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O:\Инспекторский отдел\ГРАФИКИ ТЕХПРОВЕРОК\2020 год\Графики Читаэнерго\05 Май\Для Сайта\"/>
    </mc:Choice>
  </mc:AlternateContent>
  <bookViews>
    <workbookView xWindow="0" yWindow="0" windowWidth="23040" windowHeight="9408" tabRatio="654"/>
  </bookViews>
  <sheets>
    <sheet name="Юр. лица" sheetId="54" r:id="rId1"/>
    <sheet name="ФЛ добавлено" sheetId="33" state="hidden" r:id="rId2"/>
    <sheet name="ФЛ удалено" sheetId="34" state="hidden" r:id="rId3"/>
    <sheet name="ФЛ согласовано" sheetId="35" state="hidden" r:id="rId4"/>
  </sheets>
  <externalReferences>
    <externalReference r:id="rId5"/>
  </externalReferences>
  <definedNames>
    <definedName name="_xlnm._FilterDatabase" localSheetId="0" hidden="1">'Юр. лица'!$A$5:$N$2236</definedName>
    <definedName name="ert" localSheetId="0">#REF!</definedName>
    <definedName name="ert">#REF!</definedName>
    <definedName name="fg" localSheetId="0">#REF!</definedName>
    <definedName name="fg">#REF!</definedName>
    <definedName name="nhy" localSheetId="0">#REF!</definedName>
    <definedName name="nhy">#REF!</definedName>
    <definedName name="аза" localSheetId="0">#REF!</definedName>
    <definedName name="аза">#REF!</definedName>
    <definedName name="_xlnm.Database" localSheetId="0">#REF!</definedName>
    <definedName name="_xlnm.Database">#REF!</definedName>
    <definedName name="буза_данных" localSheetId="0">#REF!</definedName>
    <definedName name="буза_данных">#REF!</definedName>
    <definedName name="ванлинчан" localSheetId="0">#REF!</definedName>
    <definedName name="ванлинчан">#REF!</definedName>
    <definedName name="добавлены" localSheetId="0">#REF!</definedName>
    <definedName name="добавлены">#REF!</definedName>
    <definedName name="лдололо" localSheetId="0">#REF!</definedName>
    <definedName name="лдололо">#REF!</definedName>
    <definedName name="ололо" localSheetId="0">#REF!</definedName>
    <definedName name="ололо">#REF!</definedName>
    <definedName name="пр" localSheetId="0">#REF!</definedName>
    <definedName name="пр">#REF!</definedName>
    <definedName name="согласовано" localSheetId="0">#REF!</definedName>
    <definedName name="согласовано">#REF!</definedName>
    <definedName name="узу" localSheetId="0">#REF!</definedName>
    <definedName name="узу">#REF!</definedName>
    <definedName name="ФЛдобавл" localSheetId="0">#REF!</definedName>
    <definedName name="ФЛдобавл">#REF!</definedName>
    <definedName name="ЮЛдобавлены" localSheetId="0">#REF!</definedName>
    <definedName name="ЮЛдобавлены">#REF!</definedName>
  </definedNames>
  <calcPr calcId="152511" refMode="R1C1"/>
</workbook>
</file>

<file path=xl/calcChain.xml><?xml version="1.0" encoding="utf-8"?>
<calcChain xmlns="http://schemas.openxmlformats.org/spreadsheetml/2006/main">
  <c r="K2133" i="54" l="1"/>
  <c r="C1817" i="54"/>
  <c r="C1816" i="54"/>
  <c r="C1815" i="54"/>
  <c r="C1814" i="54"/>
  <c r="C1813" i="54"/>
  <c r="C1812" i="54"/>
  <c r="C1811" i="54"/>
  <c r="C1810" i="54"/>
  <c r="C1809" i="54"/>
  <c r="C1808" i="54"/>
  <c r="C1807" i="54"/>
  <c r="C1806" i="54"/>
  <c r="C1805" i="54"/>
  <c r="C1804" i="54"/>
  <c r="C1803" i="54"/>
  <c r="C1802" i="54"/>
  <c r="K1682" i="54"/>
  <c r="A1635" i="54"/>
  <c r="A1636" i="54" s="1"/>
  <c r="A1637" i="54" s="1"/>
  <c r="A1638" i="54" s="1"/>
  <c r="A1639" i="54" s="1"/>
  <c r="A1640" i="54" s="1"/>
  <c r="A1641" i="54" s="1"/>
  <c r="A1642" i="54" s="1"/>
  <c r="A1643" i="54" s="1"/>
  <c r="A1644" i="54" s="1"/>
  <c r="A1645" i="54" s="1"/>
  <c r="A1646" i="54" s="1"/>
  <c r="A1647" i="54" s="1"/>
  <c r="A1648" i="54" s="1"/>
  <c r="A1649" i="54" s="1"/>
  <c r="A1650" i="54" s="1"/>
  <c r="A1651" i="54" s="1"/>
  <c r="A1652" i="54" s="1"/>
  <c r="A1653" i="54" s="1"/>
  <c r="A1654" i="54" s="1"/>
  <c r="A1655" i="54" s="1"/>
  <c r="A1656" i="54" s="1"/>
  <c r="A1657" i="54" s="1"/>
  <c r="A1658" i="54" s="1"/>
  <c r="A1659" i="54" s="1"/>
  <c r="A1660" i="54" s="1"/>
  <c r="A1661" i="54" s="1"/>
  <c r="A1662" i="54" s="1"/>
  <c r="A1663" i="54" s="1"/>
  <c r="A1664" i="54" s="1"/>
  <c r="A1665" i="54" s="1"/>
  <c r="A1666" i="54" s="1"/>
  <c r="A1667" i="54" s="1"/>
  <c r="A1668" i="54" s="1"/>
  <c r="A1669" i="54" s="1"/>
  <c r="A1670" i="54" s="1"/>
  <c r="A1671" i="54" s="1"/>
  <c r="A1672" i="54" s="1"/>
  <c r="A1673" i="54" s="1"/>
  <c r="A1674" i="54" s="1"/>
  <c r="A1675" i="54" s="1"/>
  <c r="A1676" i="54" s="1"/>
  <c r="A1677" i="54" s="1"/>
  <c r="A1678" i="54" s="1"/>
  <c r="A1679" i="54" s="1"/>
  <c r="A1680" i="54" s="1"/>
  <c r="K1633" i="54"/>
  <c r="A1542" i="54"/>
  <c r="A1543" i="54" s="1"/>
  <c r="A1544" i="54" s="1"/>
  <c r="A1545" i="54" s="1"/>
  <c r="A1546" i="54" s="1"/>
  <c r="A1547" i="54" s="1"/>
  <c r="A1548" i="54" s="1"/>
  <c r="A1549" i="54" s="1"/>
  <c r="A1550" i="54" s="1"/>
  <c r="A1551" i="54" s="1"/>
  <c r="A1552" i="54" s="1"/>
  <c r="A1553" i="54" s="1"/>
  <c r="A1554" i="54" s="1"/>
  <c r="A1555" i="54" s="1"/>
  <c r="A1556" i="54" s="1"/>
  <c r="A1557" i="54" s="1"/>
  <c r="A1558" i="54" s="1"/>
  <c r="A1559" i="54" s="1"/>
  <c r="A1560" i="54" s="1"/>
  <c r="A1561" i="54" s="1"/>
  <c r="A1562" i="54" s="1"/>
  <c r="A1563" i="54" s="1"/>
  <c r="A1564" i="54" s="1"/>
  <c r="A1565" i="54" s="1"/>
  <c r="A1566" i="54" s="1"/>
  <c r="A1567" i="54" s="1"/>
  <c r="A1568" i="54" s="1"/>
  <c r="A1569" i="54" s="1"/>
  <c r="A1570" i="54" s="1"/>
  <c r="A1571" i="54" s="1"/>
  <c r="A1572" i="54" s="1"/>
  <c r="A1573" i="54" s="1"/>
  <c r="A1574" i="54" s="1"/>
  <c r="A1575" i="54" s="1"/>
  <c r="A1576" i="54" s="1"/>
  <c r="A1577" i="54" s="1"/>
  <c r="A1578" i="54" s="1"/>
  <c r="A1579" i="54" s="1"/>
  <c r="A1580" i="54" s="1"/>
  <c r="A1581" i="54" s="1"/>
  <c r="A1582" i="54" s="1"/>
  <c r="A1583" i="54" s="1"/>
  <c r="A1584" i="54" s="1"/>
  <c r="A1585" i="54" s="1"/>
  <c r="A1586" i="54" s="1"/>
  <c r="A1587" i="54" s="1"/>
  <c r="A1588" i="54" s="1"/>
  <c r="A1589" i="54" s="1"/>
  <c r="A1590" i="54" s="1"/>
  <c r="A1591" i="54" s="1"/>
  <c r="A1592" i="54" s="1"/>
  <c r="A1593" i="54" s="1"/>
  <c r="A1594" i="54" s="1"/>
  <c r="A1595" i="54" s="1"/>
  <c r="A1596" i="54" s="1"/>
  <c r="A1597" i="54" s="1"/>
  <c r="A1598" i="54" s="1"/>
  <c r="A1599" i="54" s="1"/>
  <c r="A1600" i="54" s="1"/>
  <c r="A1601" i="54" s="1"/>
  <c r="A1602" i="54" s="1"/>
  <c r="A1603" i="54" s="1"/>
  <c r="A1604" i="54" s="1"/>
  <c r="A1605" i="54" s="1"/>
  <c r="A1606" i="54" s="1"/>
  <c r="A1607" i="54" s="1"/>
  <c r="A1608" i="54" s="1"/>
  <c r="A1609" i="54" s="1"/>
  <c r="A1610" i="54" s="1"/>
  <c r="A1611" i="54" s="1"/>
  <c r="A1612" i="54" s="1"/>
  <c r="A1613" i="54" s="1"/>
  <c r="A1614" i="54" s="1"/>
  <c r="A1615" i="54" s="1"/>
  <c r="A1616" i="54" s="1"/>
  <c r="A1617" i="54" s="1"/>
  <c r="A1618" i="54" s="1"/>
  <c r="A1619" i="54" s="1"/>
  <c r="A1620" i="54" s="1"/>
  <c r="A1621" i="54" s="1"/>
  <c r="A1622" i="54" s="1"/>
  <c r="A1623" i="54" s="1"/>
  <c r="A1624" i="54" s="1"/>
  <c r="A1625" i="54" s="1"/>
  <c r="A1626" i="54" s="1"/>
  <c r="A1627" i="54" s="1"/>
  <c r="A1628" i="54" s="1"/>
  <c r="A1629" i="54" s="1"/>
  <c r="A1630" i="54" s="1"/>
  <c r="A1631" i="54" s="1"/>
  <c r="A1632" i="54" s="1"/>
  <c r="K1540" i="54"/>
  <c r="K1375" i="54"/>
  <c r="K1328" i="54"/>
  <c r="K1259" i="54"/>
  <c r="K1203" i="54"/>
  <c r="K1010" i="54"/>
  <c r="K948" i="54"/>
  <c r="K835" i="54"/>
  <c r="K790" i="54"/>
  <c r="K715" i="54"/>
  <c r="A655" i="54"/>
  <c r="A656" i="54" s="1"/>
  <c r="A657" i="54" s="1"/>
  <c r="A658" i="54" s="1"/>
  <c r="A659" i="54" s="1"/>
  <c r="A660" i="54" s="1"/>
  <c r="A661" i="54" s="1"/>
  <c r="A662" i="54" s="1"/>
  <c r="A663" i="54" s="1"/>
  <c r="A664" i="54" s="1"/>
  <c r="A665" i="54" s="1"/>
  <c r="A666" i="54" s="1"/>
  <c r="A667" i="54" s="1"/>
  <c r="A668" i="54" s="1"/>
  <c r="A669" i="54" s="1"/>
  <c r="A670" i="54" s="1"/>
  <c r="A671" i="54" s="1"/>
  <c r="A672" i="54" s="1"/>
  <c r="A673" i="54" s="1"/>
  <c r="A674" i="54" s="1"/>
  <c r="A675" i="54" s="1"/>
  <c r="A676" i="54" s="1"/>
  <c r="A677" i="54" s="1"/>
  <c r="A678" i="54" s="1"/>
  <c r="A679" i="54" s="1"/>
  <c r="A680" i="54" s="1"/>
  <c r="A681" i="54" s="1"/>
  <c r="A682" i="54" s="1"/>
  <c r="A683" i="54" s="1"/>
  <c r="A684" i="54" s="1"/>
  <c r="A685" i="54" s="1"/>
  <c r="A686" i="54" s="1"/>
  <c r="A687" i="54" s="1"/>
  <c r="A688" i="54" s="1"/>
  <c r="A689" i="54" s="1"/>
  <c r="A690" i="54" s="1"/>
  <c r="A691" i="54" s="1"/>
  <c r="A692" i="54" s="1"/>
  <c r="A693" i="54" s="1"/>
  <c r="A694" i="54" s="1"/>
  <c r="A695" i="54" s="1"/>
  <c r="A696" i="54" s="1"/>
  <c r="A697" i="54" s="1"/>
  <c r="A698" i="54" s="1"/>
  <c r="A699" i="54" s="1"/>
  <c r="A700" i="54" s="1"/>
  <c r="A701" i="54" s="1"/>
  <c r="A702" i="54" s="1"/>
  <c r="A703" i="54" s="1"/>
  <c r="A704" i="54" s="1"/>
  <c r="A705" i="54" s="1"/>
  <c r="A706" i="54" s="1"/>
  <c r="A707" i="54" s="1"/>
  <c r="A708" i="54" s="1"/>
  <c r="A709" i="54" s="1"/>
  <c r="A710" i="54" s="1"/>
  <c r="A711" i="54" s="1"/>
  <c r="A712" i="54" s="1"/>
  <c r="A713" i="54" s="1"/>
  <c r="A714" i="54" s="1"/>
  <c r="K653" i="54"/>
  <c r="K595" i="54"/>
  <c r="K520" i="54"/>
  <c r="K480" i="54"/>
  <c r="K413" i="54"/>
  <c r="K193" i="54"/>
  <c r="K154" i="54"/>
  <c r="K92" i="54"/>
  <c r="K31" i="54"/>
  <c r="K7" i="54"/>
  <c r="K652" i="54" l="1"/>
  <c r="K479" i="54"/>
  <c r="K6" i="54"/>
  <c r="K834" i="54"/>
  <c r="K1327" i="54"/>
  <c r="K1681" i="54"/>
  <c r="K2236" i="54" l="1"/>
  <c r="J1835" i="35" l="1"/>
  <c r="J1671" i="35"/>
  <c r="J1619" i="35"/>
  <c r="J1467" i="35"/>
  <c r="J1161" i="35"/>
  <c r="J1088" i="35"/>
  <c r="J972" i="35"/>
  <c r="J929" i="35"/>
  <c r="J858" i="35"/>
  <c r="J822" i="35"/>
  <c r="J760" i="35"/>
  <c r="J681" i="35"/>
  <c r="J652" i="35"/>
  <c r="J584" i="35"/>
  <c r="J534" i="35"/>
  <c r="J479" i="35"/>
  <c r="J454" i="35"/>
  <c r="J341" i="35"/>
  <c r="J204" i="35"/>
  <c r="J114" i="35"/>
  <c r="J77" i="35"/>
  <c r="J44" i="35"/>
  <c r="J12" i="35"/>
  <c r="J321" i="34"/>
  <c r="J344" i="34" s="1"/>
  <c r="J321" i="33"/>
  <c r="J337" i="33" s="1"/>
  <c r="J453" i="35" l="1"/>
  <c r="J1670" i="35"/>
  <c r="J1087" i="35"/>
  <c r="J11" i="35"/>
  <c r="J583" i="35"/>
  <c r="J759" i="35"/>
  <c r="J1854" i="35" l="1"/>
</calcChain>
</file>

<file path=xl/sharedStrings.xml><?xml version="1.0" encoding="utf-8"?>
<sst xmlns="http://schemas.openxmlformats.org/spreadsheetml/2006/main" count="23751" uniqueCount="8891">
  <si>
    <t>Юго-Западные электросети</t>
  </si>
  <si>
    <t>Дульдургинский РЭС</t>
  </si>
  <si>
    <t>Могойтуйский РЭС</t>
  </si>
  <si>
    <t>Акшинский РЭС</t>
  </si>
  <si>
    <t>Агинский РЭС</t>
  </si>
  <si>
    <t>В-Усугли</t>
  </si>
  <si>
    <t>Молодежная</t>
  </si>
  <si>
    <t>Советская</t>
  </si>
  <si>
    <t>Первомайская</t>
  </si>
  <si>
    <t>ФГУП "Почта России"</t>
  </si>
  <si>
    <t>Южные электросети</t>
  </si>
  <si>
    <t>Борзинский РЭС</t>
  </si>
  <si>
    <t>Оловяннинский РЭС</t>
  </si>
  <si>
    <t xml:space="preserve">Итого </t>
  </si>
  <si>
    <t>Юго-Восточные электросети</t>
  </si>
  <si>
    <t>Гагарина</t>
  </si>
  <si>
    <t>Ингодинская</t>
  </si>
  <si>
    <t>Пляскина И.А.</t>
  </si>
  <si>
    <t>Партизанская</t>
  </si>
  <si>
    <t>контора</t>
  </si>
  <si>
    <t>Школьная</t>
  </si>
  <si>
    <t>1.5.</t>
  </si>
  <si>
    <t>4.3.</t>
  </si>
  <si>
    <t>4.1.</t>
  </si>
  <si>
    <t>Приаргунский РЭС</t>
  </si>
  <si>
    <t>Калганский  РЭС</t>
  </si>
  <si>
    <t>Алек-Заводский РЭС</t>
  </si>
  <si>
    <t>Калганский РЭС</t>
  </si>
  <si>
    <t>Черновский РЭС</t>
  </si>
  <si>
    <t>Городские электросети</t>
  </si>
  <si>
    <t>Комсомольская</t>
  </si>
  <si>
    <t>3</t>
  </si>
  <si>
    <t>4</t>
  </si>
  <si>
    <t>9</t>
  </si>
  <si>
    <t>11</t>
  </si>
  <si>
    <t>12</t>
  </si>
  <si>
    <t>13</t>
  </si>
  <si>
    <t>Могочинский РЭС</t>
  </si>
  <si>
    <t>Ононский РЭС</t>
  </si>
  <si>
    <t>К-Чикойский РЭС</t>
  </si>
  <si>
    <t>П-Забайкальский РЭС</t>
  </si>
  <si>
    <t>Центральная</t>
  </si>
  <si>
    <t>Центральные электросети</t>
  </si>
  <si>
    <t>Карымский РЭС</t>
  </si>
  <si>
    <t>Улетовский РЭС</t>
  </si>
  <si>
    <t>Центральный РЭС</t>
  </si>
  <si>
    <t>Читинский РЭС</t>
  </si>
  <si>
    <t>ТП</t>
  </si>
  <si>
    <t>котельная</t>
  </si>
  <si>
    <t>Нерчинский РЭС</t>
  </si>
  <si>
    <t>Сретенский РЭС</t>
  </si>
  <si>
    <t>5.3.</t>
  </si>
  <si>
    <t>УТВЕРЖДАЮ</t>
  </si>
  <si>
    <t>6.1.</t>
  </si>
  <si>
    <t>6.2.</t>
  </si>
  <si>
    <t>Улица</t>
  </si>
  <si>
    <t>В-Дарасун</t>
  </si>
  <si>
    <t>Юбилейная</t>
  </si>
  <si>
    <t>Набережная</t>
  </si>
  <si>
    <t>Дата проведения контрольной проверки</t>
  </si>
  <si>
    <t>Состав бригады</t>
  </si>
  <si>
    <t>Количество ТУ</t>
  </si>
  <si>
    <t>№ п/п</t>
  </si>
  <si>
    <t>Населенный пункт</t>
  </si>
  <si>
    <t>Наименование ТП</t>
  </si>
  <si>
    <t>2.</t>
  </si>
  <si>
    <t>Наименование юридического лица</t>
  </si>
  <si>
    <t>Новая</t>
  </si>
  <si>
    <t>4.2.</t>
  </si>
  <si>
    <t>Наименование точки учета</t>
  </si>
  <si>
    <t>Гараж</t>
  </si>
  <si>
    <t>г. Нерчинск</t>
  </si>
  <si>
    <t>5</t>
  </si>
  <si>
    <t>1</t>
  </si>
  <si>
    <t>7</t>
  </si>
  <si>
    <t>8</t>
  </si>
  <si>
    <t>гараж</t>
  </si>
  <si>
    <t>здание</t>
  </si>
  <si>
    <t>магазин</t>
  </si>
  <si>
    <t>г. Чита</t>
  </si>
  <si>
    <t>пилорама</t>
  </si>
  <si>
    <t>Здание</t>
  </si>
  <si>
    <t>№ Договора</t>
  </si>
  <si>
    <t>пекарня</t>
  </si>
  <si>
    <t>1.2.</t>
  </si>
  <si>
    <t>1.3.</t>
  </si>
  <si>
    <t>1.4.</t>
  </si>
  <si>
    <t>2.1.</t>
  </si>
  <si>
    <t>2.2.</t>
  </si>
  <si>
    <t>2.3.</t>
  </si>
  <si>
    <t>3.2.</t>
  </si>
  <si>
    <t>3.3.</t>
  </si>
  <si>
    <t>Луговая</t>
  </si>
  <si>
    <t>Белкина Е.В.</t>
  </si>
  <si>
    <t>Нагорная</t>
  </si>
  <si>
    <t>1.6.</t>
  </si>
  <si>
    <t>6</t>
  </si>
  <si>
    <t>4.4.</t>
  </si>
  <si>
    <t>5.</t>
  </si>
  <si>
    <t>5.1.</t>
  </si>
  <si>
    <t>1.</t>
  </si>
  <si>
    <t>3.</t>
  </si>
  <si>
    <t>3.1.</t>
  </si>
  <si>
    <t>4.</t>
  </si>
  <si>
    <t>1.1.</t>
  </si>
  <si>
    <t>Магазин</t>
  </si>
  <si>
    <t>График</t>
  </si>
  <si>
    <t>Чернышевский РЭС</t>
  </si>
  <si>
    <t>Восточные электросети</t>
  </si>
  <si>
    <t>Холбонский РЭС</t>
  </si>
  <si>
    <t>Балейский РЭС</t>
  </si>
  <si>
    <t>10</t>
  </si>
  <si>
    <t>Северная</t>
  </si>
  <si>
    <t>Лазо</t>
  </si>
  <si>
    <t>14</t>
  </si>
  <si>
    <t>15</t>
  </si>
  <si>
    <t>Октябрьская</t>
  </si>
  <si>
    <t>2</t>
  </si>
  <si>
    <t>Заречная</t>
  </si>
  <si>
    <t>Мира</t>
  </si>
  <si>
    <t>Степная</t>
  </si>
  <si>
    <t>20</t>
  </si>
  <si>
    <t>Лесная</t>
  </si>
  <si>
    <t xml:space="preserve">Номер дома </t>
  </si>
  <si>
    <t>Колхозная</t>
  </si>
  <si>
    <t>Зеленая</t>
  </si>
  <si>
    <t>Рабочая</t>
  </si>
  <si>
    <t>Пионерская</t>
  </si>
  <si>
    <t>Береговая</t>
  </si>
  <si>
    <t>Озерная</t>
  </si>
  <si>
    <t>Красноармейская</t>
  </si>
  <si>
    <t>Кирова</t>
  </si>
  <si>
    <t>Ленина</t>
  </si>
  <si>
    <t>Погодаева</t>
  </si>
  <si>
    <t>Солнечная</t>
  </si>
  <si>
    <t>Баранова Е.А.</t>
  </si>
  <si>
    <t>Дорожная</t>
  </si>
  <si>
    <t>Кооперативная</t>
  </si>
  <si>
    <t>Мостовая</t>
  </si>
  <si>
    <t>Молодёжная</t>
  </si>
  <si>
    <t>Курбетьева Н.И.</t>
  </si>
  <si>
    <t>Могоча</t>
  </si>
  <si>
    <t>водокачка</t>
  </si>
  <si>
    <t>Администрация</t>
  </si>
  <si>
    <t>г.Петровск-Забайкальский</t>
  </si>
  <si>
    <t>090045</t>
  </si>
  <si>
    <t>Журавлева</t>
  </si>
  <si>
    <t>Почтовая</t>
  </si>
  <si>
    <t>27</t>
  </si>
  <si>
    <t>19</t>
  </si>
  <si>
    <t>16</t>
  </si>
  <si>
    <t>22</t>
  </si>
  <si>
    <t>21</t>
  </si>
  <si>
    <t>18</t>
  </si>
  <si>
    <t>17</t>
  </si>
  <si>
    <t>Сосновая</t>
  </si>
  <si>
    <t>ул.Набережная</t>
  </si>
  <si>
    <t>Сибирская</t>
  </si>
  <si>
    <t>ул.Нагорная</t>
  </si>
  <si>
    <t>Спортивная</t>
  </si>
  <si>
    <t>Геологическая</t>
  </si>
  <si>
    <t>Заводская</t>
  </si>
  <si>
    <t>ФГУП "РТРС"</t>
  </si>
  <si>
    <t>п.Могойтуй</t>
  </si>
  <si>
    <t>Линейная</t>
  </si>
  <si>
    <t>Веселкова О.А.</t>
  </si>
  <si>
    <t>Бронникова В.Г.-эл.монтер по э/э</t>
  </si>
  <si>
    <t>Строительная</t>
  </si>
  <si>
    <t>Верхняя</t>
  </si>
  <si>
    <t>ул.Советская</t>
  </si>
  <si>
    <t>п. Новопавловка</t>
  </si>
  <si>
    <t>б/н</t>
  </si>
  <si>
    <t>Декабристов</t>
  </si>
  <si>
    <t>Сельская</t>
  </si>
  <si>
    <t>Подгорная</t>
  </si>
  <si>
    <t>Клубная</t>
  </si>
  <si>
    <t>ул.Юбилейная</t>
  </si>
  <si>
    <t>Читинская</t>
  </si>
  <si>
    <t>Победы</t>
  </si>
  <si>
    <t>Энтузиастов</t>
  </si>
  <si>
    <t>Меркушев С.И.</t>
  </si>
  <si>
    <t>Калинина</t>
  </si>
  <si>
    <t>Вокзальная</t>
  </si>
  <si>
    <t>24</t>
  </si>
  <si>
    <t>Совхозная</t>
  </si>
  <si>
    <t>23</t>
  </si>
  <si>
    <t>Пролетарская</t>
  </si>
  <si>
    <t>25</t>
  </si>
  <si>
    <t>26</t>
  </si>
  <si>
    <t>28</t>
  </si>
  <si>
    <t>29</t>
  </si>
  <si>
    <t>Профсоюзная</t>
  </si>
  <si>
    <t>Строителей</t>
  </si>
  <si>
    <t>Трактовая</t>
  </si>
  <si>
    <t>Цветочная</t>
  </si>
  <si>
    <t>Шоссейная</t>
  </si>
  <si>
    <t>Забайкальская</t>
  </si>
  <si>
    <t>ул.Школьная</t>
  </si>
  <si>
    <t>Стадионная</t>
  </si>
  <si>
    <t>Дачная</t>
  </si>
  <si>
    <t>Ленинградская</t>
  </si>
  <si>
    <t>Шилова</t>
  </si>
  <si>
    <t>Восточная</t>
  </si>
  <si>
    <t>620</t>
  </si>
  <si>
    <t>Речная</t>
  </si>
  <si>
    <t>Садовая</t>
  </si>
  <si>
    <t>п. Дарасун</t>
  </si>
  <si>
    <t>50</t>
  </si>
  <si>
    <t>Трудовая</t>
  </si>
  <si>
    <t>Пушкина</t>
  </si>
  <si>
    <t>Шахтерская</t>
  </si>
  <si>
    <t>Южная</t>
  </si>
  <si>
    <t>Нижняя</t>
  </si>
  <si>
    <t>г. Балей</t>
  </si>
  <si>
    <t>Оловянная</t>
  </si>
  <si>
    <t>33</t>
  </si>
  <si>
    <t>42</t>
  </si>
  <si>
    <t>68</t>
  </si>
  <si>
    <t>62</t>
  </si>
  <si>
    <t>67</t>
  </si>
  <si>
    <t>Ангарская</t>
  </si>
  <si>
    <t>Коммунальная</t>
  </si>
  <si>
    <t>школа</t>
  </si>
  <si>
    <t>31</t>
  </si>
  <si>
    <t>Никифорова</t>
  </si>
  <si>
    <t>с. Жимбира</t>
  </si>
  <si>
    <t>с. Кадахта</t>
  </si>
  <si>
    <t>30</t>
  </si>
  <si>
    <t>с. Зюльзя</t>
  </si>
  <si>
    <t>Кузнечная</t>
  </si>
  <si>
    <t>с. Олекан</t>
  </si>
  <si>
    <t>Сретенск</t>
  </si>
  <si>
    <t>Кокуй</t>
  </si>
  <si>
    <t>32</t>
  </si>
  <si>
    <t>Транспортная</t>
  </si>
  <si>
    <t>Барышникова Е.А.-электромонтер</t>
  </si>
  <si>
    <t>53</t>
  </si>
  <si>
    <t>52</t>
  </si>
  <si>
    <t>ул.Новая</t>
  </si>
  <si>
    <t>Ясногорск</t>
  </si>
  <si>
    <t>120</t>
  </si>
  <si>
    <t>41</t>
  </si>
  <si>
    <t>43</t>
  </si>
  <si>
    <t>Чапаева</t>
  </si>
  <si>
    <t>34</t>
  </si>
  <si>
    <t>ТП-555</t>
  </si>
  <si>
    <t>35</t>
  </si>
  <si>
    <t>36</t>
  </si>
  <si>
    <t>40</t>
  </si>
  <si>
    <t>46</t>
  </si>
  <si>
    <t>54</t>
  </si>
  <si>
    <t>55</t>
  </si>
  <si>
    <t>56</t>
  </si>
  <si>
    <t>58</t>
  </si>
  <si>
    <t>60</t>
  </si>
  <si>
    <t>75</t>
  </si>
  <si>
    <t>119</t>
  </si>
  <si>
    <t>122</t>
  </si>
  <si>
    <t>Сбега</t>
  </si>
  <si>
    <t>Ключевский</t>
  </si>
  <si>
    <t>Семиозерный</t>
  </si>
  <si>
    <t>Лермонтова</t>
  </si>
  <si>
    <t>Начальник службы учета электроэнергии</t>
  </si>
  <si>
    <t>Д.С. Макаров</t>
  </si>
  <si>
    <t>Котовского</t>
  </si>
  <si>
    <t>Холбон</t>
  </si>
  <si>
    <t>370</t>
  </si>
  <si>
    <t>357</t>
  </si>
  <si>
    <t>Полевая</t>
  </si>
  <si>
    <t>"____" ____________ 2016г.</t>
  </si>
  <si>
    <t>Дарасунская</t>
  </si>
  <si>
    <t>Таежная</t>
  </si>
  <si>
    <t>Березовая</t>
  </si>
  <si>
    <t>Даурская</t>
  </si>
  <si>
    <t>ул.Центральная</t>
  </si>
  <si>
    <t>Федотова А.Г.-электромонтер</t>
  </si>
  <si>
    <t>Заместитель директора по реализации и развитию услуг</t>
  </si>
  <si>
    <t>_________ Н.В. Злыгостев</t>
  </si>
  <si>
    <t>филиала ПАО "МРСК Сибири" - "Читаэнерго"</t>
  </si>
  <si>
    <t>4.5.</t>
  </si>
  <si>
    <t>ул. Центральная</t>
  </si>
  <si>
    <t>Богомолова</t>
  </si>
  <si>
    <t>Широкая</t>
  </si>
  <si>
    <t>Больничная</t>
  </si>
  <si>
    <t>Заозерная</t>
  </si>
  <si>
    <t>Витимская</t>
  </si>
  <si>
    <t>Новая Чара</t>
  </si>
  <si>
    <t>Базарная</t>
  </si>
  <si>
    <t>Мирная</t>
  </si>
  <si>
    <t>Энергетиков</t>
  </si>
  <si>
    <t>Авиационная</t>
  </si>
  <si>
    <t>ТП-16</t>
  </si>
  <si>
    <t>Октябрьской Революции</t>
  </si>
  <si>
    <t>Аносова</t>
  </si>
  <si>
    <t>Шилка</t>
  </si>
  <si>
    <t>Первомайск</t>
  </si>
  <si>
    <t>п.Забайкальск</t>
  </si>
  <si>
    <t>с.Красный Великан</t>
  </si>
  <si>
    <t>Начальник департамента учета электроэнегии и энергосбережения</t>
  </si>
  <si>
    <t>А.В. Абдеев</t>
  </si>
  <si>
    <t>Стоянка</t>
  </si>
  <si>
    <t>9 Января</t>
  </si>
  <si>
    <t>Фабричная</t>
  </si>
  <si>
    <t>3-150</t>
  </si>
  <si>
    <t>3-136</t>
  </si>
  <si>
    <t>3-131</t>
  </si>
  <si>
    <t>1-40</t>
  </si>
  <si>
    <t>1-20</t>
  </si>
  <si>
    <t>1-49</t>
  </si>
  <si>
    <t>1-48</t>
  </si>
  <si>
    <t>Майская</t>
  </si>
  <si>
    <t>Данилов А.А Мельникова Н.А</t>
  </si>
  <si>
    <t>ТП-12</t>
  </si>
  <si>
    <t>Огнева Ю.А.-элетромонтер по приборам учета</t>
  </si>
  <si>
    <t>Русская</t>
  </si>
  <si>
    <t>Соболева</t>
  </si>
  <si>
    <t>Фрунзе</t>
  </si>
  <si>
    <t>1/1</t>
  </si>
  <si>
    <t>Бугровая</t>
  </si>
  <si>
    <t>13/2</t>
  </si>
  <si>
    <t>Сафонова</t>
  </si>
  <si>
    <t>60 лет Октября</t>
  </si>
  <si>
    <t>Домна</t>
  </si>
  <si>
    <t>Шахматная</t>
  </si>
  <si>
    <t>Размахнино</t>
  </si>
  <si>
    <t>Ульдурга</t>
  </si>
  <si>
    <t>г Балей</t>
  </si>
  <si>
    <t>Народная</t>
  </si>
  <si>
    <t>Горняцкая</t>
  </si>
  <si>
    <t>Ленская</t>
  </si>
  <si>
    <t>ТП-21</t>
  </si>
  <si>
    <t>ТП-44</t>
  </si>
  <si>
    <t>ТП-33</t>
  </si>
  <si>
    <t>Весенняя</t>
  </si>
  <si>
    <t>1/1.</t>
  </si>
  <si>
    <t>Горького</t>
  </si>
  <si>
    <t>418</t>
  </si>
  <si>
    <t>Гастелло</t>
  </si>
  <si>
    <t>Доманецкий Е.А. Шурыгин П.В.</t>
  </si>
  <si>
    <t>Дружбы</t>
  </si>
  <si>
    <t>ул. Новая</t>
  </si>
  <si>
    <t>Ононская</t>
  </si>
  <si>
    <t>Учительская</t>
  </si>
  <si>
    <t>Дульдурга</t>
  </si>
  <si>
    <t>Звездная</t>
  </si>
  <si>
    <t>1, 168</t>
  </si>
  <si>
    <t>3-145</t>
  </si>
  <si>
    <t>1-35</t>
  </si>
  <si>
    <t>1-27</t>
  </si>
  <si>
    <t>1-22</t>
  </si>
  <si>
    <t>1/2</t>
  </si>
  <si>
    <t>Урульгинская</t>
  </si>
  <si>
    <t>637</t>
  </si>
  <si>
    <t>г. Петровск-Забайкальский</t>
  </si>
  <si>
    <t>Ермолаев Н.А.-эл.монтер по э/э</t>
  </si>
  <si>
    <t>Днепровская С.В.-эл.монтер по э/э</t>
  </si>
  <si>
    <t>Гаврилов Э.Н.</t>
  </si>
  <si>
    <t>Раменская Г.А.</t>
  </si>
  <si>
    <t>Свинцицький А.А.</t>
  </si>
  <si>
    <t>321</t>
  </si>
  <si>
    <t>145</t>
  </si>
  <si>
    <t>160</t>
  </si>
  <si>
    <t>Мельникова Н.А</t>
  </si>
  <si>
    <t>Павлова З.А Мельникова Н.А</t>
  </si>
  <si>
    <t>7/2</t>
  </si>
  <si>
    <t>3-137</t>
  </si>
  <si>
    <t>3-60</t>
  </si>
  <si>
    <t>3-40</t>
  </si>
  <si>
    <t>Алтан</t>
  </si>
  <si>
    <t>1-8</t>
  </si>
  <si>
    <t>Березнева</t>
  </si>
  <si>
    <t>Куклина</t>
  </si>
  <si>
    <t>Крупской</t>
  </si>
  <si>
    <t>12/2</t>
  </si>
  <si>
    <t>8/2</t>
  </si>
  <si>
    <t>1-я Дорожная</t>
  </si>
  <si>
    <t>Байкальская</t>
  </si>
  <si>
    <t>п. Олентуй</t>
  </si>
  <si>
    <t>Белобородов С.В.-электромонтер</t>
  </si>
  <si>
    <t>2-я Золотовская</t>
  </si>
  <si>
    <t>2/2</t>
  </si>
  <si>
    <t>п. Карымское</t>
  </si>
  <si>
    <t>4/1</t>
  </si>
  <si>
    <t>п. К.Дарасун</t>
  </si>
  <si>
    <t>с. Кадахта (Золотуево)</t>
  </si>
  <si>
    <t>с. Кайдалово</t>
  </si>
  <si>
    <t>с. Поселье</t>
  </si>
  <si>
    <t>с. Тыргетуй</t>
  </si>
  <si>
    <t>Бр. Федоровых</t>
  </si>
  <si>
    <t>с. Урульга</t>
  </si>
  <si>
    <t>3/2</t>
  </si>
  <si>
    <t>Линховоина</t>
  </si>
  <si>
    <t>Бурдуковская Н.А.-эл.монтер по э/э</t>
  </si>
  <si>
    <t>ул. Юбилейная</t>
  </si>
  <si>
    <t>ул. Советская</t>
  </si>
  <si>
    <t>Егорова О.В.</t>
  </si>
  <si>
    <t>ТП-23</t>
  </si>
  <si>
    <t>Красный Чикой</t>
  </si>
  <si>
    <t>40 лет Победы</t>
  </si>
  <si>
    <t xml:space="preserve"> Иванова Е.Г.,  , Мальцева  Н.Н.,   Белодурова Н.С.</t>
  </si>
  <si>
    <t>п.Чернышевск</t>
  </si>
  <si>
    <t>741а</t>
  </si>
  <si>
    <t>Высоковольтная</t>
  </si>
  <si>
    <t>ТП-414</t>
  </si>
  <si>
    <t>Чехова</t>
  </si>
  <si>
    <t>Балейская</t>
  </si>
  <si>
    <t>ТП-5</t>
  </si>
  <si>
    <t>46.</t>
  </si>
  <si>
    <t>Угольная</t>
  </si>
  <si>
    <t>Жуковского</t>
  </si>
  <si>
    <t>372</t>
  </si>
  <si>
    <t>2/1</t>
  </si>
  <si>
    <t>г.Борзя</t>
  </si>
  <si>
    <t>Каратаева</t>
  </si>
  <si>
    <t>Перова</t>
  </si>
  <si>
    <t>Больничный</t>
  </si>
  <si>
    <t>ул.Садовая</t>
  </si>
  <si>
    <t>698</t>
  </si>
  <si>
    <t>Цаган-Олуй</t>
  </si>
  <si>
    <t>Чабанская стоянка</t>
  </si>
  <si>
    <t>ул.Аксенова</t>
  </si>
  <si>
    <t>ул.Ленина</t>
  </si>
  <si>
    <t>ул.Октябрьская</t>
  </si>
  <si>
    <t>с.Газимурский Завод</t>
  </si>
  <si>
    <t>ТП-613</t>
  </si>
  <si>
    <t>ТП-628</t>
  </si>
  <si>
    <t>ТП-608</t>
  </si>
  <si>
    <t>ТП-542</t>
  </si>
  <si>
    <t>г Чита, п Рудник Кадала, ул Новая</t>
  </si>
  <si>
    <t>Данилов А.А</t>
  </si>
  <si>
    <t>ТП-543</t>
  </si>
  <si>
    <t>ТП-541</t>
  </si>
  <si>
    <t xml:space="preserve">  Данилов А.А        Павлова З.А</t>
  </si>
  <si>
    <t>ТП-544</t>
  </si>
  <si>
    <t>ТП-502</t>
  </si>
  <si>
    <t>ТП-546</t>
  </si>
  <si>
    <t xml:space="preserve">Павлова З.А </t>
  </si>
  <si>
    <t>ул.Дорожная</t>
  </si>
  <si>
    <t>ул.Кооперативная</t>
  </si>
  <si>
    <t>ул.Луговая</t>
  </si>
  <si>
    <t>ул.Первомайская</t>
  </si>
  <si>
    <t>ул.Погодаева</t>
  </si>
  <si>
    <t>ул.Полевая</t>
  </si>
  <si>
    <t>ул.Солнечная</t>
  </si>
  <si>
    <t>ул.Степная</t>
  </si>
  <si>
    <t>ул.Строительная</t>
  </si>
  <si>
    <t>ул.Пограничная</t>
  </si>
  <si>
    <t>ул.Зеленая</t>
  </si>
  <si>
    <t>ул. Молодежная</t>
  </si>
  <si>
    <t>Алханайская</t>
  </si>
  <si>
    <t>12, 13</t>
  </si>
  <si>
    <t>Летняя</t>
  </si>
  <si>
    <t>3-67</t>
  </si>
  <si>
    <t>3-134</t>
  </si>
  <si>
    <t>3-139</t>
  </si>
  <si>
    <t>3-66</t>
  </si>
  <si>
    <t>3-110</t>
  </si>
  <si>
    <t>3-108</t>
  </si>
  <si>
    <t>34,36</t>
  </si>
  <si>
    <t>3-124</t>
  </si>
  <si>
    <t>3-45</t>
  </si>
  <si>
    <t>3-96</t>
  </si>
  <si>
    <t>3-97</t>
  </si>
  <si>
    <t>Бытэв</t>
  </si>
  <si>
    <t>3-25</t>
  </si>
  <si>
    <t>Пограничная</t>
  </si>
  <si>
    <t>1-26</t>
  </si>
  <si>
    <t>11/1</t>
  </si>
  <si>
    <t>Власова</t>
  </si>
  <si>
    <t>Дзержинского</t>
  </si>
  <si>
    <t>Маяковского</t>
  </si>
  <si>
    <t>Агинск</t>
  </si>
  <si>
    <t>инженер Владимиров Н.М.</t>
  </si>
  <si>
    <t>Судунтуй</t>
  </si>
  <si>
    <t>Земляничная</t>
  </si>
  <si>
    <t xml:space="preserve"> Центральная</t>
  </si>
  <si>
    <t>5/2</t>
  </si>
  <si>
    <t>1-я Шахтерская</t>
  </si>
  <si>
    <t>Дмитриев А.В.-электромонтер</t>
  </si>
  <si>
    <t>Автомобилистов</t>
  </si>
  <si>
    <t>5/а</t>
  </si>
  <si>
    <t>Крестьянская</t>
  </si>
  <si>
    <t>Станционная</t>
  </si>
  <si>
    <t>пер. Торговый</t>
  </si>
  <si>
    <t>Асеева</t>
  </si>
  <si>
    <t>Магистральная</t>
  </si>
  <si>
    <t>22301,22377,22374</t>
  </si>
  <si>
    <t>Шемелина</t>
  </si>
  <si>
    <t>1ая Заречная</t>
  </si>
  <si>
    <t>1,5</t>
  </si>
  <si>
    <t>с. Маяки</t>
  </si>
  <si>
    <t>9/1</t>
  </si>
  <si>
    <t>с. Ср. Талача</t>
  </si>
  <si>
    <t>11/2</t>
  </si>
  <si>
    <t>32/1</t>
  </si>
  <si>
    <t>Челутай</t>
  </si>
  <si>
    <t>Урдо-Ага</t>
  </si>
  <si>
    <t>Хойто-Ага</t>
  </si>
  <si>
    <t>664</t>
  </si>
  <si>
    <t>Радость</t>
  </si>
  <si>
    <t>Маяк</t>
  </si>
  <si>
    <t>Крайняя</t>
  </si>
  <si>
    <t>Быркинская</t>
  </si>
  <si>
    <t>Кирпичная</t>
  </si>
  <si>
    <t>с.Бурулятуй</t>
  </si>
  <si>
    <t>д.1-д.48</t>
  </si>
  <si>
    <t>с.Н.Цасучей</t>
  </si>
  <si>
    <t>ул. Дорожная</t>
  </si>
  <si>
    <t>ул. Пионерская</t>
  </si>
  <si>
    <t>090091</t>
  </si>
  <si>
    <t>с.Красная Долина</t>
  </si>
  <si>
    <t>Ключерев Н.В.</t>
  </si>
  <si>
    <t>Механизаторов</t>
  </si>
  <si>
    <t>Алексеев А.П.</t>
  </si>
  <si>
    <t>Коваленко Н.А.</t>
  </si>
  <si>
    <t>Александровка</t>
  </si>
  <si>
    <t>Верх-Нарым</t>
  </si>
  <si>
    <t>Елизаветино</t>
  </si>
  <si>
    <t>Ильинка</t>
  </si>
  <si>
    <t>Смоленка</t>
  </si>
  <si>
    <t>Добротный</t>
  </si>
  <si>
    <t>50 лет Победы</t>
  </si>
  <si>
    <t>Амурская</t>
  </si>
  <si>
    <t>Карповская</t>
  </si>
  <si>
    <t>2-я Линейная</t>
  </si>
  <si>
    <t>1-я Линейная</t>
  </si>
  <si>
    <t>Труда</t>
  </si>
  <si>
    <t>ТП-26</t>
  </si>
  <si>
    <t xml:space="preserve">Ординарцева Л. Н. </t>
  </si>
  <si>
    <t>Большая</t>
  </si>
  <si>
    <t>Конечная</t>
  </si>
  <si>
    <t>Крылов А. А.</t>
  </si>
  <si>
    <t>374</t>
  </si>
  <si>
    <t>д. 1</t>
  </si>
  <si>
    <t>д. 6-2</t>
  </si>
  <si>
    <t xml:space="preserve">Луговая </t>
  </si>
  <si>
    <t>д. 2-1</t>
  </si>
  <si>
    <t>пер.Нагорный</t>
  </si>
  <si>
    <t>д. 6</t>
  </si>
  <si>
    <t>Зареченская</t>
  </si>
  <si>
    <t>Металлистов</t>
  </si>
  <si>
    <t>д. 2</t>
  </si>
  <si>
    <t xml:space="preserve"> Первомайская</t>
  </si>
  <si>
    <t>д.6</t>
  </si>
  <si>
    <t>Романова</t>
  </si>
  <si>
    <t>д. 4</t>
  </si>
  <si>
    <t>Безымянная</t>
  </si>
  <si>
    <t xml:space="preserve">Кирова </t>
  </si>
  <si>
    <t>Давенда</t>
  </si>
  <si>
    <t>1,4</t>
  </si>
  <si>
    <t>Сосновская</t>
  </si>
  <si>
    <t>Ксеньевка</t>
  </si>
  <si>
    <t>034</t>
  </si>
  <si>
    <t>Лесорубов</t>
  </si>
  <si>
    <t>ТП-416</t>
  </si>
  <si>
    <t>ТП-9</t>
  </si>
  <si>
    <t>Нестерова</t>
  </si>
  <si>
    <t>Спиридонова О.Н.-электромонтер по приборам учета</t>
  </si>
  <si>
    <t>Базарова М.В.-электромонтёр по приборам</t>
  </si>
  <si>
    <t>19.</t>
  </si>
  <si>
    <t>316</t>
  </si>
  <si>
    <t>Матросова</t>
  </si>
  <si>
    <t>398</t>
  </si>
  <si>
    <t>Без названия</t>
  </si>
  <si>
    <t>409</t>
  </si>
  <si>
    <t>Каменская</t>
  </si>
  <si>
    <t>Шилкинская</t>
  </si>
  <si>
    <t>1827</t>
  </si>
  <si>
    <t xml:space="preserve">  проведения технических проверок комплексов учета электрической энергии у абонентов-физических лиц  на ноябрь 2016г.</t>
  </si>
  <si>
    <t>с. Арта</t>
  </si>
  <si>
    <t>1/1, 1/2, 2/1, 2/2.</t>
  </si>
  <si>
    <t>1/2, 3, 4, 6, 6а.</t>
  </si>
  <si>
    <t>9(2), 11, 13, 15, 17, 19, 21, 23, 25.</t>
  </si>
  <si>
    <t>1, 1а, 2, 3, 4, 9, 10, 13, 14, 15, 16.</t>
  </si>
  <si>
    <t>17, 19, 20, 22, 25, 26, 27, 28, 29, 30, 32, 33.</t>
  </si>
  <si>
    <t>37, 39, 41, 43, 45, 47, 49 51, 53, 55, 57.</t>
  </si>
  <si>
    <t>14, 15/1, 15/2, 16/1, 16/2, 17/1, 17/2, 19/1, 19/2, 20, 21/1, 21/2, 22, 24, 25, 26.</t>
  </si>
  <si>
    <t>Нахановича</t>
  </si>
  <si>
    <t>1/1, 1/2, 2, 6/1, 6/2, 7, 8, 9, 12, 13, 14.</t>
  </si>
  <si>
    <t>15, 16, 17, 18, 20, 23, 24, 26, 27, 29.</t>
  </si>
  <si>
    <t>33, 35, 36, 37, 38, 39, 41, 43, 45, 46(2), 49, 55, 57.</t>
  </si>
  <si>
    <t>52, 56, 56а, 58, 59(2), 61, 62, 64.</t>
  </si>
  <si>
    <t>65, 66, 67, 68, 69, 70, 71, 72, 73, 75, 77, 79.</t>
  </si>
  <si>
    <t>36/1, 36/2, 40, 42, 46, 50, 52, 61, 63, 65, 67, 69, 71.</t>
  </si>
  <si>
    <t>п. Дровяная</t>
  </si>
  <si>
    <t>9, 10/1, 10/2, 11/1, 11/2, 12/1, 12/2, 13/1, 13/2, 14/1, 14/2.</t>
  </si>
  <si>
    <t>15/1, 15/2, 16/1(2), 16/2, 17/1, 17/2, 18/1, 18/2, 19, 21, 23/1, 23/2.</t>
  </si>
  <si>
    <t>8, 9, 10, 10а, 14, 15,16, 17, 17а, 18/1, 18/2.</t>
  </si>
  <si>
    <t>20/1, 20/2, 22/1, 22/2, 24, 28(2), 30, 31/1, 32/1, 32/2, 34/1.</t>
  </si>
  <si>
    <t>с. Улеты</t>
  </si>
  <si>
    <t>12, 13/1, 13/2, 13/3, 13/4, 13/5, 13/6, 13/7.</t>
  </si>
  <si>
    <t>13/8(2), 14/1, 14/2, 15, 16, 16а,  16б, 16в.</t>
  </si>
  <si>
    <t>23095</t>
  </si>
  <si>
    <t>1, 2, 4, 6, 9, 10, 13/1, 13/2.</t>
  </si>
  <si>
    <t>23098</t>
  </si>
  <si>
    <t>1/2, 2/1, 2/2, 3/1, 3/2.</t>
  </si>
  <si>
    <t>4/1, 4/2, 5/1, 5/2, 6/2, 7/2, 9/1, 9/2, 10/1, 10/2, 11/1, 11/2.</t>
  </si>
  <si>
    <t>12/1, 13/2, 14/1, 14/2, 15/1, 15/2.</t>
  </si>
  <si>
    <t>16/1, 16/2, 17/1, 17/2, 19/1, 19/2, 21/1, 21/2.</t>
  </si>
  <si>
    <t>1, 3, 5, 7, 8, 9, 10/1, 10/2, 11, 12, 13, 14/1, 14/2.</t>
  </si>
  <si>
    <t>15, 15а, 16/1, 16/2, 17/1, 17/2, 18/1, 18/2, 19/1, 19/2, 25/1.</t>
  </si>
  <si>
    <t>8, 10, 12, 14, 16, 18(2), 20, 22, 24, 26.</t>
  </si>
  <si>
    <t>27/1, 27/2, 28, 29/1, 31, 33, 37, 39, 43, 45(2), 47.</t>
  </si>
  <si>
    <t>23100</t>
  </si>
  <si>
    <t>1, 2, 2/2, 3, 3/1, 4, 5, 5/1, 6/1.</t>
  </si>
  <si>
    <t>74, 76/1, 76/2, 76/3, 78, 80, 81, 82.</t>
  </si>
  <si>
    <t>83, 84, 86, 89, 90/1, 90/2(2), 91.</t>
  </si>
  <si>
    <t>Песчаная</t>
  </si>
  <si>
    <t>3, 4, 5/1, 5/2, 6/1, 6/2, 8/2, 10, 12/1, 12/2.</t>
  </si>
  <si>
    <t>54/1, 56/1, 56/2, 58/1, 58/2, 73/1, 73/2, 77/1, 79/2.</t>
  </si>
  <si>
    <t>81/2, 83, 87/1, 87/2, 89/1, 89/2, 91/1, 91/2.</t>
  </si>
  <si>
    <t>23360</t>
  </si>
  <si>
    <t>20, 22/1, 22/2.</t>
  </si>
  <si>
    <t>18/1, 18/2, 20/1, 20/2, 23, 25, 27, 29, 33/1, 33/2.</t>
  </si>
  <si>
    <t>34/2, 35/1, 35/2, 35/3, 37/1, 37/2, 39/1, 39/2, 41/1, 41/2(2).</t>
  </si>
  <si>
    <t>43/1, 43/2, 45/1, 47/1, 47/2, 49.</t>
  </si>
  <si>
    <t>1/1, 1/2, 2, 2а, 3/1, 3/2, 4/1, 4/2.</t>
  </si>
  <si>
    <t>5/1(2), 5/2(2), 6/1, 6/2, 7, 8/1, 8/2(2).</t>
  </si>
  <si>
    <t>23330</t>
  </si>
  <si>
    <t>17(2), 18/1, 19, 20, 21, 22(3).</t>
  </si>
  <si>
    <t>23, 25.</t>
  </si>
  <si>
    <t>25, 27, 29, 31.</t>
  </si>
  <si>
    <t>1, 1/1, 1/2, 2, 2/1, 2/2(2), 3, 4/1, 4/2, 5/1, 5/2.</t>
  </si>
  <si>
    <t>6/1(2), 6/2, 7/1, 7/2, 8/1(2), 8/2, 9/1, 9/2, 10/1(2).</t>
  </si>
  <si>
    <t>10/2(2), 11/1, 11/2, 12/1(2), 12/2, 13/1, 13/2, 14/1(2), 14/2.</t>
  </si>
  <si>
    <t>15/1, 15/2, 16/1, 17/1, 17/2, 17/3, 18/1, 18/2, 19/1, 19/2, 20/1, 20/2, 21/1, 21/2.</t>
  </si>
  <si>
    <t>22/1, 22/2, 23/1, 23/2, 24, 25/1, 25/2, 27/1, 27/2(2), 29/1, 29/2.</t>
  </si>
  <si>
    <t>52.</t>
  </si>
  <si>
    <t>1, 2/1(2), 2/2(2), 3/1, 3/2, 4/1, 4/2.</t>
  </si>
  <si>
    <t>5/1, 5/2, 6/1, 6/2, 7/1, 7/2(2), 8, 9/1, 9/2(2), 10/1, 10/2.</t>
  </si>
  <si>
    <t>11/1(2), 11/2, 12, 13/1, 13/2, 14, 15/1, 15/2, 16, 18.</t>
  </si>
  <si>
    <t>19(3), 19а, 20/1, 20/2, 22/1, 22/2, 23/1, 23/2.</t>
  </si>
  <si>
    <t>24/1, 24/1а, 24/2, 24/2а, 25/1, 25/2, 27, 29, 31/1, 31/2.</t>
  </si>
  <si>
    <t>п. Ленинский</t>
  </si>
  <si>
    <t>10/2, 10/4, 12.</t>
  </si>
  <si>
    <t xml:space="preserve">Маркелов О. А. </t>
  </si>
  <si>
    <t>2, 2а, 2/1.</t>
  </si>
  <si>
    <t>4/1, 4/2, 6/2, 8/1, 10, 12/1.</t>
  </si>
  <si>
    <t>14/1, 14/2, 16/2, 18/1, 20/1, 20/2, 21/1, 23(2).</t>
  </si>
  <si>
    <t>1/1, 1/2, 2/1, 2/2, 3/1, 3/2.</t>
  </si>
  <si>
    <t>4/1, 4/2, 5/1, 5/2, 6/1, 6/2, 7/1, 7/2.</t>
  </si>
  <si>
    <t>8, 9, 10/1, 10/2, 11/1.</t>
  </si>
  <si>
    <t>Дошкольная</t>
  </si>
  <si>
    <t>1, 2/1, 2/2, 3/1, 3/2.</t>
  </si>
  <si>
    <t>4/1, 5/1, 5/2, 6/1, 6/2.</t>
  </si>
  <si>
    <t>5/1, 5/2, 7/1, 7/2.</t>
  </si>
  <si>
    <t>9/1, 9/2, 11, 11/3.</t>
  </si>
  <si>
    <t>2/1, 2/2, 3/2, 4/1, 4/2, 6.</t>
  </si>
  <si>
    <t>Ленина 1</t>
  </si>
  <si>
    <t>7/1, 7/2, 7/3, 9/1, 9/2, 10/1, 10/2.</t>
  </si>
  <si>
    <t>11/1, 11/3, 11/4, 12/1, 12/2, 13/1, 13/3, 13/4.</t>
  </si>
  <si>
    <t>15/1, 15/2, 16/1, 16/4, 18/1, 18/3.</t>
  </si>
  <si>
    <t>3/1, 3/2, 5/1, 5/2.</t>
  </si>
  <si>
    <t>Первая</t>
  </si>
  <si>
    <t>2, 4, 6, 7, 8, 9, 10.</t>
  </si>
  <si>
    <t>гт Новокручининский</t>
  </si>
  <si>
    <t>4/2,7/1,19</t>
  </si>
  <si>
    <t>12/1,23/1</t>
  </si>
  <si>
    <t>Лесоводов</t>
  </si>
  <si>
    <t>29/2</t>
  </si>
  <si>
    <t>2-я Северная</t>
  </si>
  <si>
    <t>Прудникова</t>
  </si>
  <si>
    <t>1/б, 14, 28/а</t>
  </si>
  <si>
    <t>34/а, 36</t>
  </si>
  <si>
    <t>3, 58</t>
  </si>
  <si>
    <t>0, 1/а, 4/а,  7,  9, 9, 9/7, 10, 11</t>
  </si>
  <si>
    <t>15/1</t>
  </si>
  <si>
    <t>15/2, 17/2, 19/2</t>
  </si>
  <si>
    <t>1/2, 1/4, 2/1,  4/2, 4/3, 4/4,  7/1</t>
  </si>
  <si>
    <t>пер Безымянный</t>
  </si>
  <si>
    <t>6/ 10</t>
  </si>
  <si>
    <t>пер Восточный</t>
  </si>
  <si>
    <t>пер Дорожный</t>
  </si>
  <si>
    <t>3/гараж</t>
  </si>
  <si>
    <t>пер Железнодорожный</t>
  </si>
  <si>
    <t>пер Западный</t>
  </si>
  <si>
    <t>пер Лагерный</t>
  </si>
  <si>
    <t>2, 3, 4, 7, 8</t>
  </si>
  <si>
    <t>1/1, 5/2, 9/1</t>
  </si>
  <si>
    <t>4/1, 4/2</t>
  </si>
  <si>
    <t>1/2, 14, 14/2, 16</t>
  </si>
  <si>
    <t>8, 34, 57, 101</t>
  </si>
  <si>
    <t xml:space="preserve"> 1-я Лесная</t>
  </si>
  <si>
    <t xml:space="preserve"> 40 лет Победы</t>
  </si>
  <si>
    <t xml:space="preserve">1/2, 13/2 </t>
  </si>
  <si>
    <t xml:space="preserve"> Дорожная</t>
  </si>
  <si>
    <t xml:space="preserve"> Майская</t>
  </si>
  <si>
    <t>26, 30, 39, 64, 72/2</t>
  </si>
  <si>
    <t xml:space="preserve"> Новая</t>
  </si>
  <si>
    <t>1/2, 10/2, 13/2, 15/2, 23/1, 5/2</t>
  </si>
  <si>
    <t xml:space="preserve"> Октября</t>
  </si>
  <si>
    <t xml:space="preserve">20/1, 22, 37,  4, 41, </t>
  </si>
  <si>
    <t xml:space="preserve"> Пахаря</t>
  </si>
  <si>
    <t xml:space="preserve"> Шоссейная</t>
  </si>
  <si>
    <t>1/а, 15/1, 17/1, 6/2</t>
  </si>
  <si>
    <t>пер Складской</t>
  </si>
  <si>
    <t xml:space="preserve"> 3-я Мостовая</t>
  </si>
  <si>
    <t xml:space="preserve"> Киргизова</t>
  </si>
  <si>
    <t>1, 19, 21, 25, 30, 36, 40, 41, 43, 46, 48, 58, 6, 7, 70, 72, 82,  9, 94</t>
  </si>
  <si>
    <t xml:space="preserve"> Комсомольская</t>
  </si>
  <si>
    <t>1, 14, 18,  2/а/2, 2, 22, 25, 44/1,  5, 51</t>
  </si>
  <si>
    <t xml:space="preserve"> Молодежная</t>
  </si>
  <si>
    <t xml:space="preserve"> Мостовая</t>
  </si>
  <si>
    <t>2/2, 8, 16/а, 19</t>
  </si>
  <si>
    <t xml:space="preserve"> Оленгуйская</t>
  </si>
  <si>
    <t>11, 12, 21, 32, 42, 8</t>
  </si>
  <si>
    <t xml:space="preserve"> Пионерская</t>
  </si>
  <si>
    <t>11/2, 13/3, 16/2, 16/1,  36, 7</t>
  </si>
  <si>
    <t xml:space="preserve"> Подгорная</t>
  </si>
  <si>
    <t xml:space="preserve">12/а/2, 12 </t>
  </si>
  <si>
    <t xml:space="preserve"> Романовская</t>
  </si>
  <si>
    <t>1/2, 21/, 8</t>
  </si>
  <si>
    <t xml:space="preserve"> Школьная</t>
  </si>
  <si>
    <t>1, 5, 8</t>
  </si>
  <si>
    <t>Шишкино</t>
  </si>
  <si>
    <t>днп ДНТ "Шишкино-Остров"</t>
  </si>
  <si>
    <t>0, 362, 380, 75</t>
  </si>
  <si>
    <t>Буклов А.В</t>
  </si>
  <si>
    <t>пер Прямой</t>
  </si>
  <si>
    <t>2/6</t>
  </si>
  <si>
    <t>3/1</t>
  </si>
  <si>
    <t>20/1</t>
  </si>
  <si>
    <t>18/2</t>
  </si>
  <si>
    <t>5/3</t>
  </si>
  <si>
    <t>Осенняя</t>
  </si>
  <si>
    <t>7/2, 8</t>
  </si>
  <si>
    <t xml:space="preserve">115, 221,  23, 37, 81, 89, </t>
  </si>
  <si>
    <t xml:space="preserve"> Заречный</t>
  </si>
  <si>
    <t>Аграрная</t>
  </si>
  <si>
    <t>1/Б, 2, 24, 4/2</t>
  </si>
  <si>
    <t>ТП Детсад</t>
  </si>
  <si>
    <t>Ветеринарная</t>
  </si>
  <si>
    <t>1, 1/А, 1/Е,  1, 11, 2</t>
  </si>
  <si>
    <t>Запрудная</t>
  </si>
  <si>
    <t>1а/5, 12, 3/3, 6</t>
  </si>
  <si>
    <t>Овощная</t>
  </si>
  <si>
    <t>0, 1/е,  17/1, 21, 25, 4, 8</t>
  </si>
  <si>
    <t>Овсяная</t>
  </si>
  <si>
    <t>2, 6/2, 6/2, 8</t>
  </si>
  <si>
    <t>Пойменная</t>
  </si>
  <si>
    <t>11/1, 15/2,  2/в, 23/а,  29, 9/1</t>
  </si>
  <si>
    <t>Радужная</t>
  </si>
  <si>
    <t>16, 22, 30, 46</t>
  </si>
  <si>
    <t>0</t>
  </si>
  <si>
    <t>Тепличная</t>
  </si>
  <si>
    <t>10, 2/1, 9</t>
  </si>
  <si>
    <t>0, 10/6, 11, 12/4, 14/6, 14/8, 14/8, 3/1, 37, 37/а</t>
  </si>
  <si>
    <t>Даурия</t>
  </si>
  <si>
    <t>133,71,78,63,23,32,36,74,76,83,10426,61</t>
  </si>
  <si>
    <t>105,214,22-1,223,23-1,31-1,321,372,389,407,415а,417,51-1,57-2,68,82,87,9-1</t>
  </si>
  <si>
    <t>15а, 22,24,25,35,52,54</t>
  </si>
  <si>
    <t>24,52б,59,61,62,8,</t>
  </si>
  <si>
    <t>10,4,6а</t>
  </si>
  <si>
    <t>13,18,19,22,22а,35,48,6,8,42,34</t>
  </si>
  <si>
    <t>Баргузинская</t>
  </si>
  <si>
    <t>11,7,8</t>
  </si>
  <si>
    <t>1,10,25,3,31,4а,33</t>
  </si>
  <si>
    <t>10,18,30,49,7,8,9,9-1</t>
  </si>
  <si>
    <t>10а,10б-1,10б-2,2б,3-2,3а,3б,1</t>
  </si>
  <si>
    <t>10,11,16,17б,19,2а,20,5,5-1,7,8,9,32</t>
  </si>
  <si>
    <t>1а,2,4,5,7</t>
  </si>
  <si>
    <t>1,10,14,15,17а,2,8</t>
  </si>
  <si>
    <t>Киевская</t>
  </si>
  <si>
    <t>58, уч:67,42,48,9</t>
  </si>
  <si>
    <t>15,19а-1,20,24,32,35,40,42,6,7,4</t>
  </si>
  <si>
    <t xml:space="preserve"> Новая Кука</t>
  </si>
  <si>
    <t>2 Школьная</t>
  </si>
  <si>
    <t>12, 15/1,  22/1, 22/2,  24/2, 26/2,  29/2, 32, 33, 36,  4, 44/1, 44/2,  44/4, 47/2, 53/а,  58а/1, 59а, 61, 62, 82, 84, 86</t>
  </si>
  <si>
    <t>Холмогорова О.В</t>
  </si>
  <si>
    <t>4,1</t>
  </si>
  <si>
    <t>1, 11, 12, 14</t>
  </si>
  <si>
    <t>2, 5, 9</t>
  </si>
  <si>
    <t>100, 110/2, 118, 120, 14, 27, 40, 42, 43, 50, 56, 59, 82, 86, 88, 93</t>
  </si>
  <si>
    <t>Старая Кука</t>
  </si>
  <si>
    <t>18/1, 26, 3, 37, 4</t>
  </si>
  <si>
    <t>55, 65, 82, 86, 91</t>
  </si>
  <si>
    <t xml:space="preserve"> Кука</t>
  </si>
  <si>
    <t>106/2,110/2, 114, 116, 116/2, 56/1, 93</t>
  </si>
  <si>
    <t>Жиковщина</t>
  </si>
  <si>
    <t>21/1</t>
  </si>
  <si>
    <t>1/1, 10, 17, 28,  29/2, 31/1, 31/2, 39, 4, 40, 42, 43, 52, 9</t>
  </si>
  <si>
    <t>1, 10, 11, 15/2,  20, 20/2, 23/1, 24/1, 32/1, 36/2,  37/1, 38/1, 40/2, 48/2, 6, 8</t>
  </si>
  <si>
    <t>пер Нагорный</t>
  </si>
  <si>
    <t>10, 20, 36</t>
  </si>
  <si>
    <t>6, 16, 24/1</t>
  </si>
  <si>
    <t>Веселая</t>
  </si>
  <si>
    <t>26, 40, 46, 41, 47, 48, 49/а, 50, 52, 54, 9</t>
  </si>
  <si>
    <t>17а/1, 5</t>
  </si>
  <si>
    <t>Дальняя</t>
  </si>
  <si>
    <t>10, 14, 2</t>
  </si>
  <si>
    <t xml:space="preserve">15, 2а/1,  47, 6, </t>
  </si>
  <si>
    <t>1, 5, 27</t>
  </si>
  <si>
    <t>0, 8</t>
  </si>
  <si>
    <t>2, 5</t>
  </si>
  <si>
    <t>4/2, 6/2</t>
  </si>
  <si>
    <t>2/1, 39, 54, 85</t>
  </si>
  <si>
    <t xml:space="preserve"> Ингода</t>
  </si>
  <si>
    <t>пер Ингодинский</t>
  </si>
  <si>
    <t>10/а</t>
  </si>
  <si>
    <t>2-я Центральная</t>
  </si>
  <si>
    <t>1/5, 3/1, 54/1, 54/2, 6</t>
  </si>
  <si>
    <t>14, 16, 18/2</t>
  </si>
  <si>
    <t>Рушмалейская</t>
  </si>
  <si>
    <t>6, 8/1</t>
  </si>
  <si>
    <t>111, 129/1, 2/в,  37/2, 43, 53, 57, 61, 63/1,  85, 9</t>
  </si>
  <si>
    <t>10/1, 14</t>
  </si>
  <si>
    <t xml:space="preserve"> Хвойный</t>
  </si>
  <si>
    <t>1, 7/2</t>
  </si>
  <si>
    <t>13, 15, 2/1, 21/1, 21/6, 4,9</t>
  </si>
  <si>
    <t>0,3</t>
  </si>
  <si>
    <t>4/1, 10/1, 10/2, 14/1, 14/1 гараж, 14/2, 19/2, 21/2, 3</t>
  </si>
  <si>
    <t>7, 12/1, 16, 18/1,  19/2, 24/1, 24/2</t>
  </si>
  <si>
    <t>0, 1/а,  1, 2, 3, 8, 9, 10</t>
  </si>
  <si>
    <t>104, 108, 116,  24,  28, 30, 34, 36,  42, 44, 48,  50/б,  54, 62,  75/а/1, 75/а/2,  75, 76, 77, 80, 85, 88, 98</t>
  </si>
  <si>
    <t>12, 14, 15, 16, 16, 18, 19, 20,  22, 25, 29, 39, 57, 61, 69, 7, 78, 9</t>
  </si>
  <si>
    <t>Маккавеево</t>
  </si>
  <si>
    <t>пер Мира</t>
  </si>
  <si>
    <t>2/1, 2/2, 4/2</t>
  </si>
  <si>
    <t>13, 17</t>
  </si>
  <si>
    <t xml:space="preserve"> 1-я Школьная</t>
  </si>
  <si>
    <t>2, 9/2</t>
  </si>
  <si>
    <t>1-я Яровая</t>
  </si>
  <si>
    <t>1/1, 2/1, 4/1, 6, 9, 10</t>
  </si>
  <si>
    <t xml:space="preserve"> 2-я Дорожная</t>
  </si>
  <si>
    <t>7, 10/а</t>
  </si>
  <si>
    <t>2-я Школьная</t>
  </si>
  <si>
    <t>1, 9/2, 22/3</t>
  </si>
  <si>
    <t>3-я Яровая</t>
  </si>
  <si>
    <t>2, 3, 8</t>
  </si>
  <si>
    <t>Балябина</t>
  </si>
  <si>
    <t>8/1, 8/2, 10/2, 16/1</t>
  </si>
  <si>
    <t>Бутина</t>
  </si>
  <si>
    <t>64, 59/7</t>
  </si>
  <si>
    <t>2/1, 9/2</t>
  </si>
  <si>
    <t>ТП-"Линейная"</t>
  </si>
  <si>
    <t>3, 11, 31</t>
  </si>
  <si>
    <t xml:space="preserve">12/2, 16/1, 16/2, 26/1, 29/1, 30/2, 36/1, 36/2, </t>
  </si>
  <si>
    <t xml:space="preserve"> Революционная</t>
  </si>
  <si>
    <t>0, 106, 110,  2, 33, 4, 65, 84</t>
  </si>
  <si>
    <t>10/2, 12/1, 12/2, 14, 30</t>
  </si>
  <si>
    <t>35/а, 62, 81</t>
  </si>
  <si>
    <t>1/а, 8/1, 17/1</t>
  </si>
  <si>
    <t>5/1,  26/1</t>
  </si>
  <si>
    <t>3/2, 11/2</t>
  </si>
  <si>
    <t xml:space="preserve"> Новофабричная</t>
  </si>
  <si>
    <t xml:space="preserve"> Красноармейская</t>
  </si>
  <si>
    <t>1/1, 3</t>
  </si>
  <si>
    <t xml:space="preserve"> Ленинградская</t>
  </si>
  <si>
    <t>8/3</t>
  </si>
  <si>
    <t xml:space="preserve"> Лесозаводская</t>
  </si>
  <si>
    <t>4/2, 6</t>
  </si>
  <si>
    <t xml:space="preserve"> Набережная</t>
  </si>
  <si>
    <t>11/2, 13/3</t>
  </si>
  <si>
    <t xml:space="preserve"> Партизанская</t>
  </si>
  <si>
    <t xml:space="preserve"> Переездная</t>
  </si>
  <si>
    <t>17/2</t>
  </si>
  <si>
    <t xml:space="preserve"> Песчанная</t>
  </si>
  <si>
    <t>16, 17</t>
  </si>
  <si>
    <t xml:space="preserve"> Промышленная</t>
  </si>
  <si>
    <t>18/1, 18/2</t>
  </si>
  <si>
    <t xml:space="preserve"> Профсоюзная</t>
  </si>
  <si>
    <t>5/1, 15/2</t>
  </si>
  <si>
    <t xml:space="preserve"> Рабочая</t>
  </si>
  <si>
    <t>10/2</t>
  </si>
  <si>
    <t xml:space="preserve"> Светлая</t>
  </si>
  <si>
    <t xml:space="preserve"> Связи</t>
  </si>
  <si>
    <t xml:space="preserve"> Сенная</t>
  </si>
  <si>
    <t>2/1, 4/1</t>
  </si>
  <si>
    <t xml:space="preserve"> Сосновая</t>
  </si>
  <si>
    <t xml:space="preserve"> Стадионная</t>
  </si>
  <si>
    <t xml:space="preserve"> Строителей</t>
  </si>
  <si>
    <t>1/2, 16/2</t>
  </si>
  <si>
    <t xml:space="preserve"> Тихая</t>
  </si>
  <si>
    <t xml:space="preserve"> Труда</t>
  </si>
  <si>
    <t>16/2, 20/1, 34/1</t>
  </si>
  <si>
    <t xml:space="preserve"> Широкая</t>
  </si>
  <si>
    <t>24314</t>
  </si>
  <si>
    <t xml:space="preserve"> Энтузиастов</t>
  </si>
  <si>
    <t xml:space="preserve"> Юбилейная</t>
  </si>
  <si>
    <t>14/1</t>
  </si>
  <si>
    <t xml:space="preserve"> 1-я Оленгуйская</t>
  </si>
  <si>
    <t>11,20,34,36, 5</t>
  </si>
  <si>
    <t xml:space="preserve"> 2-я Оленгуйская</t>
  </si>
  <si>
    <t>32, 4, 41, 8</t>
  </si>
  <si>
    <t>15/ 24</t>
  </si>
  <si>
    <t xml:space="preserve"> Кузнечная</t>
  </si>
  <si>
    <t>21, 3, 6</t>
  </si>
  <si>
    <t xml:space="preserve"> Нагорная</t>
  </si>
  <si>
    <t>8/1</t>
  </si>
  <si>
    <t>8, 51</t>
  </si>
  <si>
    <t>11, 3, 4/1, 6/2, 6/1, 7/а</t>
  </si>
  <si>
    <t xml:space="preserve"> Саратова</t>
  </si>
  <si>
    <t>пер Больничный</t>
  </si>
  <si>
    <t>пер Лесной</t>
  </si>
  <si>
    <t xml:space="preserve"> Геологическая</t>
  </si>
  <si>
    <t>3, 9/2</t>
  </si>
  <si>
    <t xml:space="preserve"> Лесная</t>
  </si>
  <si>
    <t xml:space="preserve"> Луговая</t>
  </si>
  <si>
    <t>2, 6/1, 7</t>
  </si>
  <si>
    <t xml:space="preserve"> Озерная</t>
  </si>
  <si>
    <t>5/1, 11</t>
  </si>
  <si>
    <t>14/2</t>
  </si>
  <si>
    <t>0, 4/1</t>
  </si>
  <si>
    <t>1/, 11/1, 27, 8/2</t>
  </si>
  <si>
    <t>Танха</t>
  </si>
  <si>
    <t xml:space="preserve"> Горная</t>
  </si>
  <si>
    <t>10, 11, 2, 6, 9</t>
  </si>
  <si>
    <t xml:space="preserve">1/1, 19,  22/1, 26/2, </t>
  </si>
  <si>
    <t>17, 30/1, 38, 4/2, 45/2, 52, 56, 62/2</t>
  </si>
  <si>
    <t>пер Почтовый Тупик</t>
  </si>
  <si>
    <t>тер район ДК</t>
  </si>
  <si>
    <t>0, 1, 5</t>
  </si>
  <si>
    <t xml:space="preserve"> 1-я Александровская</t>
  </si>
  <si>
    <t>7,8</t>
  </si>
  <si>
    <t xml:space="preserve"> 1-я Дачная</t>
  </si>
  <si>
    <t xml:space="preserve"> 2-я Александровская</t>
  </si>
  <si>
    <t xml:space="preserve"> Верх-Балетуйская</t>
  </si>
  <si>
    <t>1/в, 24/а</t>
  </si>
  <si>
    <t xml:space="preserve"> Декабристов</t>
  </si>
  <si>
    <t xml:space="preserve"> Зеленая</t>
  </si>
  <si>
    <t>13/1, 6/3</t>
  </si>
  <si>
    <t xml:space="preserve"> Ключевая</t>
  </si>
  <si>
    <t>2/1, 6</t>
  </si>
  <si>
    <t xml:space="preserve"> Колхозная</t>
  </si>
  <si>
    <t xml:space="preserve">16, 2/4, 4/3 </t>
  </si>
  <si>
    <t>гт Атамановка</t>
  </si>
  <si>
    <t>мкр Амурский</t>
  </si>
  <si>
    <t>1, 1, 7, 9</t>
  </si>
  <si>
    <t>пер Дальний</t>
  </si>
  <si>
    <t>1, 6, 7</t>
  </si>
  <si>
    <t>пер Заводской</t>
  </si>
  <si>
    <t>16/а</t>
  </si>
  <si>
    <t>пер Летний</t>
  </si>
  <si>
    <t>пер Набережный</t>
  </si>
  <si>
    <t>пер Санаторный</t>
  </si>
  <si>
    <t>пер Совхозный</t>
  </si>
  <si>
    <t>пер Солнечный</t>
  </si>
  <si>
    <t>пер Шоссейный</t>
  </si>
  <si>
    <t>тер Г/к Заречный</t>
  </si>
  <si>
    <t>97, 72</t>
  </si>
  <si>
    <t>тер СНТ Ингода</t>
  </si>
  <si>
    <t>0, 21, 22, 24,  30, 35, 4, 60</t>
  </si>
  <si>
    <t>тер СНТ Малиновый</t>
  </si>
  <si>
    <t xml:space="preserve"> 1-я Ерничная</t>
  </si>
  <si>
    <t>16, 54</t>
  </si>
  <si>
    <t xml:space="preserve"> 1-я Садовая</t>
  </si>
  <si>
    <t xml:space="preserve"> 1-я Санаторная</t>
  </si>
  <si>
    <t>1, 1/б,  15/в,  2, 2/1,  20, 45</t>
  </si>
  <si>
    <t xml:space="preserve"> 2-я Ерничная</t>
  </si>
  <si>
    <t>0, 35, 38, 39, 54, 7</t>
  </si>
  <si>
    <t xml:space="preserve"> 2-я Санаторная</t>
  </si>
  <si>
    <t>25/б/1, 4/а</t>
  </si>
  <si>
    <t xml:space="preserve"> 2-я Цветочная</t>
  </si>
  <si>
    <t>9, 2, 13</t>
  </si>
  <si>
    <t xml:space="preserve"> Автобусная</t>
  </si>
  <si>
    <t>5, 6, 10, 20</t>
  </si>
  <si>
    <t xml:space="preserve"> Багьная</t>
  </si>
  <si>
    <t xml:space="preserve"> База Вимс</t>
  </si>
  <si>
    <t xml:space="preserve"> Березовая</t>
  </si>
  <si>
    <t>3, 7</t>
  </si>
  <si>
    <t xml:space="preserve"> Болотная</t>
  </si>
  <si>
    <t>42, 6</t>
  </si>
  <si>
    <t xml:space="preserve"> Весенняя</t>
  </si>
  <si>
    <t>13, 42, 45,  55, 56</t>
  </si>
  <si>
    <t xml:space="preserve"> Вокзальная</t>
  </si>
  <si>
    <t>2/в</t>
  </si>
  <si>
    <t>Юрина Н.Т</t>
  </si>
  <si>
    <t xml:space="preserve"> Восточная</t>
  </si>
  <si>
    <t>5, 7</t>
  </si>
  <si>
    <t xml:space="preserve"> Г/к Маяк</t>
  </si>
  <si>
    <t xml:space="preserve"> Дальняя</t>
  </si>
  <si>
    <t xml:space="preserve">16/а, 3, 3/а,  4/а, 7, </t>
  </si>
  <si>
    <t xml:space="preserve"> Долгожданная</t>
  </si>
  <si>
    <t xml:space="preserve"> Дружная</t>
  </si>
  <si>
    <t>33, 40</t>
  </si>
  <si>
    <t xml:space="preserve"> Заводская</t>
  </si>
  <si>
    <t>11, 16</t>
  </si>
  <si>
    <t xml:space="preserve"> Заречная</t>
  </si>
  <si>
    <t>15/а/1, 16/а,  34, 4, 4, 42, 43, 5, 53, 55, 56, 57, 63, 67, 68, 70, 74, 76, 9</t>
  </si>
  <si>
    <t xml:space="preserve"> Ингодинская</t>
  </si>
  <si>
    <t>0, 11/а, 49</t>
  </si>
  <si>
    <t xml:space="preserve"> Казачья</t>
  </si>
  <si>
    <t>17, 19/2, 22</t>
  </si>
  <si>
    <t xml:space="preserve"> Кооперативная</t>
  </si>
  <si>
    <t>1, 14/а, 5, 9</t>
  </si>
  <si>
    <t xml:space="preserve"> Крайняя</t>
  </si>
  <si>
    <t>4, 91</t>
  </si>
  <si>
    <t xml:space="preserve"> Линейная</t>
  </si>
  <si>
    <t xml:space="preserve"> Малиновая</t>
  </si>
  <si>
    <t>28, 37, 39, 40, 42, 46, 73, 86, 87, 90, 93</t>
  </si>
  <si>
    <t xml:space="preserve"> Матюгина</t>
  </si>
  <si>
    <t>104, 130, 154, 166,  170, 184/1,  190/3,  196, 23, 43</t>
  </si>
  <si>
    <t>1/б, 16,  2/а, 25/2,  25/1, 25/9,  28, 5, 8,</t>
  </si>
  <si>
    <t xml:space="preserve"> Облепиховая</t>
  </si>
  <si>
    <t xml:space="preserve"> Огородная</t>
  </si>
  <si>
    <t>2/а, 7, 9</t>
  </si>
  <si>
    <t>11/в, 20, 20/б</t>
  </si>
  <si>
    <t xml:space="preserve"> Песочная</t>
  </si>
  <si>
    <t>2, 6</t>
  </si>
  <si>
    <t>10, 34/а</t>
  </si>
  <si>
    <t xml:space="preserve"> Подснежника</t>
  </si>
  <si>
    <t>1, 3</t>
  </si>
  <si>
    <t xml:space="preserve"> Пристанционная</t>
  </si>
  <si>
    <t>32, 38, 40</t>
  </si>
  <si>
    <t xml:space="preserve">ТП 400кВа </t>
  </si>
  <si>
    <t>12, 75</t>
  </si>
  <si>
    <t>1, 2/7, 30/2, 38/6,  40/4, 40/7, 41/8, 41/7, 42/10, 42/8, 43/6, 43, 44/8, 45/2, 5</t>
  </si>
  <si>
    <t xml:space="preserve"> Северная</t>
  </si>
  <si>
    <t>19/а, 28</t>
  </si>
  <si>
    <t xml:space="preserve"> Советская</t>
  </si>
  <si>
    <t xml:space="preserve">20/а/10,  20/а/4, 3/4, 5/1, </t>
  </si>
  <si>
    <t xml:space="preserve"> Совхозная</t>
  </si>
  <si>
    <t>14, 4</t>
  </si>
  <si>
    <t xml:space="preserve"> Солнечная</t>
  </si>
  <si>
    <t>17, 17/а</t>
  </si>
  <si>
    <t>10/4</t>
  </si>
  <si>
    <t xml:space="preserve"> Тенистая</t>
  </si>
  <si>
    <t xml:space="preserve"> Туристическая</t>
  </si>
  <si>
    <t>0,1,4,5</t>
  </si>
  <si>
    <t xml:space="preserve"> Хвойная</t>
  </si>
  <si>
    <t>10, 2/а, 9/1</t>
  </si>
  <si>
    <t xml:space="preserve"> Цветочная</t>
  </si>
  <si>
    <t>20/а, 21, 27</t>
  </si>
  <si>
    <t xml:space="preserve"> Черемушки</t>
  </si>
  <si>
    <t>12, 3, 34, 38</t>
  </si>
  <si>
    <t>12, 14</t>
  </si>
  <si>
    <t>10/а, 12/а, 2/1,  28/а, 3/б,  35,  43/2, 68/7, 82/а , 9, 90, 92,</t>
  </si>
  <si>
    <t xml:space="preserve"> Южная</t>
  </si>
  <si>
    <t>71, 78</t>
  </si>
  <si>
    <t xml:space="preserve"> Ясная</t>
  </si>
  <si>
    <t>14, 4, 8, 9</t>
  </si>
  <si>
    <t>12-2,12а-1,14-2,15,15-2,16-1,16а-3,17а-1,17а-2,19-1,19-2,20-2,21-1,21-2,21а,22-2,23а-2,25-2,25а-1,25а-2,26-1,27-1,27-2,27а-1,27а-2,27в,29-1,29-2,29а-1,3-10,3-11,3-3,3-4,3-6,3-7,3-9,3а-1,7,7а,8а,9-2,9-3</t>
  </si>
  <si>
    <t>1-9.11.2016</t>
  </si>
  <si>
    <t>Сурнина К.А</t>
  </si>
  <si>
    <t>11-1,11-2а,11-4,11-6,11-7,11-8,2,25-1,25-2,25-3,25-4,25-5,25-7,25-8,28а-25,33-1,33-4,33-5,33-6,33-7,7-3,7-4,7-5,7-6</t>
  </si>
  <si>
    <t>10-12.11.16</t>
  </si>
  <si>
    <t>ТП-1</t>
  </si>
  <si>
    <t>1-1,1-3,1-6,1-7,3-1,3-2,3-3,3-4,3-5,3-6,3-7,3-8,5-1,5-3,9-1,9-2,9-4,9-5,9-6</t>
  </si>
  <si>
    <t>15-19.11.16</t>
  </si>
  <si>
    <t>10-1,11,12-4,26,31-1,31-3,32-1,33-2,38,38-2,39-1,40-2,41-1,42-2,43-1,44-1,44-2,45-1,45-2,45-3,46-1,48-1,48-2,49-1,50-1,50-3,51-1,51-2,52-1,53-1,55-2,55-4,57-2,57-74,58-3,59-3,6-2,60-1,60-5,61,61-1,61-3,62-2,63-3,64-2,64-3,65-1,66-1,66-3,66-4,66а,67-2,68,69-1,7</t>
  </si>
  <si>
    <t>22-26.11.16</t>
  </si>
  <si>
    <t>14-3,14а,18-1,2-1,2-8,28а-1,28а-2,5а-2,5в-1,5в-2,5в-3,5в-4,9а-9</t>
  </si>
  <si>
    <t>29-30.11.16</t>
  </si>
  <si>
    <t>мкр. 1-й</t>
  </si>
  <si>
    <t>1-1,1-2,1а,10,11,12,14-1,14-2,2,3,4-1,5-1,5-3,8,9</t>
  </si>
  <si>
    <t>1-5.11.2016</t>
  </si>
  <si>
    <t>Ковалева Е.Л.</t>
  </si>
  <si>
    <t>Тополек</t>
  </si>
  <si>
    <t>1,1а-2,10-1,10-2,11-1,11-2,12-1,12-2,12б,13-1,13-2,13а,16-2,17-1,18-1,18-2,19-1,19-2,2-1,3-1,4-1,4-2,5-1,5-2,6-2,7-1,7-2,8-1,8-2,9-1,9-2,</t>
  </si>
  <si>
    <t>9-12.11.16</t>
  </si>
  <si>
    <t>10-1,10-4,12-4,12-5,13-1,13-2,13а-1,13а-4,13б-1,13б-2,13в,15-1,15-2,15а-1,17-1,19-1,19-2,21-1,5-1,8-2,8-3,8-6,9-1,9-3</t>
  </si>
  <si>
    <t>1-1,1-2,1-5,1-6,1-7,1-8,10-2,10а,10а-1,13-1,16-1,16-2,17-1,17-2,19-1,19-2,2-2,2-3,20-1,20-2,20-3,21-2,22-1,22-2,23-1,25-1,25-2,27а,27а-1,27а-2,29,31-1,31-2,7-1</t>
  </si>
  <si>
    <t>Кодарская</t>
  </si>
  <si>
    <t>1-1,1а-1,1б,11-1,12-2,12-3,12-4,12-6,16а-3,1а-2,2,2-1,2а-1,2а-2,2а-4,2а-5,2б-2,22-1,22-2,3а-1,3а-2,4-1,4-2,4-3,4-5,4-6</t>
  </si>
  <si>
    <t>1-1,1-3,1-4,1-5,1-6,1-8,14-1,16-1,16-2,18-1,18-2,2-2,6-1,6-2,8-1,8-2</t>
  </si>
  <si>
    <t>ТП-316</t>
  </si>
  <si>
    <t>ул.Лесная</t>
  </si>
  <si>
    <t>1,2,3,4,5</t>
  </si>
  <si>
    <t>ул.Майская</t>
  </si>
  <si>
    <t>45а, 49(3 сч.), 50, 54(2 сч.),56,58,60</t>
  </si>
  <si>
    <t>2,4,6,7,8,9,10,11,12,13,14,15,</t>
  </si>
  <si>
    <t>16,17,18,19,20,21,22,24,25,26,27,28</t>
  </si>
  <si>
    <t xml:space="preserve">ул.Нижняя </t>
  </si>
  <si>
    <t>1а</t>
  </si>
  <si>
    <t>ул.Пионерская</t>
  </si>
  <si>
    <t>1,3,4/1,4/2,4/3,4/4,4/6,4/8,5,6/1,6/2,6/3,6/4</t>
  </si>
  <si>
    <t>6/5,6/6,6/7,7,9,11,13,15,19а,21,23,25,27,29</t>
  </si>
  <si>
    <t>ул.Чкалова</t>
  </si>
  <si>
    <t>57,62,64,66</t>
  </si>
  <si>
    <t>с.Тарбагатай</t>
  </si>
  <si>
    <t>ТП-25106</t>
  </si>
  <si>
    <t>ул.Заречная</t>
  </si>
  <si>
    <t>2,3,4,5,6,7,8,10,11,12,15,17,18</t>
  </si>
  <si>
    <t>19,22,23,24,25,27,27а,28,29,30,32,33,34,35</t>
  </si>
  <si>
    <t>2а,7</t>
  </si>
  <si>
    <t>1-я Кузнечная</t>
  </si>
  <si>
    <t>1/1,1/2,2/1,2/2,3,4/1,4/2,6(2 сч.),7/1,7/2,8/1,8/2,10/1,10/2</t>
  </si>
  <si>
    <t>10/3,11/1,11/2,14,16/1,16/2,18/1,18/2,20/1,20/2,22/1,22/2</t>
  </si>
  <si>
    <t>2-я Кузнечная</t>
  </si>
  <si>
    <t>1,3,5,7,9</t>
  </si>
  <si>
    <t>Шпалозаводская</t>
  </si>
  <si>
    <t>2/1,2/2,3/1,3/2,4,5,6,7,8,9</t>
  </si>
  <si>
    <t>10/1,10/2,10/3,10/4,11/1,11/2,11/3,11/4,12/1,12/2</t>
  </si>
  <si>
    <t>ТП-25112</t>
  </si>
  <si>
    <t>39,40,41,43,45,47,50,54</t>
  </si>
  <si>
    <t>2,9,11,13,15,18,19,20,21,26,27,27/1,27/2,28,29,31,37,</t>
  </si>
  <si>
    <t>38/1,38/2,39,40 (2сч),41,42/1,43,44,45,46,47,49,53,54,55,56,59,</t>
  </si>
  <si>
    <t>61,62,63,64,65,66,67,68,69,70,71,73,74</t>
  </si>
  <si>
    <t>8,10,12,14,16,18,20,22,24,25</t>
  </si>
  <si>
    <t>26,27,28,29,30,31,32,33,34,35,39/1,39/2,45</t>
  </si>
  <si>
    <t>ул.Сенная</t>
  </si>
  <si>
    <t>1,5,11,13,15,17,19,21,23,25</t>
  </si>
  <si>
    <t>ул.Станционная</t>
  </si>
  <si>
    <t>2,3,4,4/1,4/2,5,6,7,8/1,8/2,9</t>
  </si>
  <si>
    <t>10/1,10/2,11,13,15,17,19,21/1,21/2,23/1,23/3</t>
  </si>
  <si>
    <t>1,5,7,9,11,13,15</t>
  </si>
  <si>
    <t>2,3,4,5,7,9,10,11,13,14,15,17,19,20,21,22,24,25</t>
  </si>
  <si>
    <t>26,27,28,29,30,31,32,33,35,36,37,38,40,42,44,46,48,50</t>
  </si>
  <si>
    <t>с.Бада</t>
  </si>
  <si>
    <t>ТП-914</t>
  </si>
  <si>
    <t>ул.2-я Сенная</t>
  </si>
  <si>
    <t>1/2,2/1,2/2,3,5/1,5/2,6а,7/1,7/2,8/1,8/2</t>
  </si>
  <si>
    <t>Топорков Р.Н.-эл.монтер по э/э</t>
  </si>
  <si>
    <t>9/1,9/2,10/1,10/2,12,19а,22,27,28</t>
  </si>
  <si>
    <t>ул.40 лет Октября</t>
  </si>
  <si>
    <t>1,2/1,2/2,3/1,3/2,4/1,4/2,5/1,5/2,6/1,6/2,7/1,7/1,8/1,8/2</t>
  </si>
  <si>
    <t>9/1,9/2,10,11,13/1,13/2,14/1,14/2,17/1,17/2,18/2,19/1,19/2,21/1,21/2</t>
  </si>
  <si>
    <t>3,5,7,9,10,12/2,13,15,18,20,22,26,29,35,37/1,37/2</t>
  </si>
  <si>
    <t>1/1,1/2,2/1,2/2,3,5/1,5/2,6,7</t>
  </si>
  <si>
    <t>ул.Привокзальная</t>
  </si>
  <si>
    <t>ТП-932</t>
  </si>
  <si>
    <t>3,11(2 сч.), 11а,13,17,19,21,23,25,27,27/1,27/2,29,31,33,42,44,44а</t>
  </si>
  <si>
    <t>46(2 сч.), 48,48а,50(2 сч.),52,54,56,58,60,62,64,70,74,76,78,80</t>
  </si>
  <si>
    <t>ул.Почтовая</t>
  </si>
  <si>
    <t>26а/1,26а/2</t>
  </si>
  <si>
    <t>36,38,40,42,44,46,50,52,54,56,58,60,64,66,70</t>
  </si>
  <si>
    <t>72,74,93,95,95а,97,103(2сч),105,107,109,111,113,115,119</t>
  </si>
  <si>
    <t>121,121а,125,127,129,131,133,135,139,141,143,145,147,149,151,153,155</t>
  </si>
  <si>
    <t>г. Хилок</t>
  </si>
  <si>
    <t>ТП-24003</t>
  </si>
  <si>
    <t>ул. Амбонская</t>
  </si>
  <si>
    <t>1а,1/1, 1/2, 2, 2б, 3(2сч.), 5, 7, 11а, 13а, 15, 17</t>
  </si>
  <si>
    <t>1, 3, 3/1(2сч.),3/2, 5/1, 5/2</t>
  </si>
  <si>
    <t>1, 3,5,7,8,9,10,12,13,14,16,17</t>
  </si>
  <si>
    <t>17/1,17/2,17/6,18а,19/2,19/3,19/5,19а/1,19а/2,20,20/1</t>
  </si>
  <si>
    <t>20/4,20а,21/1,21/2,21/3,22,22/1,22/2,22/5,22/7,22а,22</t>
  </si>
  <si>
    <t>22,23/1, 23/2, 23а/1, 23а/2 ,24/1 ,24/2, 25/1 ,25/2 ,26/1,26/2,27/1</t>
  </si>
  <si>
    <t>28/1,28/2,29/1, 29/2, 29а,29а, 30, 30/1, 30/2,31/1,31/2</t>
  </si>
  <si>
    <t>32/1,32/2,35/1,35/2,36/1, 36/2 , 36/3, 37, 39/1, 39/2,39а/1,39а/2</t>
  </si>
  <si>
    <t>41а/1,41а/2,43,45/1, 45/2, 47, 49, 51, 53/2, 55/1(2сч), 55/2(3сч)</t>
  </si>
  <si>
    <t>ул. Песчанная</t>
  </si>
  <si>
    <t>п. Харагун</t>
  </si>
  <si>
    <t>ТП-205</t>
  </si>
  <si>
    <t>ул.Линейная</t>
  </si>
  <si>
    <t>1, 2, 3, 4, 5, 6, 7, 8, 11,  15, 16, 17,18,19</t>
  </si>
  <si>
    <t>20(2сч), 20а, 21, 22, 23, 24, 25, 26,26, 27,28,29,29</t>
  </si>
  <si>
    <t>30, 31/1, 31/2, 31/3, 31/4,32, 33, 34, 35, 37, 38, 39, 41, 43</t>
  </si>
  <si>
    <t>1/1, 1/2</t>
  </si>
  <si>
    <t>1/1, 1/2, 2, 2/2,2а/1, 4/1, 4/2, 5/1, 5/2, 5/3, 5/4,7/1,7/3</t>
  </si>
  <si>
    <t>9/1, 9/2, 9/4, 11, 12, 12а, 13/2, 14, 15/1, 15/2, 16, 19/1, 19/2, 23</t>
  </si>
  <si>
    <t>ул. Шоссейная</t>
  </si>
  <si>
    <t>1, 2, 3, 4, 7, 7, 11, 11, 13, 15,17</t>
  </si>
  <si>
    <t>ТП-101А</t>
  </si>
  <si>
    <t>1, 2/1(2сч), 7, 8, 9, 12, 12,  13, 14,18</t>
  </si>
  <si>
    <t>19(2сч), 20, 21, 22, 25, 28/1, 28/2, 30/1, 30/2, 30/3</t>
  </si>
  <si>
    <t>ул. Степная</t>
  </si>
  <si>
    <t>1, 2, 3, 4, 6, 8(2сч), 13, 13/1, 14/1, 14/2</t>
  </si>
  <si>
    <t>15,16/1, 16/3(2сч), 18/1, 18/2, 19, 20/1, 20/4, 22/1</t>
  </si>
  <si>
    <t>22/2,22/3,23,25, 25/2, 25/3, 28, 28, 29, 29/1,29/3</t>
  </si>
  <si>
    <t>с. Харауз</t>
  </si>
  <si>
    <t>ТП-25077</t>
  </si>
  <si>
    <t>3/1,3/2,4/1,5/1,5/2,6/1,6/2</t>
  </si>
  <si>
    <t>ТП-25081</t>
  </si>
  <si>
    <t>пер.Мостовой</t>
  </si>
  <si>
    <t>1.,3</t>
  </si>
  <si>
    <t>ТП-25082</t>
  </si>
  <si>
    <t>4,5,6,7,8,10,14</t>
  </si>
  <si>
    <t>ТП-25079</t>
  </si>
  <si>
    <t>7,13,15</t>
  </si>
  <si>
    <t>ТП-25083</t>
  </si>
  <si>
    <t>Калининская</t>
  </si>
  <si>
    <t>127,128,131,132,140,143,144,149,156</t>
  </si>
  <si>
    <t>63,69,71,74,76,78,80,81,</t>
  </si>
  <si>
    <t>ТП-32</t>
  </si>
  <si>
    <t>Пушкинский</t>
  </si>
  <si>
    <t>пер 2ой 1-2,,26-3а,2,2</t>
  </si>
  <si>
    <t>5,7,9,11</t>
  </si>
  <si>
    <t>3,4-1,4-4,4-6,6,8,9</t>
  </si>
  <si>
    <t>ТП-25060</t>
  </si>
  <si>
    <t>2/1,2/2,3/1,3/2,4/1,4/2,6/1,6/2,8/1,7,9</t>
  </si>
  <si>
    <t>ТП-13</t>
  </si>
  <si>
    <t>2,8,13а,16,17,19,22</t>
  </si>
  <si>
    <t>2,6,8,10-1,10-2,15-2,16-10,17-1,17-4,гараж 8,а гараж2</t>
  </si>
  <si>
    <t>с.Малета</t>
  </si>
  <si>
    <t>ТП-25033</t>
  </si>
  <si>
    <t>1а,1-1,1-1б,1-2б,1-2в,2-2а,2-3а,3-2,3-1</t>
  </si>
  <si>
    <t>ТП-24</t>
  </si>
  <si>
    <t>6а,9,21,21,26,26,30,33,34,36,37,39</t>
  </si>
  <si>
    <t>Чернышевского</t>
  </si>
  <si>
    <t>8,9,10,16,24</t>
  </si>
  <si>
    <t>ТП: 25056</t>
  </si>
  <si>
    <t>1,2-1,2-2,3,4,5,6,7,8,10-2ПУ</t>
  </si>
  <si>
    <t xml:space="preserve">ТП 59 </t>
  </si>
  <si>
    <t>Мысовая</t>
  </si>
  <si>
    <t>гараж Горбунов,3,3-1,3-2,52-2,52-1,53-1,55-1</t>
  </si>
  <si>
    <t>Некрасова</t>
  </si>
  <si>
    <t>17а гараж</t>
  </si>
  <si>
    <t>1а,128г,134гараж5,гараж1</t>
  </si>
  <si>
    <t>ТП: 42</t>
  </si>
  <si>
    <t>гараж Федорова,Ногин</t>
  </si>
  <si>
    <t>11а,12 гараж 7,14-4,15б,15а,29 гараж14,39</t>
  </si>
  <si>
    <t>Мартеновская</t>
  </si>
  <si>
    <t xml:space="preserve"> Чайковского</t>
  </si>
  <si>
    <t>1,2-2,2-4</t>
  </si>
  <si>
    <t xml:space="preserve"> Чкалова</t>
  </si>
  <si>
    <t>5,32,42</t>
  </si>
  <si>
    <t xml:space="preserve">ТП 29 </t>
  </si>
  <si>
    <t>11,15,22,23,27,28,29,49,54,66,68</t>
  </si>
  <si>
    <t>Пугачева</t>
  </si>
  <si>
    <t>11,16,23,35,36,44,64</t>
  </si>
  <si>
    <t>10,13,14,16,26</t>
  </si>
  <si>
    <t>17-3,17-7,17-2,17-5,17-6,23 гараж6,гараж5,гараж7</t>
  </si>
  <si>
    <t>ТП 57</t>
  </si>
  <si>
    <t xml:space="preserve">ул Чехова </t>
  </si>
  <si>
    <t>47-1,47-1</t>
  </si>
  <si>
    <t>96,97,99,100,102,104,105,107,109,114</t>
  </si>
  <si>
    <t>сУсть-Обор</t>
  </si>
  <si>
    <t>ТП-25018</t>
  </si>
  <si>
    <t>1,3а,3а,15,19,21,23,27,29,31</t>
  </si>
  <si>
    <t>ТП: 25017</t>
  </si>
  <si>
    <t>1,2,2а,3,4,5,6,8,14,16</t>
  </si>
  <si>
    <t>7-2,8-1,8-1,9-2,9-1,10-2,11,12-2</t>
  </si>
  <si>
    <t>Шипилова Т.В</t>
  </si>
  <si>
    <t>85,85,86,87,88,89,90,91,93,94</t>
  </si>
  <si>
    <t>1,3,8,11,29,31,32</t>
  </si>
  <si>
    <t>ТП-25080</t>
  </si>
  <si>
    <t>13,19-1,19-2</t>
  </si>
  <si>
    <t>15,17,18,22,24,26</t>
  </si>
  <si>
    <t>Красная</t>
  </si>
  <si>
    <t>2-2,4</t>
  </si>
  <si>
    <t>1,4,7-1,7-2,9,13,15,17,21-2,21-1,23-1,24-1</t>
  </si>
  <si>
    <t>5-2,5-1,5-2а,5-2а,7б,7-1,7-1а,7-2,7-2а,7-2в</t>
  </si>
  <si>
    <t>ТП-25036</t>
  </si>
  <si>
    <t>2-1,2-2,6,10-2,13,27,35</t>
  </si>
  <si>
    <t>1-2,6-1</t>
  </si>
  <si>
    <t>Разина</t>
  </si>
  <si>
    <t>2-2,3</t>
  </si>
  <si>
    <t>Смолина</t>
  </si>
  <si>
    <t>9-1а,9-2общ,11,21,259,31,35-1,35-1,</t>
  </si>
  <si>
    <t>14,16,26</t>
  </si>
  <si>
    <t xml:space="preserve"> 40/гараж /3., 40/гараж /4.,</t>
  </si>
  <si>
    <t>ул Металлургов</t>
  </si>
  <si>
    <t>1кв. 2,2-1,2-2</t>
  </si>
  <si>
    <t>ТП-25015</t>
  </si>
  <si>
    <t>1,2,2-2,3,4-1,4,5,6,7,8,9,9-2</t>
  </si>
  <si>
    <t>11,12,13,14,16,17-1,17-1,18,21,23,29,31</t>
  </si>
  <si>
    <t>Междуречная</t>
  </si>
  <si>
    <t>1-1,1-1,1-2,2,2,2-1,3,4,5,6,6-1,8,8,8а,9,9</t>
  </si>
  <si>
    <t>20,21,22,25,26,33</t>
  </si>
  <si>
    <t xml:space="preserve"> Клубная</t>
  </si>
  <si>
    <t>1,36,38</t>
  </si>
  <si>
    <t>с Обор</t>
  </si>
  <si>
    <t>ТП-25025</t>
  </si>
  <si>
    <t>64,65,66,73,76,82,/89</t>
  </si>
  <si>
    <t>3,6,11,13,14,17,18,19</t>
  </si>
  <si>
    <t>22,22,23,24,27</t>
  </si>
  <si>
    <t>7-1,7-2,9</t>
  </si>
  <si>
    <t>24-3,25,27,28,30,32,36,38,42,44,46,48,52</t>
  </si>
  <si>
    <t>7-1,7-1в,7-2,7а,9-1,9-2,11-1,11-2</t>
  </si>
  <si>
    <t>ТП-25037</t>
  </si>
  <si>
    <t>4/1,4/2,5,7/1,7/2,9,9/2</t>
  </si>
  <si>
    <t xml:space="preserve"> ТП: 25016</t>
  </si>
  <si>
    <t>2,3,4,6,7,8,9,1,10,14,16,18,24а,24а,26,28,30,32,34</t>
  </si>
  <si>
    <t>с Малета</t>
  </si>
  <si>
    <t>12-1,13,14-2,14-2,15,16-2,16-1,17</t>
  </si>
  <si>
    <t>3-1,3-2</t>
  </si>
  <si>
    <t>36,43,44,50,55,65,69</t>
  </si>
  <si>
    <t>2-1б</t>
  </si>
  <si>
    <t>50лет Октября</t>
  </si>
  <si>
    <t>9 кв2</t>
  </si>
  <si>
    <t>3,6,11,13,14,17,18,19,22,22,23,24,27</t>
  </si>
  <si>
    <t>Короткая</t>
  </si>
  <si>
    <t>10,13,14,15,16,17,18,21,22,24,25,26,29</t>
  </si>
  <si>
    <t>31,33,37,39-1,39-2,43,43,47,53</t>
  </si>
  <si>
    <t>1,2,2,3,9,11,17</t>
  </si>
  <si>
    <t>4,6,12</t>
  </si>
  <si>
    <t>пер.Безымянный</t>
  </si>
  <si>
    <t>6 кв 2а</t>
  </si>
  <si>
    <t>3-1,3-2,4-1,5,6,7,8</t>
  </si>
  <si>
    <t>1а,1б,2,3,4,5-1,6,6а,7,8-1,9,10,12,13-1,13-2,15</t>
  </si>
  <si>
    <t>16,17,18,19,20,21,22,24,24,26,28-1,28-2,30</t>
  </si>
  <si>
    <t>32,34,42-1,42-2,44,46,48,50,52,56,58,60,64,66,70,71</t>
  </si>
  <si>
    <t>1,1а,2,2а,3,3,4,5,6,7,8,10,11,12</t>
  </si>
  <si>
    <t>13,14,15,15-1,17,18,19,21,23,25,27,33,57</t>
  </si>
  <si>
    <t>1,1-1,2,3,5,8,9,11,12</t>
  </si>
  <si>
    <t>1,2,2а,3,3,4а,5,5-2,6,9,10,11,12,13,15-1</t>
  </si>
  <si>
    <t>15-2,16,17,18,19,20,22,23,24,25,27,29,30,31</t>
  </si>
  <si>
    <t>32,33,34,35,35,36,37,38,40,42,48</t>
  </si>
  <si>
    <t>МЖК</t>
  </si>
  <si>
    <t>5 гараж2</t>
  </si>
  <si>
    <t>ул.50 лет Влксм</t>
  </si>
  <si>
    <t>гараж Хацкилевич</t>
  </si>
  <si>
    <t>Береговая,Ключевская</t>
  </si>
  <si>
    <t>52-1,52-1,52-2,52а-2,54,54а,55,56,56,57,58,58,59,1,1а,2,2а,3,3а,3б,4а,4б,5-1,5-2,5а,5б-1,5б-2</t>
  </si>
  <si>
    <t>Ключевская</t>
  </si>
  <si>
    <t>6,8,8,10,14,14,14а,16,16а,16б,18,20,20а-2,22,22а,22б-1,22б-2,22в-1,22в-2,24,24а,28а,2б,4-2,8-1,8-2</t>
  </si>
  <si>
    <t>Андреевский В.Н.</t>
  </si>
  <si>
    <t>59,69,69,71-1,71-2,71-3,71-4,72б,73-1,73-2,75,75,77,77а-1,77а-2,77б,77в-1,77в-2,77д,79,79,81,82-1,82-2,82-3,83,84</t>
  </si>
  <si>
    <t>Первомайская,Южная</t>
  </si>
  <si>
    <t>84-1,85,85-1,86,87-1,87-2,90-1,90-2,93,95,96-1,99,101,103,105,107,107а,1,2,3,5,7,8,9,10,10а</t>
  </si>
  <si>
    <t>23в,23г,25,25а-1,25а-2,25б-1,25б-2,27,28,28-1,28-2,28а,30-1,30-2,30а,31-1,31-2,32,34,36,38-1,38-2,</t>
  </si>
  <si>
    <t>Авиационная,Забайкальская</t>
  </si>
  <si>
    <t>40-1,40-2,41,42,1,2,4,5,6,7,8,9,10,11,13,14,15,16,18,20,20</t>
  </si>
  <si>
    <t>Июньская,Луговая</t>
  </si>
  <si>
    <t>1,5,6,7,9,10,11,13,14,14,14,15,16а,18,20,22,24,26,37,37а,39,41,46</t>
  </si>
  <si>
    <t>Москалева,Российская</t>
  </si>
  <si>
    <t>10,12,12а,80,1-1,1-2,2,3-1,3-2,4-1,4-2,5,6,7,8,9,9а,10-1,10-2,11,13</t>
  </si>
  <si>
    <t>7б,9,10,11-1</t>
  </si>
  <si>
    <t>11-2,12-1,12-2,14,</t>
  </si>
  <si>
    <t>15,17,19-1,19-2,21</t>
  </si>
  <si>
    <t>27б,28-1,28-2,30-1,30-2</t>
  </si>
  <si>
    <t>Береговая,Пролетарская</t>
  </si>
  <si>
    <t>48а,49,49,50,51,113,115,119,119,121,123,125,127,129,131,133,134,135</t>
  </si>
  <si>
    <t>136,137,138,143,144,145,145-1,145-2,146,147,148,149,151,153,154,154,155-1,155-2</t>
  </si>
  <si>
    <t>156,157-1,157-2,158,160,162,164,166,168,170,172,174,174,1-1,1-2,1а,2-1,2-2</t>
  </si>
  <si>
    <t>2а,3,4,6,8,10,12,13-1,13-2,14,16,18,20-1,20-1,20-2,20а-2,20а-2</t>
  </si>
  <si>
    <t>Стеклозавод</t>
  </si>
  <si>
    <t>4-2,5,6,8,9-1,10,11,13,15,16</t>
  </si>
  <si>
    <t>17,19,20,20-1,22,24,28,34,37,37-1</t>
  </si>
  <si>
    <t>Черемхово</t>
  </si>
  <si>
    <t>182-1,182-2</t>
  </si>
  <si>
    <t>8,68,103,105,107,109,110,111-1,111-2,112,114,115,118-1,118-2,119,120</t>
  </si>
  <si>
    <t>121,123,124,125,126-1,126-2,127,128,129-1,129-2,130,131,132,133,134,136</t>
  </si>
  <si>
    <t>137,138-1,138-2,139,140-1,140-2,141,142-1,143,144-1,144-2,144-2,145,146,147,148,</t>
  </si>
  <si>
    <t>149,150,151,152,154,156,158,160,162,164,166,168,170,172,174,176</t>
  </si>
  <si>
    <t>5-1,72-1,72-1,72-2,73-1,73-2,74-2,75-1,75-2,76</t>
  </si>
  <si>
    <t>37,63,64,65,69,71,73,75,77,78-1,81</t>
  </si>
  <si>
    <t>82,82,83,84,85,88-1,89-2,89-2,90,91,92</t>
  </si>
  <si>
    <t>93,94,95,96,97,99,100,101,102,104,106,108</t>
  </si>
  <si>
    <t>2,1,3-2,4-1,6-2,</t>
  </si>
  <si>
    <t>Школьный,Новая</t>
  </si>
  <si>
    <t>1,1-1,1а,2-1,2-1,2-2,1-1,1-2,2-1,2-2,3-1,</t>
  </si>
  <si>
    <t>3-2,4-1,5-1,5-2,6-1,6-2,7-1,7-2,8-1,8-2,9-1,</t>
  </si>
  <si>
    <t>9-2,10-1,10-2,12-1,12-2,14-1,14-2,16-1,16-2,18,20-1</t>
  </si>
  <si>
    <t>Новая,Центральная</t>
  </si>
  <si>
    <t>20-2,22,24,26,26а,28,32,72,4-1,74-2,77-2,</t>
  </si>
  <si>
    <t>1,2-1,2-1,2-2,2а,3,4,5,6,7,8,10,11,13,14,</t>
  </si>
  <si>
    <t>15,16,17,19,20,21-1,22-2,23,23-2,24-1,25,26-1,26а,26а,27</t>
  </si>
  <si>
    <t>28,28а,29,30,31-1,32,33,34,35,36,38,39,40,41,42</t>
  </si>
  <si>
    <t>43,44,46,48,49,50,50,51,53,55,56,58-1,59,62-1,66,</t>
  </si>
  <si>
    <t>1-1,1-2,3-1,3-2,4-1,4-2,4а,1,5-1,5-2,6-1,</t>
  </si>
  <si>
    <t>6-2,7-1,7-2,8-1,8-2,9-1,9-1,9-2,10-1,10-2,11-1,</t>
  </si>
  <si>
    <t>11-2,11-3,12-1,12-2,13,14-1,14-2,15-2,16-1</t>
  </si>
  <si>
    <t>16-2,18-1,18-2,20-1,20-2,22,24,4-2</t>
  </si>
  <si>
    <t>Ямаровка</t>
  </si>
  <si>
    <t>1-1,1а,1а,2-1,3,3-1,3-2,3-2,3-2,4,4,4-2,</t>
  </si>
  <si>
    <t>5-1,5-2,5-3,6-1,6-1,6-2,6-2,7-1,9,9-1,9-7,10,11,11-2,12-1</t>
  </si>
  <si>
    <t>12-2,13,14-1,14-1,14-2,15,15-1,19-2,19-3,19-4,20-1,20-1,20-2</t>
  </si>
  <si>
    <t>21-1,2-12,22-1,22-1,23-1,23-2,23б,24,24,24-2,26-1,29,29,29,29-1</t>
  </si>
  <si>
    <t>Усть-Ямаровка</t>
  </si>
  <si>
    <t>3-1,3-2,3-2,4,5,6</t>
  </si>
  <si>
    <t>8,10,10,12,13,15,</t>
  </si>
  <si>
    <t>16,17,18,19,19,20</t>
  </si>
  <si>
    <t>21,29,31,33,35,37</t>
  </si>
  <si>
    <t>4,2,4-2,5</t>
  </si>
  <si>
    <t>618</t>
  </si>
  <si>
    <t>213</t>
  </si>
  <si>
    <t>ФГУП РТРС</t>
  </si>
  <si>
    <t>Мордой</t>
  </si>
  <si>
    <t>Букукун</t>
  </si>
  <si>
    <t>В-Ульхун</t>
  </si>
  <si>
    <t>М-Павловск</t>
  </si>
  <si>
    <t>У-Партия</t>
  </si>
  <si>
    <t>с.Судунтуй</t>
  </si>
  <si>
    <t>Чиндалей</t>
  </si>
  <si>
    <t>Апрельская</t>
  </si>
  <si>
    <t>2,4,5,6,6/а,8/а,12,15,16,22/а,24</t>
  </si>
  <si>
    <t>Осиновый</t>
  </si>
  <si>
    <t>3,4,7</t>
  </si>
  <si>
    <t>40л.Победы</t>
  </si>
  <si>
    <t>14,22,28,32,35,44</t>
  </si>
  <si>
    <t>Пионерский</t>
  </si>
  <si>
    <t>8,14/2</t>
  </si>
  <si>
    <t>Юбилейный</t>
  </si>
  <si>
    <t>мирный</t>
  </si>
  <si>
    <t>4,17</t>
  </si>
  <si>
    <t>Татаурова</t>
  </si>
  <si>
    <t>Жабэ</t>
  </si>
  <si>
    <t>Мажиева</t>
  </si>
  <si>
    <t>2/а</t>
  </si>
  <si>
    <t>Потанина</t>
  </si>
  <si>
    <t>2,3,8</t>
  </si>
  <si>
    <t>Западный</t>
  </si>
  <si>
    <t>кв.4д.5, кв.17д.55</t>
  </si>
  <si>
    <t>э/монтер Бекетова Ю.Ю.</t>
  </si>
  <si>
    <t>кв.10 д.6(2т.у), кв.13д.5</t>
  </si>
  <si>
    <t>1-я Ветеранская</t>
  </si>
  <si>
    <t>э/монтер Петров Р.Н</t>
  </si>
  <si>
    <t>Окладникова</t>
  </si>
  <si>
    <t>Орловская</t>
  </si>
  <si>
    <t>33,37,39</t>
  </si>
  <si>
    <t>15/а,21</t>
  </si>
  <si>
    <t>Восточный</t>
  </si>
  <si>
    <t>14/а</t>
  </si>
  <si>
    <t>21/а,21/а/1,21/б,21/в,21/г</t>
  </si>
  <si>
    <t>3,5,7,9,11/б,11/г</t>
  </si>
  <si>
    <t>13,15,19,21,21/а,23,27</t>
  </si>
  <si>
    <t>Гаражный</t>
  </si>
  <si>
    <t>6(3т.у),</t>
  </si>
  <si>
    <t>4/2,14/2,16,18</t>
  </si>
  <si>
    <t>2/2,22</t>
  </si>
  <si>
    <t>Цыбикова</t>
  </si>
  <si>
    <t>12,15,51</t>
  </si>
  <si>
    <t>Цокто-Хангил</t>
  </si>
  <si>
    <t>Суходаев</t>
  </si>
  <si>
    <t>Дулмажапов,Жамбалов</t>
  </si>
  <si>
    <t>Батожаргалова</t>
  </si>
  <si>
    <t>Базарсадын</t>
  </si>
  <si>
    <t>Жагдалмаев</t>
  </si>
  <si>
    <t>Жалсапов</t>
  </si>
  <si>
    <t>Саганов</t>
  </si>
  <si>
    <t>Сахюрта</t>
  </si>
  <si>
    <t>б/н,1,7,8</t>
  </si>
  <si>
    <t>Батуева</t>
  </si>
  <si>
    <t>1,2,3,4,10,12,14,15,18,24,26,28,28/а,30,32</t>
  </si>
  <si>
    <t>7,9,11,13,17/а,19,30/а,34,38,40,42,44,46,46,48</t>
  </si>
  <si>
    <t>Ербанова</t>
  </si>
  <si>
    <t>1,2/1,2/2,4/2,9,14,20,21,22,23,40,45,46,47,48,51</t>
  </si>
  <si>
    <t>27,28,30,32/1,32/2,34/1,34/2,37,38/1,38/2,41,43</t>
  </si>
  <si>
    <t>1,2,4,6,8/1,10,11,14,16,18,20,22,24</t>
  </si>
  <si>
    <t>1/а,1/б,15/2,17,21,23,25</t>
  </si>
  <si>
    <t>1,2/а,3,4(2т.у),5(2т.у)</t>
  </si>
  <si>
    <t>6,7,8,10,12,13,14/1,14/2,15,19,27,28,28/2,29,30/1,30/2,31,33,34,35,36,38</t>
  </si>
  <si>
    <t>1,2,7,8,10,12,13,14,15,17</t>
  </si>
  <si>
    <t>3,5,6,7,8,10,12(2т.у),15(2т.у),15/а</t>
  </si>
  <si>
    <t>1,3,4,6,8</t>
  </si>
  <si>
    <t>2,3,3/а,5(2т.у),11,13(2т.у),14,15,16,19/1,19/2,22/2</t>
  </si>
  <si>
    <t>2,3/1,4</t>
  </si>
  <si>
    <t>э/монтер Гусев А.С.</t>
  </si>
  <si>
    <t>39/1,39/2(2т.у),40,41,43,44,46,48,50/1,50/2,52(2т.у),54/1,56/1,56/2,58</t>
  </si>
  <si>
    <t>1,9,16/1,16/2,18/2,20</t>
  </si>
  <si>
    <t>1,2,3,5,9,11</t>
  </si>
  <si>
    <t>эл.монтер Гурулев А.В., эл.монтер Соколов Д.Ю., эл.монтер Мустюкова И.И.</t>
  </si>
  <si>
    <t>42/2</t>
  </si>
  <si>
    <t>2Б</t>
  </si>
  <si>
    <t>21Б, 39</t>
  </si>
  <si>
    <t>33, 34, 36, 41</t>
  </si>
  <si>
    <t>Северный</t>
  </si>
  <si>
    <t>б/н (4ТУ), 1, 9(3ТУ), 12, 14, 17, 22</t>
  </si>
  <si>
    <t>07.11.2016  - 11.11.2016</t>
  </si>
  <si>
    <t>35, 42</t>
  </si>
  <si>
    <t>б/н, 1, 1А, 2(3ТУ), 4, 5, 6, 7, 8, 12, 13, 14</t>
  </si>
  <si>
    <t>50, 55, 70, 58, 85, 86, 91</t>
  </si>
  <si>
    <t>б/н (7ТУ)</t>
  </si>
  <si>
    <t>б/н (8ТУ), 5, 6, 11, 21</t>
  </si>
  <si>
    <t>б/н, 1, 2, 3(2ТУ), 4, 5, 6(2ТУ)</t>
  </si>
  <si>
    <t>32, 33, 34</t>
  </si>
  <si>
    <t>Цыбен Жамсарано</t>
  </si>
  <si>
    <t>7, 11, 12, 14, 16, 17, 18(2ТУ), 20, 23А, 25, 26, 27, 28, 29(2ТУ), 30, 32, 33, 34, 35(2ТУ), 36, 37, 39, 41, 42, 42А(2ТУ), 43, 45, 46(2ТУ), 47, 48, 49, 50, 51, 52(2ТУ), 53, 54(2ТУ), 56, 57, 60, 61(2ТУ), 62, 63, 64(4ТУ), 65А(3ТУ)</t>
  </si>
  <si>
    <t xml:space="preserve">1, 3, 5, 6/1, 7(2ТУ), 9/1, 9/2 </t>
  </si>
  <si>
    <t>Зуткулей</t>
  </si>
  <si>
    <t>Базара-Ринчино</t>
  </si>
  <si>
    <t>14.11.2016 - 18.11.2016</t>
  </si>
  <si>
    <t>4, 5</t>
  </si>
  <si>
    <t>2, 3(2ТУ), 5(2ТУ), 7, 8, 9, 10, 11, 12(2ТУ), 13, 14, 16, 18(3ТУ), 19</t>
  </si>
  <si>
    <t>1, 2, 8, 131</t>
  </si>
  <si>
    <t>1, 3, 5, 6, 9, 10(2ТУ), 11, 12, 13(2ТУ), 14, 15, 16, 17, 22, 23, 24, 25, 26(2ТУ), 27, 28, 29, 30, 31, 34, 36, 39, 40, 41, 42, 43, 45(2ТУ), 46, 48, 49, 50, 51, 52(2ТУ), 54, 55, 56, 57, 58, 59(2ТУ), 60, 61, 62, 64, 65, 66, 67, 68, 69, 73, 73А, 75, 79</t>
  </si>
  <si>
    <t>1 (2ТУ), 2, 8, 10, 11, 15, 18</t>
  </si>
  <si>
    <t>2, 3, 4, 6, 7, 8, 10, 11, 12, 13, 14, 15/2, 16, 17/1, 17/2, 18, 19/1, 19/2, 20/1, 21/1, 21/2, 23/1, 23/2, 24/2</t>
  </si>
  <si>
    <t>Ринчино</t>
  </si>
  <si>
    <t>38, 153, 144, 12(2ТУ), 187</t>
  </si>
  <si>
    <t>4/2, 5, 20/2</t>
  </si>
  <si>
    <t>Таёжная</t>
  </si>
  <si>
    <t>Талачинская</t>
  </si>
  <si>
    <t>Узонская</t>
  </si>
  <si>
    <t>6А</t>
  </si>
  <si>
    <t>Токчин</t>
  </si>
  <si>
    <t>8, 9, 12, 15, 18, 24, 25/1, 25/2, 34/1, 44, 46/1, 46/2</t>
  </si>
  <si>
    <t>МТФ Центральная</t>
  </si>
  <si>
    <t>б/н (2ТУ)</t>
  </si>
  <si>
    <t>5, 7(2ТУ), 8, 9, 11, 12(2ТУ), 14, 19, 20, 24, 29/2</t>
  </si>
  <si>
    <t>Зуун-Ундур</t>
  </si>
  <si>
    <t>1, 5, 7, 8, 9(2ТУ)</t>
  </si>
  <si>
    <t>1 (2ТУ), 3, 3А, 5, 7, 11, 17, 19, 21, 25, 27, 29</t>
  </si>
  <si>
    <t>19,52</t>
  </si>
  <si>
    <t>1-я Золотовская</t>
  </si>
  <si>
    <t>12/1,12/2,3/3,32,8/2</t>
  </si>
  <si>
    <t>13,16,2,26</t>
  </si>
  <si>
    <t>16,20а/1,20б/1,23,29</t>
  </si>
  <si>
    <t>2-я Шахтерская</t>
  </si>
  <si>
    <t>19,20,21,8</t>
  </si>
  <si>
    <t>1/2,13,15,17,21/1,21/2,21/2,23/2,25/1,25/2,27/1,29/2,33/1,33/2,35/2,37/1,39/1,39/2,4/а,42/1,42/1,42/2,43,45,49,5/2,9/2</t>
  </si>
  <si>
    <t>17,3,5,6,7/2,8,9</t>
  </si>
  <si>
    <t>44,48</t>
  </si>
  <si>
    <t>1,20,9/а</t>
  </si>
  <si>
    <t>21,7,9,б/н,б/н,б/н</t>
  </si>
  <si>
    <t>1,36</t>
  </si>
  <si>
    <t>100,102,104,105,106,107,110,114,124/а,131,89,93</t>
  </si>
  <si>
    <t>34 гаража</t>
  </si>
  <si>
    <t>1,10,11,12,14,17/а,2,23,26,3,38/1,4,43,45,47,49,59,6,69,7,71,77,9</t>
  </si>
  <si>
    <t>21,27,35,47</t>
  </si>
  <si>
    <t>1/1,9</t>
  </si>
  <si>
    <t>Раздольная</t>
  </si>
  <si>
    <t>1,3,5</t>
  </si>
  <si>
    <t>22/1,24/3</t>
  </si>
  <si>
    <t>15/3</t>
  </si>
  <si>
    <t>5/1,5/1</t>
  </si>
  <si>
    <t>11,12,5/1,9</t>
  </si>
  <si>
    <t>38,39,76,86/а</t>
  </si>
  <si>
    <t>пер. Дивизионный</t>
  </si>
  <si>
    <t>2 гаража</t>
  </si>
  <si>
    <t>пер. Стадионный</t>
  </si>
  <si>
    <t>21,35/1</t>
  </si>
  <si>
    <t>70,90,92/2,98/1</t>
  </si>
  <si>
    <t>104/2,106,28,62</t>
  </si>
  <si>
    <t>108,2,2/58,56/1,62/1,62/1,</t>
  </si>
  <si>
    <t>37/а</t>
  </si>
  <si>
    <t>10/а,3,5</t>
  </si>
  <si>
    <t>19,20</t>
  </si>
  <si>
    <t>100,102,102/а,114,18,56,58,66,72,8,98</t>
  </si>
  <si>
    <t>гараж.гараж,101,103,104,105,106,114,12,123,124,128,142,17,2,20,76,83,84,86</t>
  </si>
  <si>
    <t>8.89/б</t>
  </si>
  <si>
    <t>2/а,6</t>
  </si>
  <si>
    <t>122,51,53,55,63,67,71,73,79,86,98</t>
  </si>
  <si>
    <t>2/б,3,30,72,97</t>
  </si>
  <si>
    <t>59,60,62,72,82</t>
  </si>
  <si>
    <t>1/2,24,73</t>
  </si>
  <si>
    <t>59/1,64,82/1</t>
  </si>
  <si>
    <t>11,13,18,19,22</t>
  </si>
  <si>
    <t>1,12,18,18,,43,52</t>
  </si>
  <si>
    <t>12,17/1,41,55</t>
  </si>
  <si>
    <t>3,7</t>
  </si>
  <si>
    <t>с. Нарын-Талача</t>
  </si>
  <si>
    <t>Бахаева</t>
  </si>
  <si>
    <t>15,46/2</t>
  </si>
  <si>
    <t>18,20/1</t>
  </si>
  <si>
    <t>33,9</t>
  </si>
  <si>
    <t>13,17,22,36,8</t>
  </si>
  <si>
    <t>6/2</t>
  </si>
  <si>
    <t>1/2,1/2</t>
  </si>
  <si>
    <t>23,39,4/2,41/1,49/2,51,7,84</t>
  </si>
  <si>
    <t>5/2,54,57</t>
  </si>
  <si>
    <t>ТП 12-05 Шукшина</t>
  </si>
  <si>
    <t>пер.Сибирский</t>
  </si>
  <si>
    <t>2 кв1,2 кв2 2(т.у),4,4/а,6,8,10</t>
  </si>
  <si>
    <t>э.монтер Деминова О.А., эл.монтер Башкатов С.М., эл.монтер Цыденжапова Д.М.</t>
  </si>
  <si>
    <t>1,2,3 кв1,3 кв2,4 2(т.у),5,6,6/а,7,7/а</t>
  </si>
  <si>
    <t>9,11,16 кв1,16 кв2,18 кв1,18 кв2,20/а 2(т.у)</t>
  </si>
  <si>
    <t>1,1а,2,2/а,3 кв1 2(т.у),3 кв2,4,5,6,7,8,9,10 2(т.у),11,12,13,15,17,18 кв2,18 кв1,19 2(т.у),20,21,22 кв1,22 кв2,23,24 кв1,24 кв2,25 кв1,25 кв2,26,27 кв1,27 кв2</t>
  </si>
  <si>
    <t>2 кв1,2 кв2 2(т.у),3 кв1,3 кв2,4 кв1,4 кв2,5 кв1, 5 кв2,6 кв1,6 кв2,7 кв2,7 кв3,7 кв1,8 кв1,8 кв2,9 кв1,9 кв2,10 кв1,10 кв2,11,12 кв1,12 кв2,12а,13 кв1,13 кв2,14,15кв1,15 кв2,16 2(т.у), 17 кв1,17 кв2 2(т.у),18 кв1,18 кв2</t>
  </si>
  <si>
    <t>19 кв1,19 кв2,20 кв1 2(т.у),20 кв2,20 кв3,21 кв1,21 кв2,22 кв1,22 кв2,23 кв1,23 кв2</t>
  </si>
  <si>
    <t>Шукшина</t>
  </si>
  <si>
    <t>1 кв1,1 кв2,1/а,2,3 кв1,3 кв2,4,5 кв1,5 кв2,6,7 кв1,7 кв2,7/а,7/б,8,9 кв1,9 кв2,10,11 кв1,11 кв2,12,13 кв1,13 кв2,14,16 кв1,16 кв2,18 кв1,18 кв2,20 кв1,20 кв2,22 кв1,22 кв2</t>
  </si>
  <si>
    <t>п. ст. Ага</t>
  </si>
  <si>
    <t>ТП №9-05</t>
  </si>
  <si>
    <t xml:space="preserve">Дорожная </t>
  </si>
  <si>
    <t>1а,1в,2а,10,11/2</t>
  </si>
  <si>
    <t>Жапова</t>
  </si>
  <si>
    <t>1/в,1г,2/1,3,6,7,8,9</t>
  </si>
  <si>
    <t>1,1/в,1/д,2,2/б,3 2(т.у),4,5/1,5/2,6/2</t>
  </si>
  <si>
    <t>Чихунова</t>
  </si>
  <si>
    <t>1/а,2/1 2(т.у),2/2,3,4,4/3,5/1,5/2,5/а,6 2(т.у),6/1,7,8/1,8/2,9/1,9/2,10,11,12</t>
  </si>
  <si>
    <t>эл.монтер Башкатов С.М., эл.монтер Цыденжапова Д.М.</t>
  </si>
  <si>
    <t>1,1/1,1/2,1/3,2,3/1,3/2,4/1,4/2,5(2ту),6/1,7,8/1,8/2 2(т.у),9,10/1,10/2,11,12/1(2ту),12/2,13,15,17,19</t>
  </si>
  <si>
    <t>2,3/2,4,5,6,7</t>
  </si>
  <si>
    <t xml:space="preserve">Доржиева </t>
  </si>
  <si>
    <t>ТП №9-06</t>
  </si>
  <si>
    <t>1,1/а,1/б,1/г,2,3,4,5,6,7,10</t>
  </si>
  <si>
    <t>ТП №9-07</t>
  </si>
  <si>
    <t>1,9</t>
  </si>
  <si>
    <t>1,2,3,4,5/1,5/2,6,7/1,7/2,8,9/1,9/2,12,14,15,16,17,18/2,19/1,19/2,20/1,20/2,21/1,21/2</t>
  </si>
  <si>
    <t>Мункуева</t>
  </si>
  <si>
    <t>1 2(т.у),2,3/1,3/2,4/1,4/2,6/1,6/2,8,9</t>
  </si>
  <si>
    <t>Чимитдоржина</t>
  </si>
  <si>
    <t>2,3/1,3/2,3/3,3/4,9,10/1,10/2,11,12</t>
  </si>
  <si>
    <t>ТП №9-08</t>
  </si>
  <si>
    <t>пер.ДЭУ</t>
  </si>
  <si>
    <t>2,2,15</t>
  </si>
  <si>
    <t>2,3,4,5/2</t>
  </si>
  <si>
    <t>пер Речной</t>
  </si>
  <si>
    <t>пер Тихий</t>
  </si>
  <si>
    <t>1,2,3,4</t>
  </si>
  <si>
    <t>1,4/1,5</t>
  </si>
  <si>
    <t>1 2(т.у),3,5,6/1,6/2,6/3,6/5,6/6,7/1,7/2,             8/1,8/2,9/1,9/2,9/3,9/5,9/6,9/7,9/8,10 2(т.у),11/1,11/2,12,12/2,12/1,13,14,16,17,20</t>
  </si>
  <si>
    <t>10/1,10/2,11,12/1,12/2,13,14/1,14/2,15 2(т.у),16/1,16/2,17,18/1,18/2,19</t>
  </si>
  <si>
    <t>2/1,4/1,4/2,5/1,5/2,6,7,7а,8/1,8/2</t>
  </si>
  <si>
    <t>ТП №9-09</t>
  </si>
  <si>
    <t>3,4а,6,7</t>
  </si>
  <si>
    <t>1,2,3,4,5/2,6/2,8/1,8/2(2ту),9,10,14,18,19,19/а,19/1,19/2,19/4,19/5,20,20/а,21 2(т.у),22,23,24,25,26,27,28,28,30,32</t>
  </si>
  <si>
    <t>1/1,1/2,2/2,2/1,3/1,3/2,4,5/1,5/2 2(т.у),6,7,8/1,8/2,9/2,9/1 2(т.у),10/1,10/2,11,12/1,12/2,13/1,13/2,14,15/1,15/2,16/1,16/2,17,18/1,18/2,19 2(т.у),20,21,22,24</t>
  </si>
  <si>
    <t>Хилинская</t>
  </si>
  <si>
    <t>1,2,3/2,3/1,4/1,4/2,5/1 2(т.у),5/2,6/2,7,8,9,10,13,15,17</t>
  </si>
  <si>
    <t>ТП №9-10</t>
  </si>
  <si>
    <t>ТП 20-26 Западный мкрн</t>
  </si>
  <si>
    <t>8,10,12,33</t>
  </si>
  <si>
    <t>2,5,7,8,9/а,11,14,15,16,17,22,22/а,24,26,28,30</t>
  </si>
  <si>
    <t>55,55/а,55/а кв1,55/б кв1,55/б кв2,55/в,57,65,67,69,71,73,75,77,79,80,81,83,86,92</t>
  </si>
  <si>
    <t>ТП 6-01</t>
  </si>
  <si>
    <t>1-я Фабричная</t>
  </si>
  <si>
    <t>13 кв1,13 кв2,14 кв1,14 кв2,15 кв1,15 кв2,16 кв1,16 кв2,17 кв1,17 кв2,21 кв1,21 кв2,23,24,25,27</t>
  </si>
  <si>
    <t>15/б,15/г,15/д</t>
  </si>
  <si>
    <t>6 кв1,6 кв2,12,14,16,18</t>
  </si>
  <si>
    <t>Акша</t>
  </si>
  <si>
    <t>1/2,1/а,2/1,2/2,2а/1,2а/2,3/2,7/2,8/2,9/1,9/2,10,12,16/2,18,21,23/1,23/2,25/1,27,28/1,28/2,29/2,31,33,33/а,34,36,39,40,41,42,43,45,46,47,50/2,51,52,53,54,55,56,56,57,58,60,62,</t>
  </si>
  <si>
    <t>эл.монтеры Литвинов Е.А,Петренко Н.В,Котовский Э.Е
Петренко Н.В эл.монтер</t>
  </si>
  <si>
    <t>3-133</t>
  </si>
  <si>
    <t>эл.монтер Литвинов Е.А., эл.монтер Петренко Н.В., эл.монтер Котовский Э.Е.</t>
  </si>
  <si>
    <t>2/2,4/1,4/2,5,6,6/а,7,8,10,10/2,12,13,17/1,17/2,20,20/1,20/2,23,25,28,30,33/1,33/2,35,36,38/2,41,49,51,51/2(2ту),51а/1,56/2,60,66/2,66/а,67/1,68/2,69/1,71,72,74,75,78,79,80,81,82(2ту),83/1,83/2,83/3,84,85/1,87/2,89/2,90,91,92,93,94/1(2ту),94/2,95,96/б,98/а,100/1,100/2,102/2,106/1,106/2,107,108/1,108/2,110,111,122,124/1,126,128</t>
  </si>
  <si>
    <t>Минеральная</t>
  </si>
  <si>
    <t>1/1,1/2,2/1,2/2,3/1,3/2,5/1,5/2,</t>
  </si>
  <si>
    <t>14,23,106/2,108/2,109/1,116,120,124,126,128/1,128/2,131/д,134/1,136,138/1,140/1,144/1,146/2,</t>
  </si>
  <si>
    <t>40 Лет Победы</t>
  </si>
  <si>
    <t>Карло Маркса</t>
  </si>
  <si>
    <t>5/2,44/2,78</t>
  </si>
  <si>
    <t>30,48/2</t>
  </si>
  <si>
    <t>1,11/1,</t>
  </si>
  <si>
    <t>1,1/а,5,</t>
  </si>
  <si>
    <t>3-22</t>
  </si>
  <si>
    <t>Курулга</t>
  </si>
  <si>
    <t>2/а,</t>
  </si>
  <si>
    <t>водокачка,6,7,8,9,9/а,12/а,13,14,17,18,20,22,25,31,32,33,36,38,39(2ту),41/1,41/2,42,43,44,45,46,47</t>
  </si>
  <si>
    <t>Могойтуй</t>
  </si>
  <si>
    <t>Юрия Зайко</t>
  </si>
  <si>
    <t>3-102</t>
  </si>
  <si>
    <t>27,43,</t>
  </si>
  <si>
    <t>3-99</t>
  </si>
  <si>
    <t>Красных Партизан</t>
  </si>
  <si>
    <t>эл.монтер Литвинов Е.А., эл.монтер Петренко Н.В.</t>
  </si>
  <si>
    <t>Нарасун</t>
  </si>
  <si>
    <t>3-57</t>
  </si>
  <si>
    <t>Орой</t>
  </si>
  <si>
    <t>3-121</t>
  </si>
  <si>
    <t>пер Школьный</t>
  </si>
  <si>
    <t>3,3/2,</t>
  </si>
  <si>
    <t>3-123</t>
  </si>
  <si>
    <t>12/1,14/1,14/2,26,</t>
  </si>
  <si>
    <t>5,15,19,22,41,</t>
  </si>
  <si>
    <t>1,2,2,3,5,7,15,19</t>
  </si>
  <si>
    <t>4,6,13,18,19/а,21,23,34,41,</t>
  </si>
  <si>
    <t>Такеча</t>
  </si>
  <si>
    <t>3-79</t>
  </si>
  <si>
    <t>Тохтор</t>
  </si>
  <si>
    <t>3-33</t>
  </si>
  <si>
    <t>УбурТохтор</t>
  </si>
  <si>
    <t>3-127</t>
  </si>
  <si>
    <t>3-126</t>
  </si>
  <si>
    <t>52,54</t>
  </si>
  <si>
    <t>Улача</t>
  </si>
  <si>
    <t>3-72</t>
  </si>
  <si>
    <t>Урейск</t>
  </si>
  <si>
    <t>28,55/1,80,67/а,95/2,137/2</t>
  </si>
  <si>
    <t>Усть-Иля</t>
  </si>
  <si>
    <t>3-92</t>
  </si>
  <si>
    <t>91/1</t>
  </si>
  <si>
    <t>1-74</t>
  </si>
  <si>
    <t>17.44/2.46.48</t>
  </si>
  <si>
    <t>эл.монтер Литвинов Е.А.</t>
  </si>
  <si>
    <t>1-75</t>
  </si>
  <si>
    <t>1А(2ту).20.82.137</t>
  </si>
  <si>
    <t>Билютуй</t>
  </si>
  <si>
    <t>37.41</t>
  </si>
  <si>
    <t>36(2ту)</t>
  </si>
  <si>
    <t>1-47</t>
  </si>
  <si>
    <t>1/1(2ту), 1/2,3/1,4,7/2,8/1,10/1,16А/1,16А/2,18/1,18/2</t>
  </si>
  <si>
    <t>1(2ту),3,5,7,9(2ту),15</t>
  </si>
  <si>
    <t>Былыра</t>
  </si>
  <si>
    <t>1-57</t>
  </si>
  <si>
    <t>12,19,31,65</t>
  </si>
  <si>
    <t>3/1,5/1,5/2,6,7,10</t>
  </si>
  <si>
    <t>Гавань</t>
  </si>
  <si>
    <t>Кыра</t>
  </si>
  <si>
    <t>1-42</t>
  </si>
  <si>
    <t>мкр.Северный</t>
  </si>
  <si>
    <t>1/4гараж</t>
  </si>
  <si>
    <t>1-21</t>
  </si>
  <si>
    <t>пер.Первомайский</t>
  </si>
  <si>
    <t>1-29</t>
  </si>
  <si>
    <t>21Б.25</t>
  </si>
  <si>
    <t>1-23</t>
  </si>
  <si>
    <t>10/2.</t>
  </si>
  <si>
    <t>Западная</t>
  </si>
  <si>
    <t>1А,5</t>
  </si>
  <si>
    <t>50,51/2,84,109</t>
  </si>
  <si>
    <t>12,23/2</t>
  </si>
  <si>
    <t>1-37</t>
  </si>
  <si>
    <t>107/1,107/2,132</t>
  </si>
  <si>
    <t>69/2</t>
  </si>
  <si>
    <t>2,3</t>
  </si>
  <si>
    <t>1/1,1/2,2/1,2/3,5/1,8/1,10/1,10/2,11,12/1,12/2,14/1,18/1,20,20Б,22А</t>
  </si>
  <si>
    <t>1-43
1-37</t>
  </si>
  <si>
    <t>3,4/1,4/2,5,7,8,9/1,9/2,9/3,10,12,14,15,17,18,22,23,24,25,26,29,30(2ту), 31/1,34,35,37/2,39/1,48</t>
  </si>
  <si>
    <t>1-42
1-41</t>
  </si>
  <si>
    <t>1,4,5,6/1,7,8,11/1,13,19/2,20/1,24/2</t>
  </si>
  <si>
    <t>1-37
1-22</t>
  </si>
  <si>
    <t>1(2ту),3/1,3/2,5(2ту),6,9,10,11,12/2,13,14,14,17(2ту),18,19,20,22/2,24/1,28,31/2,33,39,43,44/1,46,47/1,48,49,50,51/1,51/2,52/2,53,55,58,60/1,60/2,64,67,80,82,88,106,107,108,112,116,118</t>
  </si>
  <si>
    <t>14.11.2016-15.11.2016</t>
  </si>
  <si>
    <t>2,3/1,3/2(2ту),4/1,4/2,5,6/1,6/2,7/1(2ту),8,9,11/1,11/2,13/2,15/1,15/2,17/1,17/2,19,21/1,21/2</t>
  </si>
  <si>
    <t>1/1,1/2,3/1,4/1,4/2,7/1,9/2,10/1,11/1</t>
  </si>
  <si>
    <t>5/3(2ту),8/2(2ту),9/2,10/2</t>
  </si>
  <si>
    <t>5,8,26,39</t>
  </si>
  <si>
    <t>5/3,9/2(2ту)</t>
  </si>
  <si>
    <t>1-14</t>
  </si>
  <si>
    <t>20,57</t>
  </si>
  <si>
    <t>1-12</t>
  </si>
  <si>
    <t>Шахтовая</t>
  </si>
  <si>
    <t>Шумунда</t>
  </si>
  <si>
    <t>1-72</t>
  </si>
  <si>
    <t>1,2,3,5,9,10,16,20,22</t>
  </si>
  <si>
    <t>39(45)</t>
  </si>
  <si>
    <t>1А,25,61/1,72,82,84(2ту)</t>
  </si>
  <si>
    <t>эл.монтер Нижегородцев Н.В.</t>
  </si>
  <si>
    <t>3,30,53,87/1(2ту),96</t>
  </si>
  <si>
    <t>Логинова</t>
  </si>
  <si>
    <t>5,12</t>
  </si>
  <si>
    <t>4,12</t>
  </si>
  <si>
    <t>Трухина</t>
  </si>
  <si>
    <t>Мангут</t>
  </si>
  <si>
    <t>пер.Клубный</t>
  </si>
  <si>
    <t>7/1,7/2</t>
  </si>
  <si>
    <t>Набережный</t>
  </si>
  <si>
    <t>9,12,14,17</t>
  </si>
  <si>
    <t>Советский</t>
  </si>
  <si>
    <t>9,6</t>
  </si>
  <si>
    <t>31,50,62,65,74</t>
  </si>
  <si>
    <t>14,4</t>
  </si>
  <si>
    <t>25,30,53,85/1(2ту),85/2,85А/1,85А/2,86/1,86/2,87/1,87/2,87Б/1,87Б/2,87Б/3,87Б/4(2ту),88/1(2ту),89/1,89/2,90/1,90/2,
90а/1,90а/2,91/1,91/2,91а/1,91а/2,92/1,92/2(2ту),93/1,93/2,94/1(2ту),94/2(2ту),95/2,96/1,96/2,97/1,97/2,98/1,
99/1,99/2,101/1,101/2,103,104/2,105,107/1,109/2,110,112/2</t>
  </si>
  <si>
    <t>8,11,14(2ту),16/1,18,24,50,57,61,81,83,86/1(2ту),114,115,123,130/1,135,137/1,139/2</t>
  </si>
  <si>
    <t>26/3.</t>
  </si>
  <si>
    <t>15/1,15/2,19/2</t>
  </si>
  <si>
    <t>8,10</t>
  </si>
  <si>
    <t>7,13/1,14,19(2ту),20/1,28(2ту),33/1,33/2,34,35/2,38/2,40/1,
40/2,41/1,42/1,43</t>
  </si>
  <si>
    <t>водокачка(2ту),4,8</t>
  </si>
  <si>
    <t>1,2,3,7,8,10</t>
  </si>
  <si>
    <t>Тарбальджей</t>
  </si>
  <si>
    <t>Карбышева</t>
  </si>
  <si>
    <t>12,38(2ту)</t>
  </si>
  <si>
    <t>Тырин</t>
  </si>
  <si>
    <t>7/1,13/2,15,16,19,32(2ту)</t>
  </si>
  <si>
    <t>2,55/3,57,59,69,71/2,77/2,79</t>
  </si>
  <si>
    <t>пер.Магазинный</t>
  </si>
  <si>
    <t>1/2,</t>
  </si>
  <si>
    <t>13,24,33,34,49/2,51,54,64,67,72</t>
  </si>
  <si>
    <t>9,14/2,18,19,33,38,41,42,43,50,56,63</t>
  </si>
  <si>
    <t>2,3,6/2,8/1,8/2,11,14,24</t>
  </si>
  <si>
    <t>Хапчеранга</t>
  </si>
  <si>
    <t>Гаражная</t>
  </si>
  <si>
    <t>5,6,13</t>
  </si>
  <si>
    <t>7,18</t>
  </si>
  <si>
    <t>6/4,6/5,8,9,10,12/2,12/3,12/7,12а</t>
  </si>
  <si>
    <t>Максима Горького</t>
  </si>
  <si>
    <t>1/2,2/1,6/1(2ту),6/2</t>
  </si>
  <si>
    <t>2/1,2/2,3/1,3/2(2ту),4/1,5/1,5/2,6,7/1,7/2,9/1,9/2,10,11/1(2ту),11/2,13/1,13/2,15/1,16/1,16/2,26/1</t>
  </si>
  <si>
    <t>Смирнова</t>
  </si>
  <si>
    <t>5а,9,10,11,13</t>
  </si>
  <si>
    <t>2,3/1,8/2,8/4</t>
  </si>
  <si>
    <t>17,21</t>
  </si>
  <si>
    <t>с.Новоборзинское</t>
  </si>
  <si>
    <t>КТП Поселок</t>
  </si>
  <si>
    <t>ул.Заводская   ул.Октябрьская ул.Рабочая</t>
  </si>
  <si>
    <t>ул.Заводская, д.1,2,3,4,5,6,7,8.  ул.Октябрьская, д.1/1,1/2 ул.Рабочая д.3,6,8,27.</t>
  </si>
  <si>
    <t>01-02.11.2016</t>
  </si>
  <si>
    <t xml:space="preserve">Былкова Н.Б.-эл.монтер;   Алимасова О.Н- эл.монтер; Каргина Т.В.-эл.монтер.    </t>
  </si>
  <si>
    <t xml:space="preserve">ул.Советская    </t>
  </si>
  <si>
    <t>ул.Советская д.1,5,17,19,21/1,22,23,24/1,25,26/1,27,29,32,33,34,35,36,37,38,39,40,41,42,43,46,48,50.</t>
  </si>
  <si>
    <t>15-16.11.2016</t>
  </si>
  <si>
    <t xml:space="preserve">Базанова Е.А.-эл.монтер;   Алимасова О.Н- эл.монтер; Каргина Т.В.-эл.монтер.    </t>
  </si>
  <si>
    <t>ул.Степная,                    ул.Шоссейная</t>
  </si>
  <si>
    <t>ул.Степная, д.1,2,4,5,6,7,8/1,8/2. ул.Шоссейная д.3,4,7,8,9,10,11,12,13.</t>
  </si>
  <si>
    <t>22-23.11.2016</t>
  </si>
  <si>
    <t xml:space="preserve">Рогалева Ю.В.-эл.монтер;   Алимасова О.Н- эл.монтер; Каргина Т.В.-эл.монтер.    </t>
  </si>
  <si>
    <t>ул.Без Названия</t>
  </si>
  <si>
    <t>Чабанская стоянка, (Харин, Эпова, Федосеева)</t>
  </si>
  <si>
    <t xml:space="preserve">Рогалева Ю.В.-эл.монтер;   Алимасова О.Н- эл.монтер;     </t>
  </si>
  <si>
    <t>ТП ЦРММ</t>
  </si>
  <si>
    <t>ул.Богдана Хмельницкого, Декабристов, Карла Маркса, Коновалова,Ленина, Партизанская, Савватеевская</t>
  </si>
  <si>
    <t>11/21 (гараж),14/1,14/2,26,26/а,36,37,38,39,40,40(гараж),41,42,43,44,45,46,47,48,50/1,50/2,50а/1,50а/1,50а/2,52,52а/1,52а/2,52б,54,55а/1,55а/2,55б,56/1,56/2,57,58,59,60,61/1,61/2,62,63,64,64а,65,66,67/1,67/2,68,69,70/1,70/2,70а,71,72,72а,73а,74,75,76,77,77а,79,81,83,85,85а,13(гараж); д. 3,4,5,6,7,8,9,10,11,12,13; д.103,104,105,106,107,109,111,113,115,115(гараж); д. 2а/1,2а/2,3/1,3/2,3/3,6а/1,6а/2,7/1,7/2,7а/1,7а/2,9/1,9/1,9/2,9а/1,9а/2,9б/1,9б/2,11/1,11/2,13/1,13/2,15/1,15/2,17/1,17/2,19; д. 20; д. 86/2; д.28/1,28/2,60,64,72/1,72/2,74</t>
  </si>
  <si>
    <t>17-18,19.11.2016</t>
  </si>
  <si>
    <t xml:space="preserve">Былкова Н.Б.-эл.монтер;   Алимасова О.Н- эл.монтер; Каргина Т.В.-эл.монтер, Рогалева Ю.В.- эл.монтер.   </t>
  </si>
  <si>
    <t>ст. Шерловая</t>
  </si>
  <si>
    <t>ст.Шерловая</t>
  </si>
  <si>
    <t>ул.Дорожная, Линейная, Озерная</t>
  </si>
  <si>
    <t>ул.Дорожная д. 2,3,4,7,8,9,10,11,ул. Линейная д.1,2,4,5,6,7,8,8а,8а гараж,9,10,10 баня,13,14,15,16,17,18,21,22/2,23,24,25,26,28,31а,33,33 гараж,34,36а,37,39,40,44,45,48а,49,52,53,56,57,58,60,61,62,64,66,69,74, ул. Озерная д.1,2,3,5,6</t>
  </si>
  <si>
    <t xml:space="preserve">     Алимасова О.Н- эл.монтер; Былкова Н.Б.-эл.монтер;    </t>
  </si>
  <si>
    <t>с.Южное</t>
  </si>
  <si>
    <t>Южное</t>
  </si>
  <si>
    <t>ул. Даурская, ул,Мира, ул.Новая, ул.Олимпийская.</t>
  </si>
  <si>
    <t>ул.Даурская 1/1,1/2,2/2,3/1,3/2,4,5/1,5/2,6/1,6/2,7/1,7/2,8/1,8/2,9/1,9/2,10/2,11/1,11/1 магазин,11/1 гараж,11/2,13/1,13/2,15/1,15/2,16/1,16/2,17/1,17/2,18/1,18/2,19/1,19/2, ул.Мира 2/1,2/2,3/1,3/2,4/1,4/2,5/1,5/2,6/1,6/2,7/1,7/2,8/1,8/2, ул.Новая 1/1,1/2,2/1,2/2,3/1,3/2,4/1,4/2,5/1,5/2,6,6 кухня,7,8,9,10,11, ул.Олимпийская 1/1,1/2,2/1,2/2,3/1,3/2,4/1,4/2,5/1,5/2,6/1,6/1 баня,6/2,7/1,7/2,8/1,8/2,9/1,9/2,10/1,10/1 магазин,10/2,11/1,11/2,12/1,12/2,13/1,13/2,13/2 отопление,14/1,14/2,15/1,15/2,16/1,16/2,17,18/1,18/2,19,19 баня,19,20/1,20/1 фасад,20/1 баня,20/2,21/1,21/1 фасад,21/2,22,23,23/2,24,24 магазин.</t>
  </si>
  <si>
    <t>07-08,09.11.16</t>
  </si>
  <si>
    <t>Былкова Н.Б.-эл.монтер;   Алимасова О.Н- эл.монтер; Каргина Т.В.-эл.монтер;</t>
  </si>
  <si>
    <t>ул.Саловая,ул.Строительная, ул.Советская, ул.Широкая, ул.Школьная</t>
  </si>
  <si>
    <t>ул.Садовая 2/1,2/1,2/2,3/1,3/2,4/1,4/2,5а,7,8,9/1,9/2,10/1,10/2,12,13/1,13/2,14/1,14/2,ул.Советская 2/1,2/1,2/2,4/1,4/2,4/2,4/2,5,6,9,10 ул.Строительная 3,5/1,5/2,7,8,9/1,9/2,10/1,10/2,1112,13/1,13/2,14/1,14/2,16/1,16/2,18/1,18/2,19/1,19/2,20/1,20/2,ул.Широкая 1,2/1,2/2,3,4/1,4/2,6/1,6/2,8,9,11,12/1,12/1,12/2,13,14/1,14/2,ул.Школьная 1,1,3,4/2,5/1,5/2,6/1,6/2,7/1,7/2,8/1,8/2</t>
  </si>
  <si>
    <t>11-12.11.2016</t>
  </si>
  <si>
    <t>Рогалева Ю.В.-эл.монтер; Базанова Е.А.-эл.монтер</t>
  </si>
  <si>
    <t>с.Курунзулай</t>
  </si>
  <si>
    <t>КТП Посёлок</t>
  </si>
  <si>
    <t>ул.Алтагачанская ,ул Луговая ,ул Матафонова,ул.Новая,ул.Подгорная,ул.Советская,ул.Якимова</t>
  </si>
  <si>
    <t>ул.Алтагачанская 6,10,11,15,16,18,22,24,26,27,29,30,31,33,35,ул.Луговая 1,2,4,5,8,9,ул.Матафонова 2,4,5,6,7,8,11,12,13,14,15,16,17,18,21,23,25,27,29,31,32,33,34,35,36,37,38,39,41,42,45,46,51,ул.Новая 1,2,3,5,6,7,8,9,10,13,14,15,16,ул.Подгорная 2/2,5,6,7,9,11,ул.Советская 1.2,4,5,6,8,9,10,19,20,21,22,24,ул.Якимова 2,3а,5,4,8,13,14,17,18,19</t>
  </si>
  <si>
    <t>09-10.11.2016</t>
  </si>
  <si>
    <t>с.Олдонда</t>
  </si>
  <si>
    <t>ТП Посёлок</t>
  </si>
  <si>
    <t>ул.Новая,ул.Заречная,ул.Центральная</t>
  </si>
  <si>
    <t>ул.Новая 1,2,3,ул.Заречная 2,5,6,,9,11, ул.Центральная 2,5,7/1,11,12,13,14,15,16,20,22,27,28,38,40,44,46</t>
  </si>
  <si>
    <t>27-28.11.2016</t>
  </si>
  <si>
    <t>нп Рудник Абагайтуй</t>
  </si>
  <si>
    <t>3/1,</t>
  </si>
  <si>
    <t>п/ст Билитуй</t>
  </si>
  <si>
    <t>б/н,</t>
  </si>
  <si>
    <t>мкр.Армейский</t>
  </si>
  <si>
    <t>11Б,9А,</t>
  </si>
  <si>
    <t>4/1,</t>
  </si>
  <si>
    <t xml:space="preserve">Степная </t>
  </si>
  <si>
    <t>1Б,</t>
  </si>
  <si>
    <t>п/ст Харанор</t>
  </si>
  <si>
    <t xml:space="preserve">Заветная </t>
  </si>
  <si>
    <t>Загородная</t>
  </si>
  <si>
    <t>б/н,6,18,18а30а,36,9,42,44</t>
  </si>
  <si>
    <t>5/1,</t>
  </si>
  <si>
    <t>с.Соктуй-Милозан</t>
  </si>
  <si>
    <t>Лесной</t>
  </si>
  <si>
    <t>б/н,2</t>
  </si>
  <si>
    <t>Куликова Р.К., Токмакова О.Ю.</t>
  </si>
  <si>
    <t>б/н,19</t>
  </si>
  <si>
    <t xml:space="preserve">Багульная </t>
  </si>
  <si>
    <t xml:space="preserve">Березовая </t>
  </si>
  <si>
    <t>2,6,13,16</t>
  </si>
  <si>
    <t xml:space="preserve">Железнодорожная </t>
  </si>
  <si>
    <t>б/н,4,6</t>
  </si>
  <si>
    <t>б/н,16,31,6,7</t>
  </si>
  <si>
    <t>40,44,49</t>
  </si>
  <si>
    <t>Малая 1/я</t>
  </si>
  <si>
    <t>213/а</t>
  </si>
  <si>
    <t xml:space="preserve">Мира </t>
  </si>
  <si>
    <t>б/н,12,13,26,27,29,30,32,34,38,39,40,46,47,52,53,58,63,7</t>
  </si>
  <si>
    <t xml:space="preserve">Рябиновая </t>
  </si>
  <si>
    <t>2,4,7</t>
  </si>
  <si>
    <t>б/н, 46,51,65</t>
  </si>
  <si>
    <t>24,38,55,62,81</t>
  </si>
  <si>
    <t>12,22,40</t>
  </si>
  <si>
    <t xml:space="preserve">Без названия </t>
  </si>
  <si>
    <t>б/н, 1,2,6,б/н</t>
  </si>
  <si>
    <t>Тупик</t>
  </si>
  <si>
    <t>б/н, 1,10</t>
  </si>
  <si>
    <t>2,3,4,5,6</t>
  </si>
  <si>
    <t>Уртуйский</t>
  </si>
  <si>
    <t>Без названий</t>
  </si>
  <si>
    <t>б/н,1,2</t>
  </si>
  <si>
    <t>б/н, 1,4,6</t>
  </si>
  <si>
    <t>1,12,3,6,7,8,9</t>
  </si>
  <si>
    <t>пер. Рабочий</t>
  </si>
  <si>
    <t>16,29,39</t>
  </si>
  <si>
    <t>2,14,19,20</t>
  </si>
  <si>
    <t>1,31/а</t>
  </si>
  <si>
    <t>ДОС</t>
  </si>
  <si>
    <t>6,7,8,18</t>
  </si>
  <si>
    <t>1,30,62</t>
  </si>
  <si>
    <t>Тургинская</t>
  </si>
  <si>
    <t>Шумихина</t>
  </si>
  <si>
    <t>б/н,1,5,6</t>
  </si>
  <si>
    <t>1,2,5,6</t>
  </si>
  <si>
    <t>Гражданская</t>
  </si>
  <si>
    <t>7,8,11,13,14,19,21,23</t>
  </si>
  <si>
    <t>24,26,34,36,38,44,47,48,50,51,52,54,61,65,66,67,69,б/н</t>
  </si>
  <si>
    <t>Невская</t>
  </si>
  <si>
    <t>4/а,16,30</t>
  </si>
  <si>
    <t>с.Антия</t>
  </si>
  <si>
    <t>ул.Кузнечная</t>
  </si>
  <si>
    <t>д.2-д.10</t>
  </si>
  <si>
    <t>Савко О.Ю.</t>
  </si>
  <si>
    <t>д.4-д.22</t>
  </si>
  <si>
    <t>с.Булум</t>
  </si>
  <si>
    <t>д.1-д.3</t>
  </si>
  <si>
    <t>д.24-д.59</t>
  </si>
  <si>
    <t>ул.Подгорная</t>
  </si>
  <si>
    <t>д.1-д.15</t>
  </si>
  <si>
    <t>с.Аренда</t>
  </si>
  <si>
    <t>16-17.11.2016</t>
  </si>
  <si>
    <t>ул.Нижняя</t>
  </si>
  <si>
    <t>д.1-д.7</t>
  </si>
  <si>
    <t>д.1-д.6</t>
  </si>
  <si>
    <t>ул.Широкая</t>
  </si>
  <si>
    <t>д.1-д.19</t>
  </si>
  <si>
    <t>д.2-д.7</t>
  </si>
  <si>
    <t>д.8-д.15</t>
  </si>
  <si>
    <t>д.37-д.51</t>
  </si>
  <si>
    <t>д.1-д.64</t>
  </si>
  <si>
    <t>с.В-Шаранай</t>
  </si>
  <si>
    <t>21-22.11.2016</t>
  </si>
  <si>
    <t>д.9-д.42</t>
  </si>
  <si>
    <t>д.2-д.40</t>
  </si>
  <si>
    <t>ул.Ононская</t>
  </si>
  <si>
    <t>д.1-д.35</t>
  </si>
  <si>
    <t>с,Долгокыча</t>
  </si>
  <si>
    <t>ул.Акатуевская</t>
  </si>
  <si>
    <t>07-08.11.2016</t>
  </si>
  <si>
    <t>ул.Восточная</t>
  </si>
  <si>
    <t>д.1-д.29</t>
  </si>
  <si>
    <t>ул.Сараева</t>
  </si>
  <si>
    <t>д.1-д.28</t>
  </si>
  <si>
    <t xml:space="preserve">с. Усть Борзя </t>
  </si>
  <si>
    <t xml:space="preserve">ул. Полевая </t>
  </si>
  <si>
    <t>7 кв1</t>
  </si>
  <si>
    <t>Иванов А.А.</t>
  </si>
  <si>
    <t>ул. Школьная</t>
  </si>
  <si>
    <t>1/1,3/1,3/2,4/3,6/3,5/1,5/3,7/1,8/1,10/1,10/3,9/3,12/1,12/2,14/1,14/2,15/1,15/3,17/1,17/2,13/3.</t>
  </si>
  <si>
    <t>02.11.2016-03.11.2016</t>
  </si>
  <si>
    <t>ул. Нагорная</t>
  </si>
  <si>
    <t>3,1/2,3/2,3/1,2</t>
  </si>
  <si>
    <t>07.11.2016-08.11.2016</t>
  </si>
  <si>
    <t>ул. Токмакова</t>
  </si>
  <si>
    <t>40/2,40/1,38,42,37,39,35</t>
  </si>
  <si>
    <t>40,44,38,42,39,36,33,35</t>
  </si>
  <si>
    <t>с.Новая Заря</t>
  </si>
  <si>
    <t>1/2,13,11,17,7,3/2,5,15,1/1,3/1</t>
  </si>
  <si>
    <t>10.11.2016-11.11.2016</t>
  </si>
  <si>
    <t>4/1,4/2,6/1,10/1,10/2,12/1,18/1,22,24,11/1,9/2,7,5/2,5/1,3/2,3/1,13,18/2,16/1,8/1,12/2,14,26,8/2,6/2,</t>
  </si>
  <si>
    <t>ул. Пер. Первый</t>
  </si>
  <si>
    <t>3,5,7,</t>
  </si>
  <si>
    <t>29,27,23,25,</t>
  </si>
  <si>
    <t xml:space="preserve">ул. Нагорная </t>
  </si>
  <si>
    <t>5,1/2,3/2,2/1,1/1,7,15,11,9/1,</t>
  </si>
  <si>
    <t xml:space="preserve">ул. Степная </t>
  </si>
  <si>
    <t xml:space="preserve">ул. Мирная </t>
  </si>
  <si>
    <t>26,8,12,14,18/1,20,22,15,13,22а,5,1,24,18/2,2/2,</t>
  </si>
  <si>
    <t>ул. Набережная</t>
  </si>
  <si>
    <t>34,36,32,26,20,30,18,16,10,2,8,13,22,11,9,7/2,24,3,7/1,7/3,28,7/4,19,5,40,б/н</t>
  </si>
  <si>
    <t>пер. Цасучейский</t>
  </si>
  <si>
    <t>22/2,2,10,6/2,7,12,6/1,14,1/2,20/2,22/1,9,1/1,18,3,20/1,       20/1,б/н,б/н,б/н</t>
  </si>
  <si>
    <t>ул. Ононская</t>
  </si>
  <si>
    <t>29,35,26,14,8,8,24,34,36/1,38,31,33,32/1,18,4,32/2,36/2,30,30,10/2,б/н,б/н</t>
  </si>
  <si>
    <t>17.11.2016-18.11.2016</t>
  </si>
  <si>
    <t>ул. Пляскина</t>
  </si>
  <si>
    <t>26,9/1,24/1,22,18,12/2,10/1,16/1,12/1,16/2,24/2,11/2,3/1,7/1,9/2,11/1,20,2/2,3/2,5/2,</t>
  </si>
  <si>
    <t xml:space="preserve">ул. Молодежная </t>
  </si>
  <si>
    <t>15,18,12/2,12/1,9,8,4,2/2,13,11,15</t>
  </si>
  <si>
    <t>21.11.2016-23.11.2016</t>
  </si>
  <si>
    <t xml:space="preserve">ул. Тарейская </t>
  </si>
  <si>
    <t>30,34,27,25,21,19,17,11,3,1,28,2,8,10,16,18,20,22,24,14,32,5,26,4</t>
  </si>
  <si>
    <t xml:space="preserve">ул. Механизаторская </t>
  </si>
  <si>
    <t>1,6/2,6/1,12,8,16,16,7,9,6,4,б/н</t>
  </si>
  <si>
    <t xml:space="preserve">ул. Школьная </t>
  </si>
  <si>
    <t>16/2,16/1,16/1,20,</t>
  </si>
  <si>
    <t xml:space="preserve">ул. Башкирская </t>
  </si>
  <si>
    <t>29,24,18,10,25,39,37,31,27,11,23,1,16,3,33,26,2,43,28,18,20,</t>
  </si>
  <si>
    <t xml:space="preserve">ул.Школьная </t>
  </si>
  <si>
    <t>19,4/1,23,7,5,17,11,9,3/1,1/2,1/1,2/2,2/1,6,10,12,14,13,15,4/2,3/2,3/2,</t>
  </si>
  <si>
    <t>ул. Пер. Северный</t>
  </si>
  <si>
    <t>4,3/1,2,1/1,1/2,3/2</t>
  </si>
  <si>
    <t>5,11,4,18,2,9,20,10,6,13/1,</t>
  </si>
  <si>
    <t>5,3,10,4,2,9,1,</t>
  </si>
  <si>
    <t>с.Усть Лиска</t>
  </si>
  <si>
    <t>1502, 1503</t>
  </si>
  <si>
    <t>с.Рудник Абагайтуй</t>
  </si>
  <si>
    <t>01.11.-07.11.2016</t>
  </si>
  <si>
    <t>14.11.-18.11.2016</t>
  </si>
  <si>
    <t>23.11-28.11.2016</t>
  </si>
  <si>
    <t>ТП-625</t>
  </si>
  <si>
    <t>п Аэропорт, ул Звездная</t>
  </si>
  <si>
    <t>55,14,3-1,10-2,11-4,2-4,5-4,6-2,10-3,9-1,6-4,5-1,10-1,3-6,4-1,3-4,1-4,9-3,1-3,Б/Н,4-3,2-1</t>
  </si>
  <si>
    <t xml:space="preserve"> Павлова З.А Мельникова Н.А </t>
  </si>
  <si>
    <t>п.Восточный,ул.Восточная</t>
  </si>
  <si>
    <t>86-3,90-1,90-3,90-4,86-4,86-2,89,87,80-3,78-4,78-1,82-1,91,80-4</t>
  </si>
  <si>
    <t>п.Восточный,ул.Ленская</t>
  </si>
  <si>
    <t>73-2,90,75-2,32,67-1,279,34,67-2,30,9,92</t>
  </si>
  <si>
    <t>г Чита, п Восточный, ул. Маяковского</t>
  </si>
  <si>
    <t>г Чита, п Восточный, ул. Сучанская</t>
  </si>
  <si>
    <t>42-2,42-1,38-1,44</t>
  </si>
  <si>
    <t>п Дворцы,ул Лиственничная</t>
  </si>
  <si>
    <t>38-1,12-2,25-1,37-1,37-2,36-2,42-1,б/н,9-1,4,24-1,46,11-1,12,7,32-1,4-2,837,1,613,41-2,50-1,42-2,19-2,615,29-1,391,17-1,13-1,34-1,9-2,17-2,38-2,13-1,2-1,31-1,3-2,34-2,15-1,8-2,1-1,911,16,37-3,6-2,13-2,9-1,16-1,15-2,33,49-2,41-1,46-1,25-2,45-23-1,1-2,29-2,12-1,28-2,1,605,39-2,41-2,32-1,43-2,30-1,50-3,б/н</t>
  </si>
  <si>
    <t>03.11.2016 08.11.2016</t>
  </si>
  <si>
    <t>п Рудник Кадала, ул Кадалинские Заимки</t>
  </si>
  <si>
    <t>12,1-3,17,10,8,7,9,б/н</t>
  </si>
  <si>
    <t xml:space="preserve">  Данилов А.А        </t>
  </si>
  <si>
    <t xml:space="preserve">г Чита, п Рудник Кадала, ул Школьная, </t>
  </si>
  <si>
    <t>77-4,75-4,136-1,85-1,60,85-3,53-4,39,б/н,96,55-3,79-3,90,55-2,75-3,47,136-2,49-1,50,73-4,75-1,48,67-2,45,94,38-51-4,59-4,80,68,72,79-1,87-1,79-4,52</t>
  </si>
  <si>
    <t>52-3,42-2,42-4,58-4,28-3,46-2,32-2,39-37-60-2,23,28-2,44-3,28-1,34-2,26-2,38-4,60-1,32-3,26-4,38-1,36-1,60-4,50-3,26-3,26-1,48-1,54-3,17-3</t>
  </si>
  <si>
    <t>Каудже Ю.С</t>
  </si>
  <si>
    <t>г Чита, п Рудник Кадала, ул Забайкальская</t>
  </si>
  <si>
    <t>9-2,4-2,47,16,45,43,6-1,5-4,22,14-3,14-4,10-3,9-4,49,10-4,45,9-3,43,12-1,25-1,10-1,15-14-4,41,16,1</t>
  </si>
  <si>
    <t>б/н,13,6,17,4,22,19,36,35</t>
  </si>
  <si>
    <t>г Чита, п Рудник Кадала, улБугачаченская</t>
  </si>
  <si>
    <t>2-1,339,11-2,10-2,7,3,7-1,2-6,17-1,</t>
  </si>
  <si>
    <t xml:space="preserve">г Чита, п Рудник Кадала, ул Удоканская </t>
  </si>
  <si>
    <t>5-2,10-2,3-2,3-3,8-3,8-4,2-8,5-4,8-6</t>
  </si>
  <si>
    <t>г Чита, п Рудник Кадала, ул Пионерская</t>
  </si>
  <si>
    <t>10-3,8-4,8-3,3,16,1-4</t>
  </si>
  <si>
    <t>г Чита, п Рудник Кадала, ул Конечная</t>
  </si>
  <si>
    <t>6-4,14</t>
  </si>
  <si>
    <t>г Чита, п Рудник Кадала, ул Степная</t>
  </si>
  <si>
    <t>5-1,6-2,83,24-1,18,96,117,55,21-1,41,80,130-2,88-145,7,34-1,125,147,91,б/н,122-1,110,б/н,122-1,110,б/н,109,40,32-2,138-1,78,82,132-2,140-2,97,48,10,108,12,1,124,99,45,6-1,44,77,24-2,65,121,43,138-2,131-1,85,39,25,81,107,27,5,94,57,31,127,58,114-2,36-1,102,32-1,68,58,131-2,3</t>
  </si>
  <si>
    <t>11.11.2016 12.11.2016 15.11.2016</t>
  </si>
  <si>
    <t>ул 1-я Дорожная</t>
  </si>
  <si>
    <t>4;7;10;14;20;24</t>
  </si>
  <si>
    <t>Абадлаев А Е</t>
  </si>
  <si>
    <t>ТП-241</t>
  </si>
  <si>
    <t>ул 1-я Трудовая</t>
  </si>
  <si>
    <t>3;4;5;9;9-ф;11;13;19;19-2</t>
  </si>
  <si>
    <t xml:space="preserve">ТП-354 ф. </t>
  </si>
  <si>
    <t>ул 1-я Элеваторная</t>
  </si>
  <si>
    <t>2;4;5;8-1;34;46;47;48;49;51;55;57;57-а;61;65;</t>
  </si>
  <si>
    <t>03.11.2016,04.11.2016,06.11.2016.</t>
  </si>
  <si>
    <t>ул 2-я Дорожная</t>
  </si>
  <si>
    <t>2;4;8;10;12;14;18-а;20-а;22-2;26;30</t>
  </si>
  <si>
    <t>08.11.2016,09.11.2016.</t>
  </si>
  <si>
    <t>ул 2-я Трудовая</t>
  </si>
  <si>
    <t>1;2;2-а;3;4;5-б;7;8;8-а;9-1;9-2;17-1;17-2;18;</t>
  </si>
  <si>
    <t>10.11.2016,11.11.2016,</t>
  </si>
  <si>
    <t>ул 2-я Элеваторная</t>
  </si>
  <si>
    <t>1;9;11;16;31;31-б;54;71-строение2;</t>
  </si>
  <si>
    <t>ул 3-я Трудовая</t>
  </si>
  <si>
    <t>2;4;6;7-1;9-1;9-3;13;16</t>
  </si>
  <si>
    <t>25.11.2016.</t>
  </si>
  <si>
    <t>ул Балейская</t>
  </si>
  <si>
    <t>10-2;12-1;16-2;16-3;23;31;33;35;41;51;53;55;</t>
  </si>
  <si>
    <t>15.11.2016,16.11.2016.</t>
  </si>
  <si>
    <t>ул Промышленная</t>
  </si>
  <si>
    <t>10-а;16;18-2;20;22;30;30-а;31-а;33;34;38;41;42;46;56/67;58-2;58-3;62;64а-2;64г;76;77-3;78б;80;87;89-1;100;100стр1;101-1;105;106;108;110;112;116;118;124-1;128</t>
  </si>
  <si>
    <t xml:space="preserve"> ТП-130</t>
  </si>
  <si>
    <t>ул Ярославского</t>
  </si>
  <si>
    <t>1/2-2;1д-4;3б-3;4;5-2;8-1;14а-5;14б-7;14в-3;21-1;21-2</t>
  </si>
  <si>
    <t>26.11.2016,29.11.2016</t>
  </si>
  <si>
    <t xml:space="preserve">ТП-445 </t>
  </si>
  <si>
    <t>мкр ул. Бытовой</t>
  </si>
  <si>
    <t>б/н;б/н;б/н;б/н;8</t>
  </si>
  <si>
    <t>Казакова Н С</t>
  </si>
  <si>
    <t>мкр Южный</t>
  </si>
  <si>
    <t>ТП-66</t>
  </si>
  <si>
    <t>пер 1-й Южный</t>
  </si>
  <si>
    <t>3;5;9</t>
  </si>
  <si>
    <t>пер Дарасунский</t>
  </si>
  <si>
    <t>13;17;</t>
  </si>
  <si>
    <t>ТП-364</t>
  </si>
  <si>
    <t>пер Кожевенный</t>
  </si>
  <si>
    <t>4;6а;10;11;</t>
  </si>
  <si>
    <t>пер Красная Поляна</t>
  </si>
  <si>
    <t>б/н;6;7;21;21-2;</t>
  </si>
  <si>
    <t>пер Кукинский</t>
  </si>
  <si>
    <t>1;2;4;</t>
  </si>
  <si>
    <t>пер Минеральный</t>
  </si>
  <si>
    <t>8а</t>
  </si>
  <si>
    <t xml:space="preserve"> ТП-44</t>
  </si>
  <si>
    <t>пер Проселочный</t>
  </si>
  <si>
    <t>2-2;2а;</t>
  </si>
  <si>
    <t>пер Ярославского</t>
  </si>
  <si>
    <t>1-1;1-1;3;4;5;10</t>
  </si>
  <si>
    <t>ТП-445</t>
  </si>
  <si>
    <t>проезд Правобережный</t>
  </si>
  <si>
    <t xml:space="preserve"> ТП-445 ф. </t>
  </si>
  <si>
    <t>тракт Молоковский</t>
  </si>
  <si>
    <t>21д;21к;</t>
  </si>
  <si>
    <t>ул 1-я Южная</t>
  </si>
  <si>
    <t>5;8;10;17;19/гараж;26;33;44</t>
  </si>
  <si>
    <t>ул 2-я Южная</t>
  </si>
  <si>
    <t>3;5;10;12;14-1</t>
  </si>
  <si>
    <t>ул 3-я Южная</t>
  </si>
  <si>
    <t>ул 4-я Южная</t>
  </si>
  <si>
    <t>4б-1;</t>
  </si>
  <si>
    <t>ул Бытовая</t>
  </si>
  <si>
    <t>б/н;2-1;12-2;14-1;16;26;26-1</t>
  </si>
  <si>
    <t>ул Варшавская</t>
  </si>
  <si>
    <t>8а;14;18;18;21;22;30;36;</t>
  </si>
  <si>
    <t xml:space="preserve"> ТП-66</t>
  </si>
  <si>
    <t>ул Дарасунская</t>
  </si>
  <si>
    <t>30;32;</t>
  </si>
  <si>
    <t>ул Дачная</t>
  </si>
  <si>
    <t>46;48;48-2;50;56;60;62;66;68;</t>
  </si>
  <si>
    <t>ул Енисейская</t>
  </si>
  <si>
    <t>ТП-349</t>
  </si>
  <si>
    <t>ул Каменушка</t>
  </si>
  <si>
    <t>б/н;7</t>
  </si>
  <si>
    <t>ул Колхозная</t>
  </si>
  <si>
    <t>5;6;11;12;14;15д;21;23;24а;24а;25;27;28;29:31;32;34;36;38;</t>
  </si>
  <si>
    <t>16.11.2016,17.11.2016,18.11.2016</t>
  </si>
  <si>
    <t>ул Красная Поляна</t>
  </si>
  <si>
    <t>3;4;5;20;22;24;26-1;26-2;27;28-1;32</t>
  </si>
  <si>
    <t>19.11.2016,22.11.2016,</t>
  </si>
  <si>
    <t>ТП-123</t>
  </si>
  <si>
    <t>ул Лучевая</t>
  </si>
  <si>
    <t>4;6;14;18-1;</t>
  </si>
  <si>
    <t>23.11.2016,</t>
  </si>
  <si>
    <t>ул Новобытовая</t>
  </si>
  <si>
    <t>3;4;5;7;9-1;11;12;13;</t>
  </si>
  <si>
    <t>24.11.2016,</t>
  </si>
  <si>
    <t>ул Оздоровительная</t>
  </si>
  <si>
    <t>35-1;45;46;47а;48;48;49</t>
  </si>
  <si>
    <t xml:space="preserve">ТП-41 </t>
  </si>
  <si>
    <t>ул Паромная</t>
  </si>
  <si>
    <t>4;7а</t>
  </si>
  <si>
    <t>ул Песчаная</t>
  </si>
  <si>
    <t>19;20;29;30;30-1</t>
  </si>
  <si>
    <t>ул Проселочная</t>
  </si>
  <si>
    <t>Луговая от ТП-44</t>
  </si>
  <si>
    <t>ул Традиционная</t>
  </si>
  <si>
    <t xml:space="preserve">ТП-260 </t>
  </si>
  <si>
    <t>ул Шестиперова</t>
  </si>
  <si>
    <t>15-10;15-2;17;24;34а-3;34а/гараж;40а;50/2</t>
  </si>
  <si>
    <t>ТП-15</t>
  </si>
  <si>
    <t>пер Байкальский</t>
  </si>
  <si>
    <t>Каланчук Н В</t>
  </si>
  <si>
    <t>РП-43</t>
  </si>
  <si>
    <t>пер Зоотехнический</t>
  </si>
  <si>
    <t>2;3-2;4</t>
  </si>
  <si>
    <t xml:space="preserve">ТП-394 </t>
  </si>
  <si>
    <t>пер Романовский</t>
  </si>
  <si>
    <t>13-1;15-2;25</t>
  </si>
  <si>
    <t xml:space="preserve">ТП-71 </t>
  </si>
  <si>
    <t>пер Титовский</t>
  </si>
  <si>
    <t>3 кв.1</t>
  </si>
  <si>
    <t xml:space="preserve"> ТП-127</t>
  </si>
  <si>
    <t>пер Тунгирский</t>
  </si>
  <si>
    <t>26а;</t>
  </si>
  <si>
    <t>ТП-145</t>
  </si>
  <si>
    <t>пер Туринский</t>
  </si>
  <si>
    <t>пер Чикойский</t>
  </si>
  <si>
    <t>7;10;</t>
  </si>
  <si>
    <t>ТП-335</t>
  </si>
  <si>
    <t>2;6а;</t>
  </si>
  <si>
    <t>ТП-319</t>
  </si>
  <si>
    <t>тракт Романовский</t>
  </si>
  <si>
    <t>ТП-163</t>
  </si>
  <si>
    <t>ул 1-я Базовская</t>
  </si>
  <si>
    <t>ул 3-я Базовская</t>
  </si>
  <si>
    <t>ТП-53</t>
  </si>
  <si>
    <t>ул Акшинская</t>
  </si>
  <si>
    <t>3-1;3-2;3-4;4/84;9-1;</t>
  </si>
  <si>
    <t>ул Бургенская</t>
  </si>
  <si>
    <t>1;5-3;8;11;18;</t>
  </si>
  <si>
    <t>ул Вайнштейна</t>
  </si>
  <si>
    <t>14;18;</t>
  </si>
  <si>
    <t>ул Варганова</t>
  </si>
  <si>
    <t>12-1;13;</t>
  </si>
  <si>
    <t>ул Георгия Костина</t>
  </si>
  <si>
    <t>23;25-1;26-1;28;34-2;44в;48;50-2;</t>
  </si>
  <si>
    <t xml:space="preserve">ТП-365 </t>
  </si>
  <si>
    <t>ул Зоотехническая</t>
  </si>
  <si>
    <t>б/н;3;11-2;14;15;16;17;18;19;21;22;23;25-1;25н;26-4;27а;28;28-1;28-2;29-1;29-1;29б;31а;41а;57;57а/тепляк;59;59;</t>
  </si>
  <si>
    <t>10.11.2016.11.11.2016,12.11.2016,15.11.2016,16.11.2016</t>
  </si>
  <si>
    <t>ул Инженерная</t>
  </si>
  <si>
    <t>5;8;</t>
  </si>
  <si>
    <t>ул Калганская</t>
  </si>
  <si>
    <t>ТП-373</t>
  </si>
  <si>
    <t>ул Кодарская</t>
  </si>
  <si>
    <t>ул Крымская</t>
  </si>
  <si>
    <t>ТП-138</t>
  </si>
  <si>
    <t>ул Курортная</t>
  </si>
  <si>
    <t>0;1в;12;15;25а;26;34;35;</t>
  </si>
  <si>
    <t>18.11.2016,19.11.2016</t>
  </si>
  <si>
    <t xml:space="preserve">ТП-64  </t>
  </si>
  <si>
    <t>ул Локомотивная</t>
  </si>
  <si>
    <t>75;</t>
  </si>
  <si>
    <t xml:space="preserve">ТП-64 </t>
  </si>
  <si>
    <t>ул Ломоносова</t>
  </si>
  <si>
    <t>6-4;29;</t>
  </si>
  <si>
    <t>ул Мысовская</t>
  </si>
  <si>
    <t>8-2;8-4;9-3;18-1;22-1;23;26-3;</t>
  </si>
  <si>
    <t>ТП-102</t>
  </si>
  <si>
    <t>ул Недорезова</t>
  </si>
  <si>
    <t>73;77;96;100;106;106/флигель;</t>
  </si>
  <si>
    <t>ул Норильская</t>
  </si>
  <si>
    <t>ул Олекминская</t>
  </si>
  <si>
    <t>ТП-48</t>
  </si>
  <si>
    <t>ул Пляжная</t>
  </si>
  <si>
    <t>13;19;21;27;</t>
  </si>
  <si>
    <t>ул Пограничная</t>
  </si>
  <si>
    <t>ТП-365</t>
  </si>
  <si>
    <t>ул Пригородная</t>
  </si>
  <si>
    <t>21;23;25;25;27</t>
  </si>
  <si>
    <t>ул Проектная</t>
  </si>
  <si>
    <t>5-3;5-5;7-11;7-4;9-4;9-5;9-8</t>
  </si>
  <si>
    <t xml:space="preserve"> ТП-15</t>
  </si>
  <si>
    <t>ул Суворова</t>
  </si>
  <si>
    <t>1а-1;1а-3;8;25-1;34б;40;</t>
  </si>
  <si>
    <t>ул Татарская</t>
  </si>
  <si>
    <t>4;16-3;17-2;20-1;20-2;21-2;22-2;25а-4;26-1</t>
  </si>
  <si>
    <t>ул Техническая</t>
  </si>
  <si>
    <t>9-1;</t>
  </si>
  <si>
    <t>ул Трактовая</t>
  </si>
  <si>
    <t>6;14;</t>
  </si>
  <si>
    <t>ул Чикойская</t>
  </si>
  <si>
    <t>17-3;</t>
  </si>
  <si>
    <t>ТП-014 \</t>
  </si>
  <si>
    <t>ул Чингарская</t>
  </si>
  <si>
    <t>7;13/23;19;37;</t>
  </si>
  <si>
    <t>ТП-206</t>
  </si>
  <si>
    <t>ул Шишкинская</t>
  </si>
  <si>
    <t>20;25;</t>
  </si>
  <si>
    <t xml:space="preserve">ТП-53 </t>
  </si>
  <si>
    <t>пер Длинный</t>
  </si>
  <si>
    <t>4-1;4-2;40-2;</t>
  </si>
  <si>
    <t>Лопатина О П</t>
  </si>
  <si>
    <t xml:space="preserve"> ТП-125</t>
  </si>
  <si>
    <t>2;15;18;</t>
  </si>
  <si>
    <t>ТП-125</t>
  </si>
  <si>
    <t>пер Уральский</t>
  </si>
  <si>
    <t>8;</t>
  </si>
  <si>
    <t xml:space="preserve">ТП-73 </t>
  </si>
  <si>
    <t>ул 1-я Малая</t>
  </si>
  <si>
    <t>5;5-2;</t>
  </si>
  <si>
    <t>ул 2-я Малая</t>
  </si>
  <si>
    <t>19;20;20-2;21;</t>
  </si>
  <si>
    <t>ул 3-я Малая</t>
  </si>
  <si>
    <t>11;12;16;20;</t>
  </si>
  <si>
    <t>ул 4-я Малая</t>
  </si>
  <si>
    <t>3;5;</t>
  </si>
  <si>
    <t>ТП-073</t>
  </si>
  <si>
    <t>ул Береговая</t>
  </si>
  <si>
    <t>50;56;</t>
  </si>
  <si>
    <t xml:space="preserve">ТП-14 </t>
  </si>
  <si>
    <t>ул Володарского</t>
  </si>
  <si>
    <t>22а</t>
  </si>
  <si>
    <t xml:space="preserve"> ТП-14</t>
  </si>
  <si>
    <t>ул Дальневосточная</t>
  </si>
  <si>
    <t>34-2;40-1;40-2;</t>
  </si>
  <si>
    <t>ул Кисельниковская</t>
  </si>
  <si>
    <t>13 кв2</t>
  </si>
  <si>
    <t>ул Кольская</t>
  </si>
  <si>
    <t xml:space="preserve"> 7;17-1;17-2;19-1;</t>
  </si>
  <si>
    <t xml:space="preserve"> ТП-53</t>
  </si>
  <si>
    <t>ул Комсомольская</t>
  </si>
  <si>
    <t>27;27-2;29;39-2;59;97а;</t>
  </si>
  <si>
    <t>ул Крестьянская</t>
  </si>
  <si>
    <t>4-1;4-4;7-2;7-4;9а;10-1;10-2;11-1;20а-1;20а-2;26-1;32-1;32-2;35;39/32;42-2;44;44а;55-1;56-1;56а;58;62а;63-1;63-2;64;66;68-1;68-2;68-3;71-1;80;84;85;86-1а;86а;88;89-1;89-2;90;</t>
  </si>
  <si>
    <t>09.11.2016,10.11.2016,11.11.2016,12.11.2016,15.11.2016.</t>
  </si>
  <si>
    <t>ул Миронычева</t>
  </si>
  <si>
    <t>5;9;</t>
  </si>
  <si>
    <t>16.11.2016,</t>
  </si>
  <si>
    <t>3;5;5;6а/гараж 40;6 гараж;9-2;13-1;15;17-2;19;52;</t>
  </si>
  <si>
    <t>16.11.2016,17.11.2016.</t>
  </si>
  <si>
    <t xml:space="preserve"> ТП-162</t>
  </si>
  <si>
    <t>ул Рабочая</t>
  </si>
  <si>
    <t>4;23;43;</t>
  </si>
  <si>
    <t>ул Рахова</t>
  </si>
  <si>
    <t>3;10;22;42;44;54;103;107;109;115;121;170;</t>
  </si>
  <si>
    <t>ул Уральская</t>
  </si>
  <si>
    <t>1;8-2;10-2;19;19;20-2;21;41;</t>
  </si>
  <si>
    <t>22.11.2016,23.11.2016</t>
  </si>
  <si>
    <t>ТП-147</t>
  </si>
  <si>
    <t>ул Широкая</t>
  </si>
  <si>
    <t>7;13;16;23;28-1;43-2;45;71-3;78-2</t>
  </si>
  <si>
    <t>24.11.2016,25.11.2016</t>
  </si>
  <si>
    <t>ул Юшкова</t>
  </si>
  <si>
    <t>1-3а;9-1;66-2;</t>
  </si>
  <si>
    <t>ул Январская</t>
  </si>
  <si>
    <t>31-1;62-1;65-1;</t>
  </si>
  <si>
    <t xml:space="preserve">ТП-393 </t>
  </si>
  <si>
    <t>мкр Березка</t>
  </si>
  <si>
    <t>3;4;24;25а;40;49;51;57;60;74;</t>
  </si>
  <si>
    <t>01.11.2016,02.11.2016</t>
  </si>
  <si>
    <t>Макарова А Н</t>
  </si>
  <si>
    <t xml:space="preserve">ТП-427 </t>
  </si>
  <si>
    <t>03.11.2016,04.11.2016</t>
  </si>
  <si>
    <t>53;60;71;94;94;</t>
  </si>
  <si>
    <t xml:space="preserve"> ТП-395</t>
  </si>
  <si>
    <t>пер Кустарный</t>
  </si>
  <si>
    <t xml:space="preserve"> ТП-118</t>
  </si>
  <si>
    <t>пер Рыбачий</t>
  </si>
  <si>
    <t>2а;5;18;</t>
  </si>
  <si>
    <t>ТП-118</t>
  </si>
  <si>
    <t>4-1;7;17;20;21;22-1;</t>
  </si>
  <si>
    <t xml:space="preserve">ТП-45 </t>
  </si>
  <si>
    <t>ул 2-я Песчаная</t>
  </si>
  <si>
    <t>ул 8 Марта</t>
  </si>
  <si>
    <t>6;8-2;11-1;11-2;12-2;14-1;19;20-2;21;25;37;</t>
  </si>
  <si>
    <t>10.11.2016,11.11.2016</t>
  </si>
  <si>
    <t>ул Заречная</t>
  </si>
  <si>
    <t>3-1;4-2;5;9-1;11-4;15-2;16;17-1;17-2;19-1;20;21-1;21-2;23-1;29;</t>
  </si>
  <si>
    <t>12.11.2016,15.11.2016,16.11.2016</t>
  </si>
  <si>
    <t>ул Луговая</t>
  </si>
  <si>
    <t>б/н;1а;1б;2;13;21а;38;49;51;53;54;57а;58;59а;61;62;64-1;66;68;70-1;70-2;71а;73б;76;77-2;84а;86;89;91;93;110-5;110-6;110-8;</t>
  </si>
  <si>
    <t>17.11.2016,18.11.2016,19.11.2016,22.11.2016,23.11.2016</t>
  </si>
  <si>
    <t>ТП-211</t>
  </si>
  <si>
    <t>ул Новолуговая</t>
  </si>
  <si>
    <t>56;56;</t>
  </si>
  <si>
    <t>ул Новосибирская</t>
  </si>
  <si>
    <t>205/15</t>
  </si>
  <si>
    <t>ул Островская</t>
  </si>
  <si>
    <t>10 пом 2;12;14;</t>
  </si>
  <si>
    <t>ул Охотничья</t>
  </si>
  <si>
    <t>1;3;6;7;8;9;10;11-2;11-3;11-8;12;13-1;13-2;13-3;13-5;13-6;13-7;13-8;14;16;17;18;19;21;22;23;25;</t>
  </si>
  <si>
    <t>24.11.2016,25.11.2016,26.11.2016</t>
  </si>
  <si>
    <t xml:space="preserve"> ТП-263</t>
  </si>
  <si>
    <t>ул Охотская</t>
  </si>
  <si>
    <t>6;6а;</t>
  </si>
  <si>
    <t>ул Проточная</t>
  </si>
  <si>
    <t>ул Сибирская</t>
  </si>
  <si>
    <t>2;3-1;4;6;16;20;22;24;28;29;32-2;34;36;38;</t>
  </si>
  <si>
    <t>29.11.2016,30.11.2016</t>
  </si>
  <si>
    <t>РП-2</t>
  </si>
  <si>
    <t>проезд Серова</t>
  </si>
  <si>
    <t>1а;5;7;11;13;13-1б;13а-1;13а-2;23-2;40в;</t>
  </si>
  <si>
    <t>Мильер Н С</t>
  </si>
  <si>
    <t>ТП-169</t>
  </si>
  <si>
    <t>ул 2-я Селенгинская</t>
  </si>
  <si>
    <t>2а/гараж4;2 гараж;2-3гараж;3б-2;4-1;4-4;5-1;79;</t>
  </si>
  <si>
    <t>ТП-117</t>
  </si>
  <si>
    <t>ул 9 Января</t>
  </si>
  <si>
    <t>12/14-4а;12/14-6;12/14-8;58-6;79-2;91а/гараж6</t>
  </si>
  <si>
    <t>ул Амурская (Калинина)</t>
  </si>
  <si>
    <t>3а-1;3а-9;3г/гараж8;3з-4;22-2;42-2;47-1;49а;57б;81-1;115-3;</t>
  </si>
  <si>
    <t>08.11.2016,09.11.2016</t>
  </si>
  <si>
    <t>ТП-10</t>
  </si>
  <si>
    <t>ул Анохина</t>
  </si>
  <si>
    <t>2-2;2-7;26-1;36-2;40а;42-2;42-3;42-8;</t>
  </si>
  <si>
    <t xml:space="preserve">ТП-122 </t>
  </si>
  <si>
    <t>ул Забайкальского Рабочего</t>
  </si>
  <si>
    <t>31-5;39-4;41-3;44-4;46-1;46-3;48-5;48а;52-5;52а3;52а-4;58-1;72-2;72-5;84а-1а;88-1</t>
  </si>
  <si>
    <t>11.11.2016,12.11.2016</t>
  </si>
  <si>
    <t>ТП-245</t>
  </si>
  <si>
    <t>ул Ингодинская</t>
  </si>
  <si>
    <t>45-1;45-2;47-1;47-2;52-2;54-6;54а-1;54а-2а;58б-2;58б-3;58б-5;</t>
  </si>
  <si>
    <t>15.11.2016.16.11.2016</t>
  </si>
  <si>
    <t>ТП-5-</t>
  </si>
  <si>
    <t>ул Кастринская (Калинина)</t>
  </si>
  <si>
    <t>13-1;13-2;14;14;14-3;16-3;16-4;17-2;17-3;</t>
  </si>
  <si>
    <t>ТП-111</t>
  </si>
  <si>
    <t>ул Ленина</t>
  </si>
  <si>
    <t>25б/гараж;27/гараж19;54-1;54-10;54-11; 54-12;54-14;54-15;54-16;54-17;54-20;54-23;54-26;54-28;54-29;54-33;54-35;54-37;54-39;54-40;54-41;54-45;54-47;54-5;54-50;54-51;54-53;54-54;54-57;54-59;54-60;54-63;54-65;54-67;54-68;54-7;54-71;54-76;54-78;54-80;54-82;54-9;105а/гараж;126/гараж;147;</t>
  </si>
  <si>
    <t>18.11.2016,19.11.2016,22.11.2016,23.11.2016,24.11.2016</t>
  </si>
  <si>
    <t>ТП-352</t>
  </si>
  <si>
    <t>ул Ленинградская</t>
  </si>
  <si>
    <t>39гараж№5;58/13гараж;</t>
  </si>
  <si>
    <t>30.112016</t>
  </si>
  <si>
    <t xml:space="preserve">ТП-096 </t>
  </si>
  <si>
    <t>ул Николая Островского</t>
  </si>
  <si>
    <t>6а;12-2;18-1;32-4;42-1;59-1;67-1;</t>
  </si>
  <si>
    <t>ТП-35</t>
  </si>
  <si>
    <t>ул Полины Осипенко</t>
  </si>
  <si>
    <t>29-1;33-3;33-4;37-2;39-9;</t>
  </si>
  <si>
    <t xml:space="preserve">ТП-11 </t>
  </si>
  <si>
    <t>ул Столярова</t>
  </si>
  <si>
    <t>3-1;3-2;15б-1;21бокс6/гар;27гар;71-2;71а-1;73а-3;</t>
  </si>
  <si>
    <t>ТП-93</t>
  </si>
  <si>
    <t>пер Вершинный</t>
  </si>
  <si>
    <t>1;6;16;20;26;</t>
  </si>
  <si>
    <t>01.11.2016,</t>
  </si>
  <si>
    <t>Суворова И Н</t>
  </si>
  <si>
    <t>ТП-333</t>
  </si>
  <si>
    <t>ул 1-я Коммунальная</t>
  </si>
  <si>
    <t>3;4-1;4/гараж;12/33;14;15;19;23-2</t>
  </si>
  <si>
    <t>02.11.2016,03.11.2016</t>
  </si>
  <si>
    <t xml:space="preserve"> ТП-143 </t>
  </si>
  <si>
    <t>ул 1-я Кооперативная</t>
  </si>
  <si>
    <t>16;29;34/14-1;42;43-5;48;50;51;52;61;67;81;</t>
  </si>
  <si>
    <t>04.11.2016,06.11.2016,</t>
  </si>
  <si>
    <t>ул 1-я Краснодонская</t>
  </si>
  <si>
    <t>42;58;64;68;113;121-1;</t>
  </si>
  <si>
    <t>ТП-75</t>
  </si>
  <si>
    <t>ул 2-я Коммунальная</t>
  </si>
  <si>
    <t>1;1;2-1;2в;2г;11/40;12;13а;15/64;17/41;19-2;24;28;30;</t>
  </si>
  <si>
    <t>09.11.2016,10.11.2016.</t>
  </si>
  <si>
    <t xml:space="preserve">ТП-143 </t>
  </si>
  <si>
    <t>ул 2-я Кооперативная</t>
  </si>
  <si>
    <t>1-4;1а-3;4-2;5-2;7;15а;20;28-2;30;42;43;60;</t>
  </si>
  <si>
    <t>11.112016,12.11.2016</t>
  </si>
  <si>
    <t>ТП-74</t>
  </si>
  <si>
    <t>ул 2-я Краснодонская</t>
  </si>
  <si>
    <t>5;9-2;13-1;15-1;120;</t>
  </si>
  <si>
    <t>ул 3-я Коммунальная</t>
  </si>
  <si>
    <t>23;25;27;30;30-2;</t>
  </si>
  <si>
    <t>ул 3-я Кооперативная</t>
  </si>
  <si>
    <t>11а;16;18;27;33-1;42б;56;</t>
  </si>
  <si>
    <t>ул 3-я Краснодонская</t>
  </si>
  <si>
    <t>10-1;14-2;</t>
  </si>
  <si>
    <t>ул 4-я Коммунальная</t>
  </si>
  <si>
    <t>2а;3;5;6а;11;15;19;23;41;43;</t>
  </si>
  <si>
    <t>19.11.2016,22.11.2016</t>
  </si>
  <si>
    <t xml:space="preserve"> ТП-93</t>
  </si>
  <si>
    <t>ул Баранского</t>
  </si>
  <si>
    <t>42;44;46;48;54;56;61;67;70;74;93-1;96;99-4;</t>
  </si>
  <si>
    <t>22.112016,23.11.2016</t>
  </si>
  <si>
    <t>РП-10</t>
  </si>
  <si>
    <t>ул Детская</t>
  </si>
  <si>
    <t>1;1;1а;1в;2а;19;20;20;25;29;37;</t>
  </si>
  <si>
    <t>25.11.2016,26.11.2016</t>
  </si>
  <si>
    <t>ПТП-142</t>
  </si>
  <si>
    <t>ул Карла Маркса</t>
  </si>
  <si>
    <t>44-2;53;59;77-1;81;85;87/89;89;</t>
  </si>
  <si>
    <t>ул Куйбышева</t>
  </si>
  <si>
    <t>4;5;5;6;7;8;9;11;13;15;16;17;18;20;26;27;32-2;32-4;34-3;36;</t>
  </si>
  <si>
    <t>26.11.2016,29.11.2016,30.11.2016</t>
  </si>
  <si>
    <t>ул Лунная</t>
  </si>
  <si>
    <t>1;3;6-2;10-2;27;31;59-1;</t>
  </si>
  <si>
    <t>ул Поперечная</t>
  </si>
  <si>
    <t>4;8а;11;</t>
  </si>
  <si>
    <t>ул Титовская</t>
  </si>
  <si>
    <t>32;</t>
  </si>
  <si>
    <t>ТП-158</t>
  </si>
  <si>
    <t>мкр Гвардейский</t>
  </si>
  <si>
    <t>Чуева О В</t>
  </si>
  <si>
    <t>ТП-056</t>
  </si>
  <si>
    <t>мкр Геофизический</t>
  </si>
  <si>
    <t>9А/гараж-6</t>
  </si>
  <si>
    <t>ТП-208</t>
  </si>
  <si>
    <t>мкр ДОС</t>
  </si>
  <si>
    <t>33;215;220;222;224а-1;224а-1;224а-2;301;302;303;</t>
  </si>
  <si>
    <t>23.11.2016,24.11.2016</t>
  </si>
  <si>
    <t>ТП-210</t>
  </si>
  <si>
    <t>пер Каштакский</t>
  </si>
  <si>
    <t>5-5;</t>
  </si>
  <si>
    <t>ул 1-я Каштакская</t>
  </si>
  <si>
    <t>26-2;34;43-2;47-4;47-5;48-1;49-2;50-1;50-2;52-1;54-2;54-3;56-2;</t>
  </si>
  <si>
    <t>ул 2-я Каштакская</t>
  </si>
  <si>
    <t>16-3;18-3;18-6;18-8;24-3;24-4;24-5;25;26-1;26-2;26а-1;26а-3;26а-4;29;31;32;33-3;33-4;37;41;43;45;51;53а;55;59;59а;63а;67-1;</t>
  </si>
  <si>
    <t>01.11.2016,02.11.2016,03.11.2016.04.11.2016.</t>
  </si>
  <si>
    <t>ул 3-я Каштакская</t>
  </si>
  <si>
    <t>23;25;25;26;27;31;36;37;38;39;41;42-2;44-2;47;50а;51;52;55;56;57;58;59;60;62;63;64;64;65;66-1;66-2;</t>
  </si>
  <si>
    <t>06.11.2016.08.11.2016,09.11.2016,10.11.2016</t>
  </si>
  <si>
    <t>ТП-126</t>
  </si>
  <si>
    <t>ул 4-я Каштакская</t>
  </si>
  <si>
    <t>19;22;27-1;27-2;28;29-2;30-1;30-2;33-1;33-3;33-4;36;39-1;39-2;40;41-2;44;44а-1;44а-2;49-3;49а-1;50а;52а;54;54;60;62;66;66;</t>
  </si>
  <si>
    <t>11.11.2016,12.11.2016,15.11.2016,16.11.2016.</t>
  </si>
  <si>
    <t>ул 5-я Каштакская</t>
  </si>
  <si>
    <t>17-5;18;19-2;19-4;19а-1;19а-4;19б-2;19б-2;20;20гараж;24;26;28-1;28-2;30-1;32-2;32-2;36-2;40-4;42;44-1;46-2;54-2;54-4;</t>
  </si>
  <si>
    <t>17.11.2016,18.11.2016,18.11.2016.</t>
  </si>
  <si>
    <t>ул 6-я Каштакская</t>
  </si>
  <si>
    <t>ул 7-я Каштакская</t>
  </si>
  <si>
    <t>16-2;20;</t>
  </si>
  <si>
    <t>ул Просторная</t>
  </si>
  <si>
    <t>31;39;47;48;55а;59;69;69;</t>
  </si>
  <si>
    <t>19.11.2016,</t>
  </si>
  <si>
    <t>ТП-661</t>
  </si>
  <si>
    <t>с.Засопка, бе названия кад.квартал</t>
  </si>
  <si>
    <t>1001,4,24,218,374,454,256,1418,9,166,7,12,193,18,197,149,11,270,164,145,187,256,341,113,8,343,458,220,741,3,9,356,5,205,147,305,427,15,326,285,19,49,449,382,170,16,439,243,264,6,3,311,11,6,15,26,6,16,0,312</t>
  </si>
  <si>
    <t>16.11.2016 17.11.2016 18.11.2016</t>
  </si>
  <si>
    <t xml:space="preserve">с.Маньково </t>
  </si>
  <si>
    <t>ул.Западная</t>
  </si>
  <si>
    <t>2,3,5,7,8,9,10,12</t>
  </si>
  <si>
    <t>эл. монтер - Антипин Н.И.,эл. монтер - Магдий В.А..      , нач.участка Блинников Н.Л.</t>
  </si>
  <si>
    <t>ул.Ключевая</t>
  </si>
  <si>
    <t>1,2,3,4,4а,7,9,10,11,15,17</t>
  </si>
  <si>
    <t>1,2,3,4,5,7,8,12,13,13,16,18,21</t>
  </si>
  <si>
    <t>22,23/1,23/2,24,25,25/1,25/2,26,27/1,27/2,28/1,28/2,31,32</t>
  </si>
  <si>
    <t>ул. Лесная</t>
  </si>
  <si>
    <t>1,2,3,6,8,11,12,16,20</t>
  </si>
  <si>
    <t>4,6,6а,7,8,9,11,12,12,13,20,20,21,22а,23,24,26,26а,28,28,29,30,31,32,32,34,35,36,39,40,41,41,42,44,44а,45,46,46,46а</t>
  </si>
  <si>
    <t>ул. Почтовая</t>
  </si>
  <si>
    <t>1,3,3,4,5,6,7,12,14</t>
  </si>
  <si>
    <t>ул. Сахалинская</t>
  </si>
  <si>
    <t>2,3,5,6,7/1,7а,10,11,12,13,14,16,17,18,19,20,22,24</t>
  </si>
  <si>
    <t>пер.Северный</t>
  </si>
  <si>
    <t>2,3,4,5,6,7</t>
  </si>
  <si>
    <t>ул. Заречная</t>
  </si>
  <si>
    <t>1,2,3,4,5,6,7,8,10,11,13,14,15,16,17,18,19,21/1,21/2,23,23</t>
  </si>
  <si>
    <t>ул. Колхозная</t>
  </si>
  <si>
    <t>3,5,6,9,12,13,14,16,19,20,22,24,25,26,28,29,30,32,33,33,24,35,38</t>
  </si>
  <si>
    <t>1,3,4,6,8,11,14,15,17</t>
  </si>
  <si>
    <t>ул. Луговая</t>
  </si>
  <si>
    <t>1,3,7,10,12,13/2,17,23,25,29</t>
  </si>
  <si>
    <t>4,6/1,6/2</t>
  </si>
  <si>
    <t>1,2,3,4,6,7,9,10,11,12,13</t>
  </si>
  <si>
    <t>20191</t>
  </si>
  <si>
    <t>1,2,2а-2сч,3,4,5,6,7,8,8а,9,10,11,12,13-2сч.,14/1,14/2,16/1,16/2,17,18</t>
  </si>
  <si>
    <t xml:space="preserve">эл. монтер - Шергин И.А..,инспектор Вторушин Д.Б. </t>
  </si>
  <si>
    <t>20202</t>
  </si>
  <si>
    <t>Ильдиканская</t>
  </si>
  <si>
    <t>1,2,3,4,5,6,7/1,7/2,8,9,10,11,12,14,16,18,21,23,24а,25,26,27,27а,28,28а,29-2сч.,29а,30,31,32,33,33а,35,36,37,38</t>
  </si>
  <si>
    <t>20194</t>
  </si>
  <si>
    <t>1/1,1/2,2/1,2/2,3/1,3/2,4-2сч.,4а,5/1,5/2,6/1,6/2,7/1,7/2,8/1,8/2,9/1,9/2,10/1,10/2,11/1,11/2,12/1,12/2,13/1,13/2,14/1,14/2,15/1,15/2,16,17/1,17/2,18б-2сч..</t>
  </si>
  <si>
    <t xml:space="preserve">20194 </t>
  </si>
  <si>
    <t>2/1,2/2,2а/1,2а/2,4/1,4/2,8,9/1,9/2,10,11/1,11/2,12/1,12/2,13/1,13/2,14/1,14/2,16/1,16/2,18/1,18/2,20/1,20/2,22/1,22/2,22/2,22/4</t>
  </si>
  <si>
    <t>20204</t>
  </si>
  <si>
    <t>1,2,3,4,5,6/1,6/2,7,8-2сч,9,10,11,14/1,14/2,16/1,16/2,18,19,20,22/1,22/2,24/1,24/2,26/1,26/2,28,30,32,34/1,34/2,36/1,36/2,38,40,42,44,,46,48,50/2,52</t>
  </si>
  <si>
    <t>1/1,1/2,2,4,6,7/1,7/2,8,9/1,9/2,10,12,13,16,18/1,18/2,20/1,20/2,22,22а,24,26,27/1,27/2</t>
  </si>
  <si>
    <t>1,2-2сч,,3,5,7,8,13,18,19</t>
  </si>
  <si>
    <t>с.Луговское</t>
  </si>
  <si>
    <t>20116</t>
  </si>
  <si>
    <t>1,2,3-2сч,4/1,4/2,5,6/1-2сч,6/2,7,8,9,10,11,13,14,15,16/1,16/2,17,18,19/1,19/2,20,22,23,25/1,25/2,27/1,27/2,28/1,28/2,30,31,32,33,34/1,34/2,35,37,38,39,40а,41,42-2сч.,43,44/1,44/2,45,46,47,48,49,50,51,52,53/1,53/2,54,55/1,55/2,57,59-2сч,63/1,63/2,65,67,69</t>
  </si>
  <si>
    <t>23.11.2016-25.11.2016</t>
  </si>
  <si>
    <t>п.Приаргунск</t>
  </si>
  <si>
    <t>00 86</t>
  </si>
  <si>
    <t>пер.Забайкальский</t>
  </si>
  <si>
    <t>4/1,4/2(2сч)</t>
  </si>
  <si>
    <t xml:space="preserve"> Алфеева А.В.- эл.монтер, Вторушин Д.О. - эл.монтер, Тимофеев В.С.-эл.монтер, Стародубов С.А.-эл.монтер</t>
  </si>
  <si>
    <t>00 213</t>
  </si>
  <si>
    <t xml:space="preserve">пер.Содружества </t>
  </si>
  <si>
    <t>00 84</t>
  </si>
  <si>
    <t>пер.Спортивный</t>
  </si>
  <si>
    <t>1/1(2сч),1/2(2сч),2/1(2сч),2/2(2сч),3/1,3/2,5/1(2сч),5/2</t>
  </si>
  <si>
    <t>00 37</t>
  </si>
  <si>
    <t>пер.Чернышевского</t>
  </si>
  <si>
    <t>4/1,5/2(2сч)</t>
  </si>
  <si>
    <t>00 322</t>
  </si>
  <si>
    <t>пер.Юбилейный</t>
  </si>
  <si>
    <t>1/1,1/2,2/1,2/2,4/1,4/2,5/1,6/1,6/2</t>
  </si>
  <si>
    <t>ул.Автомобилистов</t>
  </si>
  <si>
    <t>1/1(2сч),1/2,2(2сч),3/1,3/2,3/3,4,5,6(2сч),7,8/1,8/2</t>
  </si>
  <si>
    <t>6 кв.2</t>
  </si>
  <si>
    <t>ул.Аргунская</t>
  </si>
  <si>
    <t>1,3,4/1,4/2,5,6/2,7,9,13,16(2сч),17(3сч),19,21,23,25,27(2сч),31</t>
  </si>
  <si>
    <t>ул.Баженова</t>
  </si>
  <si>
    <t>2а(2сч),7а,11/1,28/1(2сч)</t>
  </si>
  <si>
    <t>00 11</t>
  </si>
  <si>
    <t>ул.Декабристов</t>
  </si>
  <si>
    <t>6/3,8/2(2сч)</t>
  </si>
  <si>
    <t>1/1,2/1,2/2,3/3,4/2,6/1,8/1(2сч)</t>
  </si>
  <si>
    <t>00 91</t>
  </si>
  <si>
    <t>ул.Дружбы</t>
  </si>
  <si>
    <t>2/2,6,8,10</t>
  </si>
  <si>
    <t>ул.Железнодорожная</t>
  </si>
  <si>
    <t>Минеев,3,6,9/2(2сч),10,11,13,15</t>
  </si>
  <si>
    <t>00 315</t>
  </si>
  <si>
    <t>ул.Журавлёва</t>
  </si>
  <si>
    <t>14кв1</t>
  </si>
  <si>
    <t>ул.Индустриальный</t>
  </si>
  <si>
    <t>1/1,1/2,1б,1в,1г,1д(2сч),2/1,2а/2,3/1,3/2(2сч),4/1,4/2,5/1,5/2,6/1,6/2</t>
  </si>
  <si>
    <t>00 12/00 85</t>
  </si>
  <si>
    <t>12/9,14/1,15/10,15/8,21,22/1,23/1,9а/2,9а/4,9а/9</t>
  </si>
  <si>
    <t>1,12,2/1,2/2,3/1,3/2,3/3,3/4,3/5,3/6,4,6/1,6/2,9(2сч),9/1,9/2</t>
  </si>
  <si>
    <t>00 36</t>
  </si>
  <si>
    <t>4кв.1</t>
  </si>
  <si>
    <t>00 85</t>
  </si>
  <si>
    <t>1а,2,4,5,6,7,8,9,10,11,12,14,15,16,18,19,20,21,22,24,26,27/1,28,29,30,31,32,33,35,36,37,38,39,40,41,42,43,45,47,49(2сч),50,51,52,53,54,55,56,58,60,61,62,63,64,65,67(2сч),68,69,70,71,72</t>
  </si>
  <si>
    <t>00 12</t>
  </si>
  <si>
    <t>13а/6,13а/18,16/1</t>
  </si>
  <si>
    <t>ул.Парковая</t>
  </si>
  <si>
    <t>2/1,2/2,4/1,4/2,6/1,6/2,8/1</t>
  </si>
  <si>
    <t>11/18,16(2сч),2/а,24,31</t>
  </si>
  <si>
    <t>5 кв.2</t>
  </si>
  <si>
    <t>00 94</t>
  </si>
  <si>
    <t>ул.Светлая</t>
  </si>
  <si>
    <t>10а</t>
  </si>
  <si>
    <t>10/1,6/1</t>
  </si>
  <si>
    <t>1/а(2сч),31</t>
  </si>
  <si>
    <t>ул.Транспортная</t>
  </si>
  <si>
    <t>1/2(2сч),2/2,2/2(2сч),2/3,4/1,4/2,5,6/2</t>
  </si>
  <si>
    <t>ул.Чернышевского</t>
  </si>
  <si>
    <t>1,18/2(2сч),20/1,20/2,24/2</t>
  </si>
  <si>
    <t>18(2сч)</t>
  </si>
  <si>
    <t>ул.Электрическая</t>
  </si>
  <si>
    <t>1/2,3/1,3/2,5/1,5/2</t>
  </si>
  <si>
    <t>ул.Энергетиков</t>
  </si>
  <si>
    <t>1/1,1/2,2/1,2/2,3/1,3/2,5/1,5/2(2сч),6/1,6/2,7/1,7/2,8/1,8/2,9(2сч),9/1,11/2,13/2,22/1,22/2,24/1,24/2,24/3,26,28,30,32,34,36,38</t>
  </si>
  <si>
    <t>1/1б,2/2,2/2а,2а(2сч),5,6/1а,7,8,8,9/1,10,12(2сч),14,17(2сч),25,26,35,38,44,44,46,47/1,49,55,59,60,</t>
  </si>
  <si>
    <t>с.Кайластуй</t>
  </si>
  <si>
    <t>пер.Гаражный</t>
  </si>
  <si>
    <t>Степанишин Е.В.-эл.монтер,   Вторушин Д.О. - эл.монтер, Тимофеев В.С.-эл.монтер, Стародубов С.А.-эл.монтер</t>
  </si>
  <si>
    <t>пер.Набережный</t>
  </si>
  <si>
    <t>1,2,3,5,6,7,8,10,14,15,16,17,18,19,21,23,24,25,26,27,28,29,30,31,32,34,36</t>
  </si>
  <si>
    <t>ул.Переселенческая</t>
  </si>
  <si>
    <t>1,2,5,6,8,9,10,11,12,14,18,20</t>
  </si>
  <si>
    <t>1,3,4,5,7,10,13,17,18,19,20,21(2сч),22</t>
  </si>
  <si>
    <t>1,2,3,5,7,8,9,10,11,12,13,14,15,16,17,18,19,20,21,23,25</t>
  </si>
  <si>
    <t>4,9,10,13,14,15,18,26,28</t>
  </si>
  <si>
    <t>4,7,10,12,13,14,15,17,19</t>
  </si>
  <si>
    <t>Васильевский Хутор</t>
  </si>
  <si>
    <t>0123</t>
  </si>
  <si>
    <t>пер.Садовый</t>
  </si>
  <si>
    <t>0124</t>
  </si>
  <si>
    <t>Ведерникова</t>
  </si>
  <si>
    <t>4,8,15,16,</t>
  </si>
  <si>
    <t>1а,12,14,15,16,18,19,20,21,23,24,25,26-2 т.у.,27,28</t>
  </si>
  <si>
    <t>1,3,4,5</t>
  </si>
  <si>
    <t>2а,2а/1,5,6,7,8,12/1,12/2,13,14,14/2</t>
  </si>
  <si>
    <t>3,5,6,7</t>
  </si>
  <si>
    <t>2а,2б,5,6,8,9,10,11,12,13,14,16,17,18,19,20,22,23,25,27,29,32,33/2,35,35а,38,40,41,42</t>
  </si>
  <si>
    <t>8,16</t>
  </si>
  <si>
    <t>1а,9/1,9/2,11,12,13,13/2,14,15/1,15/2,18</t>
  </si>
  <si>
    <t>Метелицы</t>
  </si>
  <si>
    <t>2,3-3 т.у.,4,5,6,7,8,8/2,10,11,12,13,14,15,17,18,20,23,25-2 т.у.,33,37,41</t>
  </si>
  <si>
    <t>1,2,3,5,6,7,8,8/а,9,10,10/2,13,15,17,18,19,20,21,23,24,24а,27-2 т.у.,28,29,30,32/2,33,34,36,37/1,38,39/2,40,41,42,43,44,45,46,47,48,50,51,52,53,54,55,56,57,58,59,60/1,60/2,61,62/1,63,64,65,67</t>
  </si>
  <si>
    <t>Калга</t>
  </si>
  <si>
    <t>42-2.43-1.45-1.45-2. 46-1.46-2.47-1.47-2.48-1.48-2.49-2.51-1(3ту).51-2.53-1.53-2.55-1.55-2.58-1.58-2.</t>
  </si>
  <si>
    <t>Машукова В.В Высотин М.А Окладников А.А</t>
  </si>
  <si>
    <t>57.59.61.63.64.65(2ту).69.70.71.72.73.74.78.80.82.84.86.88.90.</t>
  </si>
  <si>
    <t>128 8</t>
  </si>
  <si>
    <t>п.Новый</t>
  </si>
  <si>
    <t>1.3-1.3-2.4.6-1.6-2.</t>
  </si>
  <si>
    <t>50 лет Октября</t>
  </si>
  <si>
    <t>1-1.1-2.3-1.3-2.3/Б.</t>
  </si>
  <si>
    <t>03.11.2016.</t>
  </si>
  <si>
    <t>7 Ноября</t>
  </si>
  <si>
    <t>1.2.3.4.6.7.8.9.10.11.12-1.12-2.13.14-1.14-2.15.18-1.18-2.</t>
  </si>
  <si>
    <t>8 Марта</t>
  </si>
  <si>
    <t>24.26.</t>
  </si>
  <si>
    <t>2-1.2-3.4-1.4-2.5.6-1.6-2.8-1.8-2.</t>
  </si>
  <si>
    <t>8.12-1.12-2.14.16-1.16-2.17.18.21-1.25.26/а.28-1.28-2.33-1.33-2.35-1.35-2.37-1.37-2.39-1.39-2.41-1.41-2.</t>
  </si>
  <si>
    <t>2-2.2-3.3.4.5.6(3ту).7-1.7-2.8.9(2ту).10.12.13.14.15.16.18-1.18-2.19-1.19-2.20.21.22.</t>
  </si>
  <si>
    <t>1.3-1.3-2.5-2.7.12-1.12-2.</t>
  </si>
  <si>
    <t>Юшина</t>
  </si>
  <si>
    <t>7.9.13.17.18.19.20.21.22.23.26.28.32.34.37.38-1.38-2.44.47.48.51.56-1.56-2.57.60.61.63.66.</t>
  </si>
  <si>
    <t>п.Больничный</t>
  </si>
  <si>
    <t>1.1-1.1-2.2.2-1.2-2.3-1.3-2.4.</t>
  </si>
  <si>
    <t>11-3.11-8(2ту).13-1.19-8.19-12.23.25.27.29.31.33.35.35-1.35-2.37-1.37-2(2ту).39-1.39-2.41-1.41-2(2ту).43-1.43-2.</t>
  </si>
  <si>
    <t>1.2-1.2-2.4.6.8.9.10.</t>
  </si>
  <si>
    <t>1(2ту).2.3(2ту).4(2ту).5.6.9-1(2ту).9-2.10.13-1(2ту).13-2(2ту).14.16.17.18(2ту).</t>
  </si>
  <si>
    <t>Кадая</t>
  </si>
  <si>
    <t>70 лет Октября</t>
  </si>
  <si>
    <t>3-3.5-1.13-2.</t>
  </si>
  <si>
    <t>Комарова</t>
  </si>
  <si>
    <t>13-1.</t>
  </si>
  <si>
    <t>Михайлова</t>
  </si>
  <si>
    <t>10-1.12-5.20-1.21-1.23-1.24.29-2.</t>
  </si>
  <si>
    <t>10-1.</t>
  </si>
  <si>
    <t>9.15-2.</t>
  </si>
  <si>
    <t>9-1.9-2.13-1.17-2.21.22.23.26.</t>
  </si>
  <si>
    <t>Приаргунская</t>
  </si>
  <si>
    <t>27-2.29-1.</t>
  </si>
  <si>
    <t>1-2.10-2.</t>
  </si>
  <si>
    <t>17-1.19.25.32.</t>
  </si>
  <si>
    <t>3.5-1.5-2.7-2.7-2.11-2.11-2.</t>
  </si>
  <si>
    <t>3.8.17.</t>
  </si>
  <si>
    <t>с.Аргунск</t>
  </si>
  <si>
    <t>14122</t>
  </si>
  <si>
    <t>ул. Больничная</t>
  </si>
  <si>
    <t>2/1,2/1,4/1</t>
  </si>
  <si>
    <t>Доманецкий Е.А. Шурыгин П.В</t>
  </si>
  <si>
    <t>ул.Вершина, ул. Зеленая</t>
  </si>
  <si>
    <t>4/2,2,6,20/2.///4</t>
  </si>
  <si>
    <t>ул.Молодежная, ул.Новая</t>
  </si>
  <si>
    <t>8/2,2/2,20/1.//// 6</t>
  </si>
  <si>
    <t>1417</t>
  </si>
  <si>
    <t>ул.Партизанская, ул. Советская</t>
  </si>
  <si>
    <t>17,32,51.////32</t>
  </si>
  <si>
    <t>с.Булдуруй 1-й</t>
  </si>
  <si>
    <t>1831</t>
  </si>
  <si>
    <t>74/3</t>
  </si>
  <si>
    <t>с.Булдуруй 2-й</t>
  </si>
  <si>
    <t>1822</t>
  </si>
  <si>
    <t>ул. Балябина, ул. Новая</t>
  </si>
  <si>
    <t>20/2,17,/////27,28/2,27/1</t>
  </si>
  <si>
    <t>с. Горбуновка</t>
  </si>
  <si>
    <t>1363</t>
  </si>
  <si>
    <t>ул. Центральная, ул. Новая</t>
  </si>
  <si>
    <t>14/4,/////14/1,44/2,44/1,45/2,41/1</t>
  </si>
  <si>
    <t>с. Чалбучи-Килга</t>
  </si>
  <si>
    <t>ул. Верхняя,ул. Нижняя</t>
  </si>
  <si>
    <t>24,21/1,14/2,22,26,26,16/1,46,14/2,7/2,///70/1</t>
  </si>
  <si>
    <t xml:space="preserve">Доманецкий Е.А. Шурыгин П.В. </t>
  </si>
  <si>
    <t>с. Горный Зерентуй</t>
  </si>
  <si>
    <t>0591, 0592, 0594, 0515, 0521, 0519</t>
  </si>
  <si>
    <t>ул.Геологическая, Декабристов, Заречная, Партизанская, Пушкина, Суворова, Волконского,Сухинова, Суворова, Лесная, Крупская, Горького</t>
  </si>
  <si>
    <t>24,15/2,////19,17/1,10,30/1,18/2,24/1,38,////1/1,///53/1,37/4,30/1,36/1,35/2,41/3,31/2,30/2,16/2,3/1,8,45/4,////////2/1,2/2,12/1,///34/1,4,7,///12,9,///28/3,21/1,36/3,32/1,23/5,2/1,5/1,17/1,23/1,///22/3,47/2,9,28/2,10,/////14/2,9,1/1,6/1,1/2,36/1.</t>
  </si>
  <si>
    <t>с. Дамосово</t>
  </si>
  <si>
    <t>1415</t>
  </si>
  <si>
    <t>ул. Дорожная, Овражная, Центральная</t>
  </si>
  <si>
    <t>14/1,5/2,14/2,////2/1,1,2,17</t>
  </si>
  <si>
    <t>с. Ивановка</t>
  </si>
  <si>
    <t>1361,13619, 13620</t>
  </si>
  <si>
    <t>ул. Зеленая, ул. Молодежная, ул. Партизанская</t>
  </si>
  <si>
    <t>29/2,30/2,34/1,34/1,21,24,4/1,14/2,19,23,20,18,40,28,35,7,34/2,36/1,12/2,26,22,//////22/1,3/1,13/3,28/1,38,2/2,14/1,12/1,4/1,15/2,18/1,16/2,28/2,14/2,1/1,5/1,12/2,11/2,1/2,21/4,////21,30/2,38/1,47/2,27,40,38/2,25,11,26,31,33.</t>
  </si>
  <si>
    <t>с. Ишага</t>
  </si>
  <si>
    <t>1411</t>
  </si>
  <si>
    <t>ул. Кольцевая, Нагорная, Новая, Почтовая, Центральная</t>
  </si>
  <si>
    <t>40,//12,10,11,6/2,///5,2,34,22,14// 2,//25,20,1,16,</t>
  </si>
  <si>
    <t xml:space="preserve">г.Борзя </t>
  </si>
  <si>
    <t>ТП МТБ (недоработки)</t>
  </si>
  <si>
    <t>ул.Геологическая, ул.К-Маркса, ул.Чкалова</t>
  </si>
  <si>
    <t>ул.Геологическая,д.2,3,4,5,8; ул.К-Маркса,д.181,185,189,191; ул.Чкалова д.8,11,14,15,17,18,26,31.</t>
  </si>
  <si>
    <t>07-08,09.11.2016</t>
  </si>
  <si>
    <t>ТП СЭС (недоработки)</t>
  </si>
  <si>
    <t xml:space="preserve">пер.Транспортный, ул.Димова, ул.Зои Космодемьянской,ул.К-Маркса, ул.Матросова, ул.Чехова </t>
  </si>
  <si>
    <t>пер.Транспортный,д.8,10,13; ул.Димова,д.14,19; ул.Зои Космодемьянской,д.3,4; ул.К-Маркса,д.119,121,123,125,127,130,133,137,141,167; ул.Матросова,д. 54,63; ул.Чехова д.5/2</t>
  </si>
  <si>
    <t>ТП Химчистка (недоработки)</t>
  </si>
  <si>
    <t>ул.Гурьева, ул.Партизанская, ул,Парфенова</t>
  </si>
  <si>
    <t>ул.Гурьева,д.55; ул.Партизанская,д.102(гараж),103,105,107,109,111,119, 123,125,127;б/н (гараж №13), ул,Парфенова д.1,7,13,14,21,23,24,31.</t>
  </si>
  <si>
    <t>Недоработки</t>
  </si>
  <si>
    <t>ул.Лазо, ул.Нагорная, ул.Оловянная, ул.Промышленная, ул.Шевченко.</t>
  </si>
  <si>
    <t>ул.Лазо,д.1,35,38,41; ул.Нагорная,д.2; ул.Оловянная,д.2,17,24,42; ул.Промышленная,д.1,7,11,13; ул.Шевченко д.4,7,14.</t>
  </si>
  <si>
    <t>п.Ш-Гора 1</t>
  </si>
  <si>
    <t>ТП 511</t>
  </si>
  <si>
    <t>ул.50лет Октября, ул.Энтузиастов.</t>
  </si>
  <si>
    <t>ул.50лет Октября, д.1/а,2,2/а.2/б,2/в,2/г,2/д,4. ул.Энтузиастов. д.1/А,1/б,2,2/а,2/б,3,4,6,7,8,10.</t>
  </si>
  <si>
    <t>25-26.11.2016</t>
  </si>
  <si>
    <t>ТП 510</t>
  </si>
  <si>
    <t>ул. 50лет Октября, ул.Калинина, ул.Торговая, ул.Энтузиастов</t>
  </si>
  <si>
    <t>ул. 50лет Октября,д.6,8,10,12. ул.Калинина,д.3,5. ул.Торговая, д.11/а,11/б,13/а. ул.Энтузиастов д.1,1/в,5,9,11,12.</t>
  </si>
  <si>
    <t>эл.монтер  Тюрикова В В</t>
  </si>
  <si>
    <t>21/2</t>
  </si>
  <si>
    <t>16/4,20/1,3/2,5/2</t>
  </si>
  <si>
    <t>Молодая Гвардия</t>
  </si>
  <si>
    <t>19/4,22/4,9/1</t>
  </si>
  <si>
    <t>6/2,9/1</t>
  </si>
  <si>
    <t>1,23/2,25,45/1,49/1,16/1,20/1,21/2,30/2</t>
  </si>
  <si>
    <t>13/2,2,4</t>
  </si>
  <si>
    <t>03-10.11.2016</t>
  </si>
  <si>
    <t xml:space="preserve">Алтайская </t>
  </si>
  <si>
    <t>1а,11,9а,</t>
  </si>
  <si>
    <t>Кравсноармейская</t>
  </si>
  <si>
    <t>121/3</t>
  </si>
  <si>
    <t>16а,</t>
  </si>
  <si>
    <t>96/2,96а,90а</t>
  </si>
  <si>
    <t>Аргунская</t>
  </si>
  <si>
    <t>1/2,2,</t>
  </si>
  <si>
    <t>3а,12</t>
  </si>
  <si>
    <t>14,17,</t>
  </si>
  <si>
    <t>Просторная</t>
  </si>
  <si>
    <t>1,10,11а,3,3а,5,6,7,8а,9</t>
  </si>
  <si>
    <t>18,3,57</t>
  </si>
  <si>
    <t>1/1,7,9,1</t>
  </si>
  <si>
    <t>Сопочная</t>
  </si>
  <si>
    <t>10,9</t>
  </si>
  <si>
    <t>1,13,19,</t>
  </si>
  <si>
    <t>11-17.11.2016</t>
  </si>
  <si>
    <t>Холмистая</t>
  </si>
  <si>
    <t>30,10а</t>
  </si>
  <si>
    <t>1,7,</t>
  </si>
  <si>
    <t>5а,</t>
  </si>
  <si>
    <t>5,6,</t>
  </si>
  <si>
    <t>2а,</t>
  </si>
  <si>
    <t>5а/2,7,10,</t>
  </si>
  <si>
    <t>13а,4,6,7,14,1а,2а,6а</t>
  </si>
  <si>
    <t>4,6,19,2,10</t>
  </si>
  <si>
    <t>с. Соктуй-Милозан</t>
  </si>
  <si>
    <t>18/2,10/1</t>
  </si>
  <si>
    <t>2-1.2-2.3-3.3-4.4-1.4-2.4-4.5-1.5-2.6-1.6-2.7-1.7-2.8-1.8-2.9-1.10-2.11-1.11-2.12-1.12-2.13-2.14-1.14-2.16-1.16-2.17-1(2т.у).17-2.19-1.19-2</t>
  </si>
  <si>
    <t>Михайловка</t>
  </si>
  <si>
    <t>9-2.10.</t>
  </si>
  <si>
    <t>0 418</t>
  </si>
  <si>
    <t>3.7.14.20-2.</t>
  </si>
  <si>
    <t>0 416</t>
  </si>
  <si>
    <t>6.10.27.45.60.</t>
  </si>
  <si>
    <t>Перфильева</t>
  </si>
  <si>
    <t>11.15-2.22-2.24-1.</t>
  </si>
  <si>
    <t>Козлово</t>
  </si>
  <si>
    <t>3.9.</t>
  </si>
  <si>
    <t>10.14.</t>
  </si>
  <si>
    <t>Н-Калгукан</t>
  </si>
  <si>
    <t>1.21.41.45.56.81.</t>
  </si>
  <si>
    <t>6.15.</t>
  </si>
  <si>
    <t>с.Кокуй 1</t>
  </si>
  <si>
    <t>с.Кокуй 2</t>
  </si>
  <si>
    <t>с.Кокуй 3</t>
  </si>
  <si>
    <t>с.Кокуй 4</t>
  </si>
  <si>
    <t>с.Кокуй 5</t>
  </si>
  <si>
    <t>с.Кокуй 6</t>
  </si>
  <si>
    <t>3,4,4</t>
  </si>
  <si>
    <t>08.11.2016-14.11.2016</t>
  </si>
  <si>
    <t>инспектор Вернова Т.Н., эл.монтер Голушко О.П.</t>
  </si>
  <si>
    <t>1-1,1-2,11-2,11-3,12-1,12-2,13-1,14-2,15-1,15-2,17-2,18-3,19-1,19-1,2-1,22-3,25-2,3,6-2,</t>
  </si>
  <si>
    <t>17.11.2016-22.11.2016</t>
  </si>
  <si>
    <t>1,1,17,5</t>
  </si>
  <si>
    <t>17,25,27,</t>
  </si>
  <si>
    <t>10,10,15,19,2,21,22,23,24,7</t>
  </si>
  <si>
    <t>10,14,17,26,30,36,38,6</t>
  </si>
  <si>
    <t>16.11.2016-22.11.2016</t>
  </si>
  <si>
    <t>11,11,13,14</t>
  </si>
  <si>
    <t>1,3,4,</t>
  </si>
  <si>
    <t>10-1,2-2,26-2,3-1,3,32,8-2,</t>
  </si>
  <si>
    <t>01.11.2016-05.11.2016</t>
  </si>
  <si>
    <t>2-2,2</t>
  </si>
  <si>
    <t>1,1,1</t>
  </si>
  <si>
    <t>19,20,25-2,8</t>
  </si>
  <si>
    <t>1,1-2,10,10-2,11,12-2,12-1,12-3,12-1,13-2,14-1,14-2,16-2,16-1,18-1,18-2,2,20-2,20-1,21-2,21-1,22-1,22-2,23-1,24-1,24-2,25-2,25-1,26-2,29-2,29-1,3,4-2,4-1,5-1,6-2,8-1,9-1</t>
  </si>
  <si>
    <t>10.11.2016-15.11.2016</t>
  </si>
  <si>
    <t>1,2,6,7</t>
  </si>
  <si>
    <t>21.11.2016-25.11.2016</t>
  </si>
  <si>
    <t>2,4,5,6,7,7</t>
  </si>
  <si>
    <t>8,8,10</t>
  </si>
  <si>
    <t>13,13,16,18,22,24,24</t>
  </si>
  <si>
    <t>11-1,18-2,25,28-2,5-2,6,8-1,8-2,9,</t>
  </si>
  <si>
    <t>Кудеча</t>
  </si>
  <si>
    <t>0,15,4,4,4,</t>
  </si>
  <si>
    <t>14.11.2016-18.11.2016</t>
  </si>
  <si>
    <t>Средняя</t>
  </si>
  <si>
    <t>11,17,2,2,20,22,22,24,24,25,26,5</t>
  </si>
  <si>
    <t>2,2,4,4,</t>
  </si>
  <si>
    <t>мкр. Северный</t>
  </si>
  <si>
    <t>19,2,2,2,3,4,4,7,9</t>
  </si>
  <si>
    <t>18.11.2016-22.11.2016</t>
  </si>
  <si>
    <t>1,2,3,7,7,</t>
  </si>
  <si>
    <t>18.11.2016-22.11.2017</t>
  </si>
  <si>
    <t>1,3,7-2,</t>
  </si>
  <si>
    <t>1,12,13,9,</t>
  </si>
  <si>
    <t>1,1,15-1,15-2,16-1,16-2,18,18,19,21,21,23,23,25,25,27,27,29,29,31,32,32,33,34,37,37,37,5,5</t>
  </si>
  <si>
    <t>Верхразрезная</t>
  </si>
  <si>
    <t>01.11.2016-04.11.2016</t>
  </si>
  <si>
    <t>23,41,</t>
  </si>
  <si>
    <t>1,10</t>
  </si>
  <si>
    <t>17(кв1),19(кв1),22,34(кв1),37(кв2),38,40,43(кв1),48,50(3сч),</t>
  </si>
  <si>
    <t>Балабанова Е.И.</t>
  </si>
  <si>
    <t>38,41,43,45,47,</t>
  </si>
  <si>
    <t>07.11.2016-09.11.2016</t>
  </si>
  <si>
    <t>40,45,46(кв1),50(кв2),59,71(кв2)</t>
  </si>
  <si>
    <t>73,75,77</t>
  </si>
  <si>
    <t>9(кв1),16,20,22(кв2),26,30</t>
  </si>
  <si>
    <t>15(кв2,3),16(кв1),18(кв4),20(кв1)</t>
  </si>
  <si>
    <t>ТП-404</t>
  </si>
  <si>
    <t>Мин.полка</t>
  </si>
  <si>
    <t>35,40(гараж)</t>
  </si>
  <si>
    <t>Ярославского</t>
  </si>
  <si>
    <t>32(кв1,2,3,4,5,6,8,9,10,10а,11,12,14,16,5а)</t>
  </si>
  <si>
    <t>Исайкина О.Г.</t>
  </si>
  <si>
    <t>ТП-563</t>
  </si>
  <si>
    <t>92(кв4,12)</t>
  </si>
  <si>
    <t>ТП-562</t>
  </si>
  <si>
    <t>76(кв34),138(кв1,2,3,4,6,137(кв5,6,7), 86(кв35),139(кв1)</t>
  </si>
  <si>
    <t>ТП-524</t>
  </si>
  <si>
    <t>Аэропорт</t>
  </si>
  <si>
    <t>8(2кв),21,22(2кв),</t>
  </si>
  <si>
    <t>ТП-536</t>
  </si>
  <si>
    <t>2(2кв),3,4,5,6,7,8</t>
  </si>
  <si>
    <t>ТП-534</t>
  </si>
  <si>
    <t>130(кв2),130а,132(кв1),140(2кв)</t>
  </si>
  <si>
    <t>126(кв2,3),130(3кв),130А(кв2)</t>
  </si>
  <si>
    <t>03.11.2014-26.11.2014</t>
  </si>
  <si>
    <t>ТП-434</t>
  </si>
  <si>
    <t>1,2,2а,3,4,5,6,7(2кв),9,10,11,12,13,15,16,17</t>
  </si>
  <si>
    <t>18,20,21,23,25,26,27,28,30,31,32,33,34,35,36,37,38,</t>
  </si>
  <si>
    <t>39,41,42,44(2сч),45(3сч),46(2кв),47(2сч),49,51,55,59(кв2),65</t>
  </si>
  <si>
    <t>Жилкина Н.А.</t>
  </si>
  <si>
    <t>с. Олинск</t>
  </si>
  <si>
    <t>ТП-440</t>
  </si>
  <si>
    <t>43,44,45(3сч),46,47,48,49(кв1)</t>
  </si>
  <si>
    <t>50(2кв),51,52,53,54,55,56,58</t>
  </si>
  <si>
    <t>58а,59,60,61(2сч),62(кв1),63(2сч),65</t>
  </si>
  <si>
    <t>с. Левые Кумаки</t>
  </si>
  <si>
    <t>ТП-501</t>
  </si>
  <si>
    <t>2(2кв),4(кв1)</t>
  </si>
  <si>
    <t>1(3кв),2,4,7(2кв),9,11,13</t>
  </si>
  <si>
    <t>12,14,16,17,18(2кв),19,23,26,27,28(2кв),29,30,31</t>
  </si>
  <si>
    <t>11(2кв),13(2кв),15(2кв),17(2кв),23(2кв)</t>
  </si>
  <si>
    <t>6(2кв),8(2кв),10(кв2),12(кв2),14(2кв),16(кв2),18(кв1),20(2кв)</t>
  </si>
  <si>
    <t>6,8,10</t>
  </si>
  <si>
    <t>ТП-503</t>
  </si>
  <si>
    <t>1(2кв),3(2кв),5(2кв),7(2кв),9(2кв),</t>
  </si>
  <si>
    <t>36,38,39,42,43,44,45,46,47,48(2кв),49,51</t>
  </si>
  <si>
    <t>ТП-447</t>
  </si>
  <si>
    <t>2,3,6,7,8,9,10,12(2кв),13,14,16,17,18,20,21,22,23,24,26,27,28</t>
  </si>
  <si>
    <t>29б,30(2кв),31,32,33,35,36,37,38,38а.,39,40,41,42,44,46,47,48,49,50,51</t>
  </si>
  <si>
    <t>52,53,54,55,57,58(2кв),59,60,61,62,63,64,64а,(2аб),64б,65,66,67,68,69,70,73</t>
  </si>
  <si>
    <t>Пролетарский</t>
  </si>
  <si>
    <t>01.11-03.11.16</t>
  </si>
  <si>
    <t>Эл.монтер Окладников А.В, эл.монтер Тухватулина Л., эл.монтер Ефименко М.А.</t>
  </si>
  <si>
    <t>ТП-18</t>
  </si>
  <si>
    <t>Шилкинский</t>
  </si>
  <si>
    <t>14кв2,3, 19кв1,2, 21,6,8кв2</t>
  </si>
  <si>
    <t>08.11-10.11.16</t>
  </si>
  <si>
    <t>1Дкв1,24,3</t>
  </si>
  <si>
    <t>ТП-19</t>
  </si>
  <si>
    <t>Кочеткова</t>
  </si>
  <si>
    <t>ТП-14,44</t>
  </si>
  <si>
    <t>Луначарского</t>
  </si>
  <si>
    <t>215кв2,</t>
  </si>
  <si>
    <t>Моргул</t>
  </si>
  <si>
    <t>ТП-11,15</t>
  </si>
  <si>
    <t xml:space="preserve">5, 50, </t>
  </si>
  <si>
    <t>1, 17,2,</t>
  </si>
  <si>
    <t>11.11-12.11.16</t>
  </si>
  <si>
    <t>1,16,17,18(3сч),19,20кв1, 21кв1,2,</t>
  </si>
  <si>
    <t>ТП-11</t>
  </si>
  <si>
    <t>Попова</t>
  </si>
  <si>
    <t>ТП-40</t>
  </si>
  <si>
    <t>69кв1</t>
  </si>
  <si>
    <t>ТП-4</t>
  </si>
  <si>
    <t xml:space="preserve"> д8</t>
  </si>
  <si>
    <t>Ж-дорожная</t>
  </si>
  <si>
    <t>16,60,103</t>
  </si>
  <si>
    <t>14.11-15.11.16</t>
  </si>
  <si>
    <t>Вокзальный</t>
  </si>
  <si>
    <t>11,12,2кв1,2, 7,9,15,6,8</t>
  </si>
  <si>
    <t>1,2,19,22А,3,4,5,7,8,9</t>
  </si>
  <si>
    <t>1Луговая</t>
  </si>
  <si>
    <t>2Луговая</t>
  </si>
  <si>
    <t xml:space="preserve">ТП-23 </t>
  </si>
  <si>
    <t>2Набережная</t>
  </si>
  <si>
    <t>26,31,69,95</t>
  </si>
  <si>
    <t>16.11-17.11.16</t>
  </si>
  <si>
    <t>ТП-27</t>
  </si>
  <si>
    <t>Нагорная-1</t>
  </si>
  <si>
    <t>26,65кв1,2, 66кв1, 86,18,20,31,5,94,98</t>
  </si>
  <si>
    <t>12кв2, 14кв1, 3кв1</t>
  </si>
  <si>
    <t>3,6,8</t>
  </si>
  <si>
    <t>ТП-22</t>
  </si>
  <si>
    <t>39,2А</t>
  </si>
  <si>
    <t>Усть-Кара</t>
  </si>
  <si>
    <t>1,2,4(2сч),7</t>
  </si>
  <si>
    <t>21.11.-23.11.16</t>
  </si>
  <si>
    <t>1кв1,2,4,5,6(2сч),8</t>
  </si>
  <si>
    <t>ТП-1,2</t>
  </si>
  <si>
    <t>1,10,11,12,13,14,15,16кв1,2,17,18,2,20(2сч),21,22,23,24,26,27кв1,2,29кв1,2,30кв1,33,35,36(2сч),37,38,39,40,41,43,47,50,52,53кв1,6,7,8,9</t>
  </si>
  <si>
    <t>ТП-2</t>
  </si>
  <si>
    <t>1,17кв1,22кв1</t>
  </si>
  <si>
    <t>3кв2,5</t>
  </si>
  <si>
    <t>ТП-7</t>
  </si>
  <si>
    <t>1кв1,2,3, 10кв1,2, 11кв1,2, 12кв1,2,13,14кв1,15кв1,2,16,17,19кв1,2, 2кв1,2, 20,21(2сч),22кв1,2, 25,29,3кв2,3,31кв1,2,35,39кв1,2, 4кв1,2, 41кв1,2, 43кв1,2, 45кв1,2,47кв1,2,5кв1,2, 6кв1,2, 7кв1,2,9</t>
  </si>
  <si>
    <t>ТП-3</t>
  </si>
  <si>
    <t>1,101кв1,2, 103кв1, 105кв1,2, 107кв1,2, 109кв1,2, 111кв1,2, 12, 120,14, 17кв1,2, 19,21, 25,26,27кв1,2, 28кв1,2, 30кв1,2, 33, 34, 35, 36, 38, 42, 5, 57, 61,62,64, 64А,  69,7,71,72,73кв2,74кв1,2, 75,76,78,8кв1,2, 80,82кв1,2, 84кв2, 85, 86кв1,2, 87, 88, 89кв1, 2(2сч), 91,95, 99</t>
  </si>
  <si>
    <t>1,2,3кв1,2, 4,5,6,7кв1</t>
  </si>
  <si>
    <t>Лужанки</t>
  </si>
  <si>
    <t>1,14,15,2,3,4кв1,2, 7кв1,2</t>
  </si>
  <si>
    <t>Фирсово</t>
  </si>
  <si>
    <t>ТП-2,3</t>
  </si>
  <si>
    <t>16кв2, 42кв1, 90,77</t>
  </si>
  <si>
    <t>18.11.16</t>
  </si>
  <si>
    <t xml:space="preserve">с.Багульный </t>
  </si>
  <si>
    <t xml:space="preserve">ул. Набережная </t>
  </si>
  <si>
    <t xml:space="preserve">д. 12,б/н (29047), </t>
  </si>
  <si>
    <t>д. 32-4</t>
  </si>
  <si>
    <t>д. 20,36,5-2,6-2,б/н( 290473)</t>
  </si>
  <si>
    <t xml:space="preserve">с.Ареда </t>
  </si>
  <si>
    <t>д. 118,121</t>
  </si>
  <si>
    <t>п.Букачача</t>
  </si>
  <si>
    <t>пер. Восточный</t>
  </si>
  <si>
    <t>д. 12,2</t>
  </si>
  <si>
    <t>пер. Сосновый</t>
  </si>
  <si>
    <t>д.5,1</t>
  </si>
  <si>
    <t>пер. Фабричный</t>
  </si>
  <si>
    <t>пр-к Клубный</t>
  </si>
  <si>
    <t>д. 7-1,9-2,9-2,</t>
  </si>
  <si>
    <t>д. 9-3</t>
  </si>
  <si>
    <t>д. 17,21,25,36,38,40,56,74,77,</t>
  </si>
  <si>
    <t>д. 1,10,16,19,25,29,3,31,33,4,5,</t>
  </si>
  <si>
    <t>д. 23а-1,32,</t>
  </si>
  <si>
    <t>Известковая</t>
  </si>
  <si>
    <t>д. 34,34</t>
  </si>
  <si>
    <t>д. 16а-1,7-2,7-4,</t>
  </si>
  <si>
    <t>д. 44</t>
  </si>
  <si>
    <t xml:space="preserve">Линейная </t>
  </si>
  <si>
    <t>д. 3</t>
  </si>
  <si>
    <t>д. 18,21,31,35,</t>
  </si>
  <si>
    <t>д. 10-7,7-12,7-9,</t>
  </si>
  <si>
    <t>д. 28</t>
  </si>
  <si>
    <t>д. 9</t>
  </si>
  <si>
    <t>д. 16,37,45,54,72,</t>
  </si>
  <si>
    <t>д. 14,3,3,5,8</t>
  </si>
  <si>
    <t>д. 1,10,12,19,20,32,32,44,</t>
  </si>
  <si>
    <t>д. 10,19,35,36,</t>
  </si>
  <si>
    <t>д. 1-1,4-1,5-2</t>
  </si>
  <si>
    <t>Победа</t>
  </si>
  <si>
    <t>д. 18а,23,42,</t>
  </si>
  <si>
    <t xml:space="preserve">Погодаева </t>
  </si>
  <si>
    <t>д. 13-2,13-6,15-3,2-2,3-2,</t>
  </si>
  <si>
    <t>д. 1-1,9-3,</t>
  </si>
  <si>
    <t>д.31,32</t>
  </si>
  <si>
    <t>д. 7</t>
  </si>
  <si>
    <t>д. 12,3,4,5,7,8</t>
  </si>
  <si>
    <t>д. 14,7,</t>
  </si>
  <si>
    <t>Телевизионная</t>
  </si>
  <si>
    <t>д.2-10,2-15,3-1,3-11,3-7,3-8,</t>
  </si>
  <si>
    <t>Узловая</t>
  </si>
  <si>
    <t>д. 10</t>
  </si>
  <si>
    <t>д. 13-2,15-7,18-12,18-9,20-4,9-8,</t>
  </si>
  <si>
    <t>д. 1-2,17-5,17-6,25-3,27-2,29-1,31-2,33-2,</t>
  </si>
  <si>
    <t>д. 12,12а,</t>
  </si>
  <si>
    <t>д. 1-1,1-2,12,13,4,5-1,5-2,5-4,8-1,8-3,8-3</t>
  </si>
  <si>
    <t>п.Жирекен</t>
  </si>
  <si>
    <t>Автомобилистов-1я</t>
  </si>
  <si>
    <t>д. 5-1</t>
  </si>
  <si>
    <t>Алеурская</t>
  </si>
  <si>
    <t>д. 30</t>
  </si>
  <si>
    <t>д. 10-1</t>
  </si>
  <si>
    <t>Донецкая</t>
  </si>
  <si>
    <t>д. 20а</t>
  </si>
  <si>
    <t>д. 77</t>
  </si>
  <si>
    <t>д. 19-2</t>
  </si>
  <si>
    <t>д. 85</t>
  </si>
  <si>
    <t>д. 16</t>
  </si>
  <si>
    <t>с.Алеур</t>
  </si>
  <si>
    <t>40лет Победы</t>
  </si>
  <si>
    <t>д. 13,8</t>
  </si>
  <si>
    <t>д. 79а</t>
  </si>
  <si>
    <t xml:space="preserve">Пушкина </t>
  </si>
  <si>
    <t>с.Байгул</t>
  </si>
  <si>
    <t>д. 3кв.2</t>
  </si>
  <si>
    <t>д. 12,15-1,15-2,16,18,19-1,20-1,3-1,</t>
  </si>
  <si>
    <t>д. 10-1,18-2,2-2,22-2,6-1,8-1,</t>
  </si>
  <si>
    <t>д. 16,28-2,8</t>
  </si>
  <si>
    <t>д. 1-1,11-1,11-2,19-1,21-2,23-2,7-2</t>
  </si>
  <si>
    <t>с.Гаур</t>
  </si>
  <si>
    <t>д. 14,21-1,25,5,8-2</t>
  </si>
  <si>
    <t>д. 22,24,25,26,28,31-2,48,50</t>
  </si>
  <si>
    <t>с.Кадая</t>
  </si>
  <si>
    <t>д. 9-11,33,41-2</t>
  </si>
  <si>
    <t>с.Комсомольское</t>
  </si>
  <si>
    <t>Заречная 2-я</t>
  </si>
  <si>
    <t>д. 3-1</t>
  </si>
  <si>
    <t>д. 34</t>
  </si>
  <si>
    <t>д. 1-1,1-2,10-2,12,12-2,13-1,13-1,15,15,2-1,3-2,6-1,9-1,</t>
  </si>
  <si>
    <t>с.Мильгидун</t>
  </si>
  <si>
    <t>Железнодорожная</t>
  </si>
  <si>
    <t>д. 5</t>
  </si>
  <si>
    <t>д.4</t>
  </si>
  <si>
    <t>д. 1,11,3,8</t>
  </si>
  <si>
    <t>д. 12,15-1,19-1,</t>
  </si>
  <si>
    <t>Хабарова</t>
  </si>
  <si>
    <t>д. 14,18,9</t>
  </si>
  <si>
    <t>с.Новый Олов</t>
  </si>
  <si>
    <t>с.Старый Олов</t>
  </si>
  <si>
    <t xml:space="preserve">Ленина </t>
  </si>
  <si>
    <t>д.114,12,123,14,31,37,4,40,42,45,50,52-1,53,57,59-1,               59-2,6,60,62-62,71,72-1,72-2,73,76-2,78,8,9,</t>
  </si>
  <si>
    <t>д. 1,12,13,17,20,22-124-1,26-2,29-2,33,33,36,4,40,41,43,43,50,54,57,57,57,58,63,65,66,68,70, 80-1,80-2,9-1,</t>
  </si>
  <si>
    <t>д. 10,13-1,15,16-2,16-2,18,19,19,24,26,29,3,30,30,31-2,34,35,37,42-2,43-2,44,47,53,7,</t>
  </si>
  <si>
    <t xml:space="preserve">д. 24,б/н </t>
  </si>
  <si>
    <t>с. Укурей</t>
  </si>
  <si>
    <t>д. 10,20,39,6,</t>
  </si>
  <si>
    <t>д. 10,23,35,36,42,</t>
  </si>
  <si>
    <t>д. 13,23,24-2,28-2,3,32,46,53,6,</t>
  </si>
  <si>
    <t>д. 14-4</t>
  </si>
  <si>
    <t>с.Утан</t>
  </si>
  <si>
    <t>д. 45</t>
  </si>
  <si>
    <t>д. 57,67,69</t>
  </si>
  <si>
    <t>371</t>
  </si>
  <si>
    <t>2-ая Ключевая</t>
  </si>
  <si>
    <t>2.8</t>
  </si>
  <si>
    <t>01.11.16-03.11.16</t>
  </si>
  <si>
    <t>2-ая Майская</t>
  </si>
  <si>
    <t>11.12.7А</t>
  </si>
  <si>
    <t>Герцена</t>
  </si>
  <si>
    <t>10.12.4.7</t>
  </si>
  <si>
    <t>101.103.71.78.80.81.85</t>
  </si>
  <si>
    <t>390.396</t>
  </si>
  <si>
    <t>13.15.18А</t>
  </si>
  <si>
    <t>Дражная</t>
  </si>
  <si>
    <t>1.14.15.17.19.22А.25.3.30.41</t>
  </si>
  <si>
    <t>405</t>
  </si>
  <si>
    <t>Ерофеева</t>
  </si>
  <si>
    <t>1.14/1.14/2.16/2.2/1.2/2.3/1.3/2.5/1.5/2</t>
  </si>
  <si>
    <t>9/1.9/2</t>
  </si>
  <si>
    <t>393.409</t>
  </si>
  <si>
    <t>1/1.1/2.10.11/1.11/2.19.27.5/1.5/2.7.8</t>
  </si>
  <si>
    <t>11.28.30</t>
  </si>
  <si>
    <t>10/2.11/2.12/2.16/1</t>
  </si>
  <si>
    <t>17/1.20/1.20/2.22/1.22/2.26/1.26/2.3/1.36/2.7/1.7/2</t>
  </si>
  <si>
    <t>408</t>
  </si>
  <si>
    <t>Золотой Сотни</t>
  </si>
  <si>
    <t>103.68.70.72.74.78.80.82.89.95</t>
  </si>
  <si>
    <t>Иркутская</t>
  </si>
  <si>
    <t>1А.10.12А.13.13А.16.2.24А.28.3/1.3/2.30.4А.5.5А. 9.9А.9Б</t>
  </si>
  <si>
    <t>Пакулова О.С.</t>
  </si>
  <si>
    <t>075.360</t>
  </si>
  <si>
    <t>2Д/2.21/1</t>
  </si>
  <si>
    <t>с.Новоивановск</t>
  </si>
  <si>
    <t>пер.Каменный</t>
  </si>
  <si>
    <t>14.11.16-18.11.16</t>
  </si>
  <si>
    <t>144</t>
  </si>
  <si>
    <t>17.24.3</t>
  </si>
  <si>
    <t>145.144</t>
  </si>
  <si>
    <t>2.4.6</t>
  </si>
  <si>
    <t>143.144</t>
  </si>
  <si>
    <t>1А.16.18.20</t>
  </si>
  <si>
    <t>21.5</t>
  </si>
  <si>
    <t>14.20</t>
  </si>
  <si>
    <t>143.145</t>
  </si>
  <si>
    <t>21.22.27.6</t>
  </si>
  <si>
    <t>с.Онохово</t>
  </si>
  <si>
    <t>337</t>
  </si>
  <si>
    <t>с.У-Поселье</t>
  </si>
  <si>
    <t>124.125</t>
  </si>
  <si>
    <t>1.12.13.15.19.22.28.34.4.51.52.6.8</t>
  </si>
  <si>
    <t>Гладкова</t>
  </si>
  <si>
    <t>2/1-5/2.7/1</t>
  </si>
  <si>
    <t>1.13.29.5</t>
  </si>
  <si>
    <t>15.19.3</t>
  </si>
  <si>
    <t>Знаменская</t>
  </si>
  <si>
    <t>1.10.11.12/1.12/2.2.3.32.5</t>
  </si>
  <si>
    <t>10/2.2.22.3.4.7.9А</t>
  </si>
  <si>
    <t>127</t>
  </si>
  <si>
    <t>Котельникова</t>
  </si>
  <si>
    <t>2/1.4/1.4/4.8/2</t>
  </si>
  <si>
    <t>10.10А/1.15/2.16.20А.31.36.37.4.52/2.55.57.58.60.62. 73.9</t>
  </si>
  <si>
    <t>142</t>
  </si>
  <si>
    <t>15.18.19.20.23.25.28.34.36.4/2.41.43/1.45.49.51.7.8А</t>
  </si>
  <si>
    <t>22.6</t>
  </si>
  <si>
    <t>Савватеевва</t>
  </si>
  <si>
    <t>1/1-3/1</t>
  </si>
  <si>
    <t>3/2-8/2</t>
  </si>
  <si>
    <t>127.182.120. 122.126</t>
  </si>
  <si>
    <t>1.102-107.109.11.110.114-116.118.122.124.128.13.130. 134А.136.138.14/1.140.142.144.146.15.16.18.2.20.21.22. 24.25/1</t>
  </si>
  <si>
    <t>126.121.127.182</t>
  </si>
  <si>
    <t>25/2-27/2.29/1.29/2.3.31.32.35.37.39.4.41.45.46.48.49.5. 50.51.54.55.57.58.59.61/2.62.63.65/1.66.67.69.7.70.71. 72.75.76.77.79</t>
  </si>
  <si>
    <t>81.83.85.87/1-90.92-96А.98</t>
  </si>
  <si>
    <t>1/2.2/2.4</t>
  </si>
  <si>
    <t>1/2.2/1.2/2</t>
  </si>
  <si>
    <t>1.10-13.15.17.19.2.21.3-9</t>
  </si>
  <si>
    <t>с.Богданово</t>
  </si>
  <si>
    <t>4.7</t>
  </si>
  <si>
    <t>с.Верхний Тергень</t>
  </si>
  <si>
    <t>2.5/2</t>
  </si>
  <si>
    <t>21.11.16-25.11.16</t>
  </si>
  <si>
    <t>13.15/1</t>
  </si>
  <si>
    <t>19/2.3.5.9</t>
  </si>
  <si>
    <t>Ундинская</t>
  </si>
  <si>
    <t>1.13.6.8/2</t>
  </si>
  <si>
    <t>10/1.10/2.14</t>
  </si>
  <si>
    <t>16.19.20.21.22</t>
  </si>
  <si>
    <t>с.В-Шахтама</t>
  </si>
  <si>
    <t>699</t>
  </si>
  <si>
    <t>695</t>
  </si>
  <si>
    <t>Горная</t>
  </si>
  <si>
    <t>1/1.2/2</t>
  </si>
  <si>
    <t>Забольничная</t>
  </si>
  <si>
    <t>1А/2.10.15.16.19.2/2.20.23.24.3/1</t>
  </si>
  <si>
    <t>3/2.6.7</t>
  </si>
  <si>
    <t>697</t>
  </si>
  <si>
    <t>9/2</t>
  </si>
  <si>
    <t>696</t>
  </si>
  <si>
    <t>16/3.26/1.26/2</t>
  </si>
  <si>
    <t>1/2.10/2.11/2</t>
  </si>
  <si>
    <t>12/1.12/2.14/1-15/2.2/2-4/4.7/2-9/2</t>
  </si>
  <si>
    <t>1-2/2.4/1.4/2</t>
  </si>
  <si>
    <t>4.6/2</t>
  </si>
  <si>
    <t>1А/2.6/2</t>
  </si>
  <si>
    <t>29/1.39/1</t>
  </si>
  <si>
    <t>12/1.12/2.36/2.40А/2.5/2.55/1.55/2.63</t>
  </si>
  <si>
    <t>Читинка</t>
  </si>
  <si>
    <t>5/2.7/2</t>
  </si>
  <si>
    <t>с.Дая</t>
  </si>
  <si>
    <t>674</t>
  </si>
  <si>
    <t>1.10.11.12.14.15.18.2.2/2.27.6.7</t>
  </si>
  <si>
    <t>1-7</t>
  </si>
  <si>
    <t>1/1.14.18/1.18/2.19.2/1.21.23.24.25.26.28.29.3.30.31.32/1. 34.5.7.8/2</t>
  </si>
  <si>
    <t>с.Даякон</t>
  </si>
  <si>
    <t>673</t>
  </si>
  <si>
    <t>без названия</t>
  </si>
  <si>
    <t>1.11-13.17.19.2.20/1.21.23/2.27/2.3.30-33.36.39.4.40.42. 44.46.49А.5.51.51А.54.55/1.56.58.59.6.60.69.7.72</t>
  </si>
  <si>
    <t>10.11.14.15.17.18.2.21.3.4.6.8.9</t>
  </si>
  <si>
    <t>с.Деревцово</t>
  </si>
  <si>
    <t>656</t>
  </si>
  <si>
    <t>с.Ишикан</t>
  </si>
  <si>
    <t>с.Копунь</t>
  </si>
  <si>
    <t>658</t>
  </si>
  <si>
    <t>657</t>
  </si>
  <si>
    <t>32/2</t>
  </si>
  <si>
    <t>с.Селекционная</t>
  </si>
  <si>
    <t>с.Шелопугино</t>
  </si>
  <si>
    <t>614</t>
  </si>
  <si>
    <t>Горинская</t>
  </si>
  <si>
    <t>38.75А.77.79.85.87.89.93.95.97.97А.99</t>
  </si>
  <si>
    <t>11.14.20</t>
  </si>
  <si>
    <t>21-23.27/2.6</t>
  </si>
  <si>
    <t>1/1.14.16.18.2.3.4.7/1.7/2</t>
  </si>
  <si>
    <t>8.9/1.9/2</t>
  </si>
  <si>
    <t>608</t>
  </si>
  <si>
    <t>1/1.1/2.10/1.3/1.3/2.4/1.4/2.5/2.6/2.8.9</t>
  </si>
  <si>
    <t>616</t>
  </si>
  <si>
    <t>620.607</t>
  </si>
  <si>
    <t>14.16-21.27.3.5</t>
  </si>
  <si>
    <t>604</t>
  </si>
  <si>
    <t>10/1-12/3</t>
  </si>
  <si>
    <t>602.604</t>
  </si>
  <si>
    <t>13/1-18/2.20/1.20/2.29/2</t>
  </si>
  <si>
    <t>634</t>
  </si>
  <si>
    <t>3.7/1.7/2</t>
  </si>
  <si>
    <t>с.Шивия</t>
  </si>
  <si>
    <t>669</t>
  </si>
  <si>
    <t>25/1.4</t>
  </si>
  <si>
    <t>670</t>
  </si>
  <si>
    <t>1.4.5/1.5/2.7/1.7/2.8.8/2</t>
  </si>
  <si>
    <t>668</t>
  </si>
  <si>
    <t>Музгина</t>
  </si>
  <si>
    <t>13.19.22/2.25.27.29</t>
  </si>
  <si>
    <t>671</t>
  </si>
  <si>
    <t>11/1.11/2.13/1-15/1.18.19.23.24.25.26.27.28.29.29/2.3. 30.31.32.5</t>
  </si>
  <si>
    <t>11/2.12/2.14.14/1.18.2/1.2/2.5.7/2</t>
  </si>
  <si>
    <t>670.668</t>
  </si>
  <si>
    <t>10/1.10/2.11.8/1.8/2</t>
  </si>
  <si>
    <t>4.6.9</t>
  </si>
  <si>
    <t>1,1а,1б,2/1,2/2,3,4/1,4/2,5,6/1,6/2,12,14,16/2,18,20/1,6/3,6/4,8/1,8/1.</t>
  </si>
  <si>
    <t>с 01.11.2016 по 04.11.2016г.</t>
  </si>
  <si>
    <t>Викулова Т.А.-электромонтёр по приборам.</t>
  </si>
  <si>
    <t>13/1,13/1,15/1,16/1,17/1,18/1,19/2,19/4,19/10,20/1,20/2,21/2,21/3,22/1,24/1,24/2,28/1,28а/2,28/2,28а/1.</t>
  </si>
  <si>
    <t>с 07.11.2016 по 10.11.2016г.</t>
  </si>
  <si>
    <t>Промышленная</t>
  </si>
  <si>
    <t>1,11/1,11/2,12/1,12/2,3/2,5/1,5/2,7/1,7/2,9/2.</t>
  </si>
  <si>
    <t>с 01.11.2016 по 03.11.2016г.</t>
  </si>
  <si>
    <t>Халецкая Г.В..-электромонтёр по приборам.</t>
  </si>
  <si>
    <t>100,101,102,103,103,109,137/1,50,50,52,54,56,62,64,66,66,67,68,71,72,75,77,78,79/2,79/3,79/5,79/7,80,81/1,81/2,82,83,84,85,86,88,89,91,94,97,99,19,21,22,24,31,33,35,37,37а,37а,46,51,53,55.</t>
  </si>
  <si>
    <t>с 14.11.2016 по 17.11.2016г.</t>
  </si>
  <si>
    <t>Холбонская</t>
  </si>
  <si>
    <t>100а,104,13,19,23,25,27,29,36,38,48,50,54,55,62,62,63,76,78а,80,88.</t>
  </si>
  <si>
    <t>1,1а,11,11а,14,18,20,24,26,28,28а,3,3а,30,32,4,7,8,9.</t>
  </si>
  <si>
    <t>1,2,3,5,6,7,8,10,</t>
  </si>
  <si>
    <t>11,19,20,20,22,24,27,29,31,31а,32,33,25.</t>
  </si>
  <si>
    <t xml:space="preserve">В-Усугли </t>
  </si>
  <si>
    <t>6а,1/1,15,2/2,2а/1,2а/2,3/1,3/2,3б,4/1,4/2,5/1,6/1,6/2,7/1,7/2,8/1,9/2,2б,5/2,1/2,10б.</t>
  </si>
  <si>
    <t>2а/3.</t>
  </si>
  <si>
    <t>13/1,13/2,14/1,14/2,17/1,17/2,18,19/1,19/2.</t>
  </si>
  <si>
    <t>6,1/2,2/1,2/2,3,4/1,4/2,5.</t>
  </si>
  <si>
    <t>11,12,14,17,19,20,22,25,5,7,9.</t>
  </si>
  <si>
    <t>2,3.</t>
  </si>
  <si>
    <t>1,10,12,13,14,16,18,19,2,20,3,4,8,9.</t>
  </si>
  <si>
    <t>1,12,14,15,17,18,5,7,8,9.</t>
  </si>
  <si>
    <t>1-ая Набережная</t>
  </si>
  <si>
    <t>42,48.</t>
  </si>
  <si>
    <t>31,49.</t>
  </si>
  <si>
    <t>3,34/4.</t>
  </si>
  <si>
    <t>22.</t>
  </si>
  <si>
    <t>145,147,149.</t>
  </si>
  <si>
    <t>52/17.</t>
  </si>
  <si>
    <t>85.</t>
  </si>
  <si>
    <t>24/1.</t>
  </si>
  <si>
    <t>13а/2,19/1,7/2.</t>
  </si>
  <si>
    <t>5/4.</t>
  </si>
  <si>
    <t>79.</t>
  </si>
  <si>
    <t>127,127/5,131/10,141а/3,139/8,139/8.</t>
  </si>
  <si>
    <t>4/1.</t>
  </si>
  <si>
    <t>10,17/4.</t>
  </si>
  <si>
    <t>Киинская</t>
  </si>
  <si>
    <t>Журавлёва</t>
  </si>
  <si>
    <t>58,60,64.</t>
  </si>
  <si>
    <t>Бородина</t>
  </si>
  <si>
    <t>32,20.</t>
  </si>
  <si>
    <t>28,5/4,7/2,7/7.</t>
  </si>
  <si>
    <t>Томских Н.Ю. -электромонтёр по приборам</t>
  </si>
  <si>
    <t>Забелина</t>
  </si>
  <si>
    <t>11/2,22/3.</t>
  </si>
  <si>
    <t>12б.</t>
  </si>
  <si>
    <t>30,36.</t>
  </si>
  <si>
    <t>34.</t>
  </si>
  <si>
    <t>114,126.</t>
  </si>
  <si>
    <t>Болябина</t>
  </si>
  <si>
    <t>138.</t>
  </si>
  <si>
    <t>71,77,77.</t>
  </si>
  <si>
    <t>02ДЭУ</t>
  </si>
  <si>
    <t>26/1.</t>
  </si>
  <si>
    <t>пер Кинский</t>
  </si>
  <si>
    <t>6а/2.</t>
  </si>
  <si>
    <t>Проточная</t>
  </si>
  <si>
    <t>11.</t>
  </si>
  <si>
    <t>Толстого</t>
  </si>
  <si>
    <t>72,88.</t>
  </si>
  <si>
    <t>12,6.</t>
  </si>
  <si>
    <t>9.</t>
  </si>
  <si>
    <t>8/2.</t>
  </si>
  <si>
    <t>мкр. Аргунь</t>
  </si>
  <si>
    <t>6/8.</t>
  </si>
  <si>
    <t>Армейская</t>
  </si>
  <si>
    <t>8,6.</t>
  </si>
  <si>
    <t>8/1,8/2.</t>
  </si>
  <si>
    <t>5/1,5/1,5/2.</t>
  </si>
  <si>
    <t>11,1.</t>
  </si>
  <si>
    <t>20/1.</t>
  </si>
  <si>
    <t>41а/13.</t>
  </si>
  <si>
    <t>пер.Южный</t>
  </si>
  <si>
    <t>б/н,42,42,42.</t>
  </si>
  <si>
    <t>36.</t>
  </si>
  <si>
    <t>Пузырёва</t>
  </si>
  <si>
    <t>27,33.</t>
  </si>
  <si>
    <t>15.</t>
  </si>
  <si>
    <t>Деповская</t>
  </si>
  <si>
    <t>71,87а.</t>
  </si>
  <si>
    <t>61,64,85а/4,85а/5,87.</t>
  </si>
  <si>
    <t>152/16.</t>
  </si>
  <si>
    <t>117/1,117/1,117/2.</t>
  </si>
  <si>
    <t>76.</t>
  </si>
  <si>
    <t>100.</t>
  </si>
  <si>
    <t>11,9.</t>
  </si>
  <si>
    <t>с.Арбагар</t>
  </si>
  <si>
    <t>ВЛ-10-4 Арбагар, ТП-306</t>
  </si>
  <si>
    <t>ул. Журавлева</t>
  </si>
  <si>
    <t>3,4/1,4/2,19,14,22,23,24,2,8,9.</t>
  </si>
  <si>
    <t>ВЛ-10-4 Арбагар, ТП-216</t>
  </si>
  <si>
    <t>ул. Клубная,</t>
  </si>
  <si>
    <t>2,2/1,2/2,14,14.</t>
  </si>
  <si>
    <t>ул. Комсомольская,</t>
  </si>
  <si>
    <t>3/2,7,8/1,8/2,9,10/1,10/2,14/1,14/2,14/3,14/4.</t>
  </si>
  <si>
    <t>ул. Лазо</t>
  </si>
  <si>
    <t>2,3,4,5,9,11,17,20.</t>
  </si>
  <si>
    <t>2,4,4,4,7,11.</t>
  </si>
  <si>
    <t>ул. Мира</t>
  </si>
  <si>
    <t>10,11,12,16,17/1,17/2,17/3,17/4,19/1,19/2,20,26,26/1,27,28,28,28/1,29,9.</t>
  </si>
  <si>
    <t>ул. Нерчинская</t>
  </si>
  <si>
    <t>2,7,9,10,18.</t>
  </si>
  <si>
    <t>ул. П.Осипенко</t>
  </si>
  <si>
    <t>1,3,3.</t>
  </si>
  <si>
    <t>ул. Первомайская</t>
  </si>
  <si>
    <t>4,5,9/1,9/2,11/1,11/2,13,17.</t>
  </si>
  <si>
    <t>1/2.</t>
  </si>
  <si>
    <t>ул. Погодаева</t>
  </si>
  <si>
    <t>1,5.</t>
  </si>
  <si>
    <t>ул. Просвещенская</t>
  </si>
  <si>
    <t>11,13/1,16/4,17,19/1,19/2,22,24,8/4.</t>
  </si>
  <si>
    <t>ул. Профсоюзная</t>
  </si>
  <si>
    <t>2/2,3/4,4/1.</t>
  </si>
  <si>
    <t>ул. Русская,</t>
  </si>
  <si>
    <t>14,19/1,23,24,26,3,28,3,30,30,35/1,35/1,37/1,37/2,38,39,4,44,44,50,60.</t>
  </si>
  <si>
    <t>ВЛ-10-4 Арбагар, ТП-326</t>
  </si>
  <si>
    <t>ул. Трудовая,</t>
  </si>
  <si>
    <t>ВЛ-10-4 Арбагар, ТП-255</t>
  </si>
  <si>
    <t>ул. Чкалова</t>
  </si>
  <si>
    <t>1,3,4,6,7,8,8/2,10/1,10/2,10/3,11,13,14,16,18/1,20/2,26/1,26/2,36/1,36/2,38/1,40/2,42/2.</t>
  </si>
  <si>
    <t>12,14,15/1,16,17,18,20,22/1,24,25,26,28,30/2,32/1,34,8,9/1,9/2.</t>
  </si>
  <si>
    <t>с 21.11.2016 по 24.11.2016г.</t>
  </si>
  <si>
    <t>44,68,63.</t>
  </si>
  <si>
    <t>11/1,5а.</t>
  </si>
  <si>
    <t>278б</t>
  </si>
  <si>
    <t>57.</t>
  </si>
  <si>
    <t>1,13.</t>
  </si>
  <si>
    <t>23,24,28,31,31,15,2,6,7,8,9/2,33,37,39,41,10,13.</t>
  </si>
  <si>
    <t>19,22,27,28,29,31,91.</t>
  </si>
  <si>
    <t>б/н.</t>
  </si>
  <si>
    <t>с 21.11.2016 по 25.11.2016г.</t>
  </si>
  <si>
    <t>1,11,14,3/1,3/2.</t>
  </si>
  <si>
    <t>мкр Восточный</t>
  </si>
  <si>
    <t>14/1,14/2,14/2,16/2.</t>
  </si>
  <si>
    <t>12,2,24,40,52а,6/2,68,68,7а.</t>
  </si>
  <si>
    <t>12/2,14/1,2/1,2/2,22,8.</t>
  </si>
  <si>
    <t>17,35,37.</t>
  </si>
  <si>
    <t>33/1,33/1,33/3.</t>
  </si>
  <si>
    <t>10,15,16,17,2,20,22,22,24,25,26,27,3,34,41,45,46,48/1,49,52,54,56б.</t>
  </si>
  <si>
    <t>11,11,11е,15,25,4.</t>
  </si>
  <si>
    <t>35,39,41,42,48,54,56,62,74,9.</t>
  </si>
  <si>
    <t>13,14,3а,8.</t>
  </si>
  <si>
    <t>22,24,28,30,32,33,34,36,41,42,44,50,51,57,61,63,71,73,87.</t>
  </si>
  <si>
    <t>Курнатовского</t>
  </si>
  <si>
    <t>10,25,26,27,46,50,60.</t>
  </si>
  <si>
    <t>1/2,10/1,10/2,11/2,12/1,12/1,13/1,13/2,16/1,16/2,3/1,4/1,4/2,5/1,5/2,6/2,7/1,8,8.</t>
  </si>
  <si>
    <t>с 14.11.2016 по17.11.2016г.</t>
  </si>
  <si>
    <t>26/1,26/1,30/2,32/1,32/2,34/1,36/2,38/1.</t>
  </si>
  <si>
    <t>16,17,21,23,24,25,28,30,32,36,38,40,42,46,50,8.</t>
  </si>
  <si>
    <t>1/2,1/2,1а/2,13,21,23,3а/2,5/2,5/2,7/2.</t>
  </si>
  <si>
    <t>1/3,1/1,1/2,1/4.</t>
  </si>
  <si>
    <t>Прсвещенская</t>
  </si>
  <si>
    <t>3,5,7.</t>
  </si>
  <si>
    <t>32/2,32/2,32/1.</t>
  </si>
  <si>
    <t>16,4,8,3,3.</t>
  </si>
  <si>
    <t>22/1,27/2,27б/2,15/7,15/8,23/1,23/2,25/2,15/4,21/1,15/3.</t>
  </si>
  <si>
    <t>9,6,8.</t>
  </si>
  <si>
    <t>7,9,13,14/2,14/1,12/2,12/1,6/2,5,17/1,6/1,17/2,19,10/2,8/2.</t>
  </si>
  <si>
    <t>1/1,4/1,4/2,1/2,2/1,2/2,5/1,5/1,5/2,3/1,7,7,7,7.</t>
  </si>
  <si>
    <t>21,11,22/1,22/2,20,8,12,18,22,26,32,34,36,27,25,24.</t>
  </si>
  <si>
    <t>19,8,16,16,18,24,26,29/1,27,23,7,31/1,33/1,33/1,33/2.</t>
  </si>
  <si>
    <t>25,26,22,20,16,14,15,17,23,29,28,13,19.</t>
  </si>
  <si>
    <t>5/2,5/2.</t>
  </si>
  <si>
    <t>1,4,8,10,1а,1а,7,7,21.</t>
  </si>
  <si>
    <t>18/1,18/2,38/2,34/2,24/1,24/2,30/2,36/2,32/2,38/1,26/1,30/2,28/2.</t>
  </si>
  <si>
    <t>22,1,3,7,13,15.</t>
  </si>
  <si>
    <t>10,9,2.</t>
  </si>
  <si>
    <t>30,31/2</t>
  </si>
  <si>
    <t>Инструментальная проверка (да/нет)</t>
  </si>
  <si>
    <t>Участие представителей АО "Читаэнергосбыт" (да/нет)</t>
  </si>
  <si>
    <t>5.2.</t>
  </si>
  <si>
    <t>5.4.</t>
  </si>
  <si>
    <t>17.11.2016,18.11.2016,19.11.2016,22.11.2016,23.11.2016,24.11.2016</t>
  </si>
  <si>
    <t>да</t>
  </si>
  <si>
    <t>Микрорайон 1</t>
  </si>
  <si>
    <t>Карла Маркса</t>
  </si>
  <si>
    <t>6.</t>
  </si>
  <si>
    <t>пгт Атамановка</t>
  </si>
  <si>
    <t>здание администрации</t>
  </si>
  <si>
    <t>с Улеты</t>
  </si>
  <si>
    <t>090102</t>
  </si>
  <si>
    <t>ПАО "Ростелеком"</t>
  </si>
  <si>
    <t>пгт Агинское</t>
  </si>
  <si>
    <t>090092</t>
  </si>
  <si>
    <t>пгт Карымское</t>
  </si>
  <si>
    <t>64</t>
  </si>
  <si>
    <t>77</t>
  </si>
  <si>
    <t>г Шилка</t>
  </si>
  <si>
    <t>пгт Вершино-Дарасунский</t>
  </si>
  <si>
    <t>ПАО "МегаФон"</t>
  </si>
  <si>
    <t>81</t>
  </si>
  <si>
    <t>АО "ЗабТЭК"</t>
  </si>
  <si>
    <t>нежилое помещение</t>
  </si>
  <si>
    <t>ПАО "Мобильные ТелеСистемы"</t>
  </si>
  <si>
    <t>Шелопугин А.В.</t>
  </si>
  <si>
    <t>г Борзя</t>
  </si>
  <si>
    <t>ОАО "МегаФон"</t>
  </si>
  <si>
    <t>г Чита</t>
  </si>
  <si>
    <t>№ установки SAP IS-U</t>
  </si>
  <si>
    <t>109</t>
  </si>
  <si>
    <t>126</t>
  </si>
  <si>
    <t>132</t>
  </si>
  <si>
    <t>148</t>
  </si>
  <si>
    <t>178</t>
  </si>
  <si>
    <t>210</t>
  </si>
  <si>
    <t>г Нерчинск</t>
  </si>
  <si>
    <t>232</t>
  </si>
  <si>
    <t>243</t>
  </si>
  <si>
    <t>264</t>
  </si>
  <si>
    <t>271</t>
  </si>
  <si>
    <t>276</t>
  </si>
  <si>
    <t>279</t>
  </si>
  <si>
    <t>288</t>
  </si>
  <si>
    <t>302</t>
  </si>
  <si>
    <t>пгт Первомайский</t>
  </si>
  <si>
    <t>с Дульдурга</t>
  </si>
  <si>
    <t>с Акша</t>
  </si>
  <si>
    <t>с Кыра</t>
  </si>
  <si>
    <t>Александровский Завод</t>
  </si>
  <si>
    <t>Газимурский Завод</t>
  </si>
  <si>
    <t>с Зюльзя</t>
  </si>
  <si>
    <t>ОАО "Мобильные телесистемы"</t>
  </si>
  <si>
    <t>3500</t>
  </si>
  <si>
    <t>г Могоча</t>
  </si>
  <si>
    <t>050079</t>
  </si>
  <si>
    <t>053911</t>
  </si>
  <si>
    <t>ОДПУ ООО "Домоуправление-2" п. Первомайский</t>
  </si>
  <si>
    <t>с Илим</t>
  </si>
  <si>
    <t>с Знаменка</t>
  </si>
  <si>
    <t>090034</t>
  </si>
  <si>
    <t>пгт Ключевский</t>
  </si>
  <si>
    <t>090011</t>
  </si>
  <si>
    <t>ГУ "Забайкалпожспас"</t>
  </si>
  <si>
    <t>АО "Сибинтертелеком"</t>
  </si>
  <si>
    <t>052234</t>
  </si>
  <si>
    <t>МКУ комитет образования администрации муниципального района "Балейский район" Забайкальского края</t>
  </si>
  <si>
    <t>90034</t>
  </si>
  <si>
    <t>пгт Могойтуй</t>
  </si>
  <si>
    <t>с Арахлей</t>
  </si>
  <si>
    <t>с Беклемишево</t>
  </si>
  <si>
    <t>МБУ "Центр МТТО" Администрации Муниципального района "Читинский район"</t>
  </si>
  <si>
    <t>с Унда</t>
  </si>
  <si>
    <t>с Шелопугино</t>
  </si>
  <si>
    <t>с Копунь</t>
  </si>
  <si>
    <t>с Вершино-Шахтаминский</t>
  </si>
  <si>
    <t>пгт Приисковый</t>
  </si>
  <si>
    <t>с Верх-Чита</t>
  </si>
  <si>
    <t>18.7500.4701.17</t>
  </si>
  <si>
    <t>ПАО "Нефтемаркет"</t>
  </si>
  <si>
    <t>администрация</t>
  </si>
  <si>
    <t>090103</t>
  </si>
  <si>
    <t>г Петровск-Забайкальский</t>
  </si>
  <si>
    <t>с Амитхаша</t>
  </si>
  <si>
    <t>пгт Дарасун</t>
  </si>
  <si>
    <t>ДК</t>
  </si>
  <si>
    <t>Столовая</t>
  </si>
  <si>
    <t>Торговый павильон</t>
  </si>
  <si>
    <t>с Нижний Цасучей</t>
  </si>
  <si>
    <t>с Калинино</t>
  </si>
  <si>
    <t>инспектор  Пахомов В.А.</t>
  </si>
  <si>
    <t>ООО Фортуна</t>
  </si>
  <si>
    <t>013065</t>
  </si>
  <si>
    <t>с Калга</t>
  </si>
  <si>
    <t>Инженер Высотин М.А.</t>
  </si>
  <si>
    <t>ООО "Благоустройство+"</t>
  </si>
  <si>
    <t>с Кулусутай</t>
  </si>
  <si>
    <t>с Чиндант 1-й</t>
  </si>
  <si>
    <t>Батуев Б.Ш.</t>
  </si>
  <si>
    <t>с Казаковский Промысел</t>
  </si>
  <si>
    <t>053292</t>
  </si>
  <si>
    <t>Филиал ПАО "МРСК Сибири" - "Читаэнерго"</t>
  </si>
  <si>
    <t>инженер Жбанов Д.А</t>
  </si>
  <si>
    <t>г.Чита</t>
  </si>
  <si>
    <t>с Красная Ималка</t>
  </si>
  <si>
    <t>МТМ</t>
  </si>
  <si>
    <t>с Кункур</t>
  </si>
  <si>
    <t>с Будулан</t>
  </si>
  <si>
    <t>с Правые Кумаки</t>
  </si>
  <si>
    <t>с Ундино-Поселье</t>
  </si>
  <si>
    <t>090104</t>
  </si>
  <si>
    <t>ФКУ "Центр по обеспечению деятельности Казначейства России"</t>
  </si>
  <si>
    <t>050409</t>
  </si>
  <si>
    <t>МКУ КОА МР "Шелопугинский район"</t>
  </si>
  <si>
    <t>1160</t>
  </si>
  <si>
    <t>ИП Скворцов Александр Валентинович</t>
  </si>
  <si>
    <t>ФГБОУ ВПО "ЗабГУ"</t>
  </si>
  <si>
    <t>ПАО "Сбербанк России"</t>
  </si>
  <si>
    <t>467</t>
  </si>
  <si>
    <t>СТО</t>
  </si>
  <si>
    <t>ИП Иванов Эдуард Юрьевич</t>
  </si>
  <si>
    <t>090002</t>
  </si>
  <si>
    <t>1396</t>
  </si>
  <si>
    <t>90001</t>
  </si>
  <si>
    <t>ПАО "ТГК-14"</t>
  </si>
  <si>
    <t>ИП Копылова Любовь Ивановна</t>
  </si>
  <si>
    <t>567</t>
  </si>
  <si>
    <t>с Холуй-База</t>
  </si>
  <si>
    <t>п/ст Сбега</t>
  </si>
  <si>
    <t>с Глинянка</t>
  </si>
  <si>
    <t>с Онохово</t>
  </si>
  <si>
    <t>инженер Вернова Т.Н.</t>
  </si>
  <si>
    <t>инженер Мазин А.А</t>
  </si>
  <si>
    <t>Инженер Доманецкий Е.А.</t>
  </si>
  <si>
    <t>ООО "Лотос"</t>
  </si>
  <si>
    <t>с Новая Кука</t>
  </si>
  <si>
    <t>ГУЗ "Читинская ЦРБ"</t>
  </si>
  <si>
    <t>с Жипковщина</t>
  </si>
  <si>
    <t>ИП Бажин Юрий Викторович</t>
  </si>
  <si>
    <t>с Беломестново</t>
  </si>
  <si>
    <t>с Кангил</t>
  </si>
  <si>
    <t>с Подойницыно</t>
  </si>
  <si>
    <t>Дом культуры</t>
  </si>
  <si>
    <t>инженер УТЭЭ Нарбут Н.В.</t>
  </si>
  <si>
    <t>050115</t>
  </si>
  <si>
    <t>ГУЗ "Чернышевская ЦРБ"</t>
  </si>
  <si>
    <t>Комитет образования</t>
  </si>
  <si>
    <t>пгт Холбон</t>
  </si>
  <si>
    <t>с Казаново</t>
  </si>
  <si>
    <t>столовая</t>
  </si>
  <si>
    <t>60051</t>
  </si>
  <si>
    <t>Приаргунская ЦРБ</t>
  </si>
  <si>
    <t>инженер Першин А.Н.</t>
  </si>
  <si>
    <t>7343</t>
  </si>
  <si>
    <t>инженер Литвинцев А.А.</t>
  </si>
  <si>
    <t>3496</t>
  </si>
  <si>
    <t>ГУЗ "Клинический медицинский центр г.Читы"</t>
  </si>
  <si>
    <t>инженер Долсонов З.В.</t>
  </si>
  <si>
    <t>инженер Казаков А.Н.</t>
  </si>
  <si>
    <t>7212</t>
  </si>
  <si>
    <t>090110</t>
  </si>
  <si>
    <t>ФКУ Упрдор "Забайкалье"</t>
  </si>
  <si>
    <t>030259</t>
  </si>
  <si>
    <t>Акшинское сельское потребительское общество</t>
  </si>
  <si>
    <t>пгт Шерловая Гора</t>
  </si>
  <si>
    <t>чабанская стоянка</t>
  </si>
  <si>
    <t>40568</t>
  </si>
  <si>
    <t>Администрация СП "Холуй-Базинское"</t>
  </si>
  <si>
    <t>Хомченко А.В.</t>
  </si>
  <si>
    <t>пгт Ясногорск</t>
  </si>
  <si>
    <t>с Верхний Цасучей</t>
  </si>
  <si>
    <t>с Усть-Ималка</t>
  </si>
  <si>
    <t>КГСАУ "Забайкаллесхоз"</t>
  </si>
  <si>
    <t>1061</t>
  </si>
  <si>
    <t>помещение</t>
  </si>
  <si>
    <t>библиотека</t>
  </si>
  <si>
    <t>ООО "МегаСтрой+"</t>
  </si>
  <si>
    <t xml:space="preserve">Администрация СП "Газимуро-Заводское" </t>
  </si>
  <si>
    <t>ФАП</t>
  </si>
  <si>
    <t>Пилорама</t>
  </si>
  <si>
    <t>Библиотека</t>
  </si>
  <si>
    <t>Контора</t>
  </si>
  <si>
    <t>Пекарня</t>
  </si>
  <si>
    <t>ПУ ФСБ России по Забайкальскому краю</t>
  </si>
  <si>
    <t>СДК</t>
  </si>
  <si>
    <t>ГУЗ "Нерчинско-Заводская ЦРБ"</t>
  </si>
  <si>
    <t>ст Семиозерный</t>
  </si>
  <si>
    <t>с Пешково</t>
  </si>
  <si>
    <t>с Березово</t>
  </si>
  <si>
    <t>050316</t>
  </si>
  <si>
    <t>Муниципальное лечебно-профилактическое учреждение Сретенская Центральная районная больница</t>
  </si>
  <si>
    <t>Открытое акционерное общество " Сибирьтелеком"</t>
  </si>
  <si>
    <t>аптека</t>
  </si>
  <si>
    <t>Кафе</t>
  </si>
  <si>
    <t>пгт Новоорловск</t>
  </si>
  <si>
    <t>пгт Орловский</t>
  </si>
  <si>
    <t>с Сахюрта</t>
  </si>
  <si>
    <t>интернат</t>
  </si>
  <si>
    <t>030422</t>
  </si>
  <si>
    <t>ГУЗ "Агинская окружная больница"</t>
  </si>
  <si>
    <t>030467</t>
  </si>
  <si>
    <t>МП "Водоснабжение"</t>
  </si>
  <si>
    <t>013625</t>
  </si>
  <si>
    <t>ООО "Коммунальник плюс"</t>
  </si>
  <si>
    <t>010149</t>
  </si>
  <si>
    <t>ИБОЮЛ Иващенко Наталья Петровна</t>
  </si>
  <si>
    <t>011242</t>
  </si>
  <si>
    <t>МКУ "ЦБО и МТО", Карымское</t>
  </si>
  <si>
    <t>010881</t>
  </si>
  <si>
    <t>ИП Комогорцев Андрей Георгиевич</t>
  </si>
  <si>
    <t>Управление судебного департамента в Забайкальском крае</t>
  </si>
  <si>
    <t>031342</t>
  </si>
  <si>
    <t>ООО "Ива"</t>
  </si>
  <si>
    <t>Котельная</t>
  </si>
  <si>
    <t>СУ СК России по Забайкальскому краю</t>
  </si>
  <si>
    <t>90103</t>
  </si>
  <si>
    <t>4160</t>
  </si>
  <si>
    <t>ПАО "ВымпелКом"</t>
  </si>
  <si>
    <t>ГКУ "Служба Единого Заказчика" Забайкальского края</t>
  </si>
  <si>
    <t>3499</t>
  </si>
  <si>
    <t>ГУЗ "Детский клинический медицинский центр г.Читы"</t>
  </si>
  <si>
    <t>710</t>
  </si>
  <si>
    <t>ООО "Кредитный дом"</t>
  </si>
  <si>
    <t>АО "Водоканал-Чита"</t>
  </si>
  <si>
    <t>2307</t>
  </si>
  <si>
    <t>ГАУ "Дворец молодежи"</t>
  </si>
  <si>
    <t>инженер Калашников С.П.</t>
  </si>
  <si>
    <t>6155</t>
  </si>
  <si>
    <t>ИП Корнакова Елена Николаевна</t>
  </si>
  <si>
    <t>УФССП России по Забайкальскому краю</t>
  </si>
  <si>
    <t>9080</t>
  </si>
  <si>
    <t>УМВД РФ по г. Чите</t>
  </si>
  <si>
    <t>п Давенда</t>
  </si>
  <si>
    <t>с Верхний Умыкэй</t>
  </si>
  <si>
    <t>050775</t>
  </si>
  <si>
    <t>054035</t>
  </si>
  <si>
    <t>090047</t>
  </si>
  <si>
    <t>КГУ "Читинская Авиабаза"</t>
  </si>
  <si>
    <t>Агафьев С.А.-инженер</t>
  </si>
  <si>
    <t>054537</t>
  </si>
  <si>
    <t>Администрация МО ГП "Вершино-Дарасунский"</t>
  </si>
  <si>
    <t>050527</t>
  </si>
  <si>
    <t>ГУЗ "Тунгокоченская ЦРБ"</t>
  </si>
  <si>
    <t>18.7500.3347.18</t>
  </si>
  <si>
    <t>ООО "ПрофСервисТрейд"</t>
  </si>
  <si>
    <t>050509</t>
  </si>
  <si>
    <t>Комитет Образования Администрации Муниципального района "Тунгокоченский район"</t>
  </si>
  <si>
    <t>053890</t>
  </si>
  <si>
    <t>Администрация ГП "Первомайское"</t>
  </si>
  <si>
    <t>050710</t>
  </si>
  <si>
    <t>спортзал</t>
  </si>
  <si>
    <t>051838</t>
  </si>
  <si>
    <t>ОАО "Железнодорожная торговая компания"</t>
  </si>
  <si>
    <t>ОДПУ ООО Шилка</t>
  </si>
  <si>
    <t>ОДПУ ООО "Шилка"</t>
  </si>
  <si>
    <t>050255</t>
  </si>
  <si>
    <t>МУЧ Администрация Ундинского сельского округа</t>
  </si>
  <si>
    <t>054366</t>
  </si>
  <si>
    <t>с Мангут</t>
  </si>
  <si>
    <t>с Урейск</t>
  </si>
  <si>
    <t>инженер Червов И.М.</t>
  </si>
  <si>
    <t>средняя школа</t>
  </si>
  <si>
    <t>начальная школа</t>
  </si>
  <si>
    <t>031550</t>
  </si>
  <si>
    <t>ВДС ГП Карымское</t>
  </si>
  <si>
    <t>Администрация ГП Карымское</t>
  </si>
  <si>
    <t>ВДС 3014</t>
  </si>
  <si>
    <t>ООО "Успех"</t>
  </si>
  <si>
    <t>ПАО "ВымпелКом" 89644600006</t>
  </si>
  <si>
    <t>дом культуры</t>
  </si>
  <si>
    <t>030273</t>
  </si>
  <si>
    <t>инженер Котовский Э.Е., инженер Голиков С.Н.</t>
  </si>
  <si>
    <t>030495</t>
  </si>
  <si>
    <t>ГУ Читинский ЦГМС-Р</t>
  </si>
  <si>
    <t>с Алтан</t>
  </si>
  <si>
    <t>030045</t>
  </si>
  <si>
    <t>СПК имени Кирова</t>
  </si>
  <si>
    <t>МДОУ "Огонек"</t>
  </si>
  <si>
    <t>с Курулга</t>
  </si>
  <si>
    <t>подсобное хозяйство</t>
  </si>
  <si>
    <t>с Могойтуй</t>
  </si>
  <si>
    <t>с Нарасун</t>
  </si>
  <si>
    <t>030403</t>
  </si>
  <si>
    <t>2561</t>
  </si>
  <si>
    <t>1891</t>
  </si>
  <si>
    <t>Общество с ограниченной ответственностью "Комфорт"</t>
  </si>
  <si>
    <t>2071</t>
  </si>
  <si>
    <t>ООО "Инженерно-технический сервис"</t>
  </si>
  <si>
    <t>2188</t>
  </si>
  <si>
    <t>ООО "ПГС"</t>
  </si>
  <si>
    <t>6778</t>
  </si>
  <si>
    <t>Гражданин Виноградов Александр Михайлович</t>
  </si>
  <si>
    <t>ул. Баранского, 98А, нежилое пом.4</t>
  </si>
  <si>
    <t>743</t>
  </si>
  <si>
    <t>АО "РУС"</t>
  </si>
  <si>
    <t>4003</t>
  </si>
  <si>
    <t>ИП Сохач Геннадий Андреевич</t>
  </si>
  <si>
    <t>8711</t>
  </si>
  <si>
    <t>Гр. Овчинников Григорий Григорьевич</t>
  </si>
  <si>
    <t>1978</t>
  </si>
  <si>
    <t>ООО "Эталон-Авто"</t>
  </si>
  <si>
    <t>ул.Бабушкина, 127 помещение ССП</t>
  </si>
  <si>
    <t>Неж. пом. ул. Курнатовского,34 пом. 4</t>
  </si>
  <si>
    <t>541</t>
  </si>
  <si>
    <t>ОАО "Агропромстрой"</t>
  </si>
  <si>
    <t>База Московский тракт 18, Ввод1</t>
  </si>
  <si>
    <t>ГКУ "Центр МТО" Забайкальского края</t>
  </si>
  <si>
    <t>1669</t>
  </si>
  <si>
    <t>СДЮШОР № 7</t>
  </si>
  <si>
    <t>1816</t>
  </si>
  <si>
    <t>ИП Бадмаев Эдуард Очирович</t>
  </si>
  <si>
    <t>40409</t>
  </si>
  <si>
    <t>СХК "Красная Ималка"</t>
  </si>
  <si>
    <t>042573</t>
  </si>
  <si>
    <t>Административное здание</t>
  </si>
  <si>
    <t>пгт Дровяная</t>
  </si>
  <si>
    <t>с Красный Чикой</t>
  </si>
  <si>
    <t>Инженер УТЭЭ ЧРЭС Свинцицький А.А.</t>
  </si>
  <si>
    <t>СНТ</t>
  </si>
  <si>
    <t>Инженер УТЭЭ ЧРЭС Федотов В.С.</t>
  </si>
  <si>
    <t>дачный поселок</t>
  </si>
  <si>
    <t>Стариков И.В.-инженер</t>
  </si>
  <si>
    <t>020059</t>
  </si>
  <si>
    <t>Вишняков С.В. - инженер</t>
  </si>
  <si>
    <t>ООО "Кармен"</t>
  </si>
  <si>
    <t>Гаражи</t>
  </si>
  <si>
    <t>АЗС</t>
  </si>
  <si>
    <t xml:space="preserve">ГУЗ "Алек-Заводская ЦРБ" </t>
  </si>
  <si>
    <t>зерноток</t>
  </si>
  <si>
    <t>пгт Приаргунск</t>
  </si>
  <si>
    <t>МУЧ здравоохранения Калганская районнаябольница</t>
  </si>
  <si>
    <t>ООО "Производственно-комерческая фирма "Атлант"</t>
  </si>
  <si>
    <t>339</t>
  </si>
  <si>
    <t>340</t>
  </si>
  <si>
    <t>367</t>
  </si>
  <si>
    <t>390</t>
  </si>
  <si>
    <t>ГУСО МУПД "Журавленок"</t>
  </si>
  <si>
    <t>050659</t>
  </si>
  <si>
    <t>Административный округ поселка Давенда</t>
  </si>
  <si>
    <t>050660</t>
  </si>
  <si>
    <t>Административный округ поселка Ключевской</t>
  </si>
  <si>
    <t>052876</t>
  </si>
  <si>
    <t>ООО "ГАРАНТиЯ" Дмитриев Д.Ф.</t>
  </si>
  <si>
    <t>ОД ПУ ВДС УО Коммунальник</t>
  </si>
  <si>
    <t>ОД ПУ ООО УО "Коммунальник"</t>
  </si>
  <si>
    <t>п Заречный</t>
  </si>
  <si>
    <t>Федеральное государственное унитарное предприятие "Почта России"</t>
  </si>
  <si>
    <t>офис</t>
  </si>
  <si>
    <t>051504</t>
  </si>
  <si>
    <t>Управление лесничествами Забайкальского края</t>
  </si>
  <si>
    <t>054319</t>
  </si>
  <si>
    <t>КГАСУ Забайкаллесхоз</t>
  </si>
  <si>
    <t>р-н Сретенский, с Верхняя Куэнга, ул Школьная, д. 21</t>
  </si>
  <si>
    <t>054332</t>
  </si>
  <si>
    <t>КФХ Кожин А.П.</t>
  </si>
  <si>
    <t>домик пастухов падь Ермошиха</t>
  </si>
  <si>
    <t>102165122</t>
  </si>
  <si>
    <t>БССС №9496 п.Первомайский</t>
  </si>
  <si>
    <t>Попов А.А.-инженер</t>
  </si>
  <si>
    <t>054732</t>
  </si>
  <si>
    <t>Шилкинский филиал КГСАУ "Забайкаллесхоз"</t>
  </si>
  <si>
    <t>053796</t>
  </si>
  <si>
    <t>ООО «РиКом»</t>
  </si>
  <si>
    <t>101118858</t>
  </si>
  <si>
    <t>сбербанк п. Первомайский ул. Ленина 24</t>
  </si>
  <si>
    <t>053708</t>
  </si>
  <si>
    <t>102042741</t>
  </si>
  <si>
    <t>БССС-75-361п. Первомайский</t>
  </si>
  <si>
    <t>090108</t>
  </si>
  <si>
    <t>Главное управление МЧС России по Забайкальскому краю</t>
  </si>
  <si>
    <t>050570</t>
  </si>
  <si>
    <t>ИП Овсечук Валентина Леонидовна</t>
  </si>
  <si>
    <t>050595</t>
  </si>
  <si>
    <t>ИП Саакян Манук Гарникович</t>
  </si>
  <si>
    <t>050593</t>
  </si>
  <si>
    <t>ИП Елгин Андрей Викторович</t>
  </si>
  <si>
    <t>Свечникова Э.В.-инженер</t>
  </si>
  <si>
    <t>054713</t>
  </si>
  <si>
    <t>с Кокуй-Комогорцево</t>
  </si>
  <si>
    <t>101112851</t>
  </si>
  <si>
    <t>г. Шилка ул. Лазо №7</t>
  </si>
  <si>
    <t>Комбинат "Аргунь" ячейка №10</t>
  </si>
  <si>
    <t>101101105</t>
  </si>
  <si>
    <t>Эл. котел № 1</t>
  </si>
  <si>
    <t>101101070</t>
  </si>
  <si>
    <t>Эл. котел №3</t>
  </si>
  <si>
    <t>101100867</t>
  </si>
  <si>
    <t>Эл. котел №2</t>
  </si>
  <si>
    <t>101101130</t>
  </si>
  <si>
    <t>Эл. котел №5</t>
  </si>
  <si>
    <t>101101087</t>
  </si>
  <si>
    <t>ТСН 1</t>
  </si>
  <si>
    <t>101100861</t>
  </si>
  <si>
    <t>ТСН 2</t>
  </si>
  <si>
    <t>101100945</t>
  </si>
  <si>
    <t>Эл. котел №4</t>
  </si>
  <si>
    <t>050711</t>
  </si>
  <si>
    <t>Администрация ГП "Холбонское"</t>
  </si>
  <si>
    <t>101088976</t>
  </si>
  <si>
    <t>050203</t>
  </si>
  <si>
    <t>ООО Газимур</t>
  </si>
  <si>
    <t>Участок "Казаковка"</t>
  </si>
  <si>
    <t>101054487</t>
  </si>
  <si>
    <t>050204</t>
  </si>
  <si>
    <t>ООО "Каменский карьер"</t>
  </si>
  <si>
    <t>"Каменский карьер" ТП</t>
  </si>
  <si>
    <t>101057297</t>
  </si>
  <si>
    <t>050222</t>
  </si>
  <si>
    <t>ООО "Тасеевское"</t>
  </si>
  <si>
    <t>Фидер № 6 (ячейка № 20)</t>
  </si>
  <si>
    <t>101057292</t>
  </si>
  <si>
    <t>карьер</t>
  </si>
  <si>
    <t>050254</t>
  </si>
  <si>
    <t>Администрация СП "Подойницынское"</t>
  </si>
  <si>
    <t>котельная школы</t>
  </si>
  <si>
    <t>051222</t>
  </si>
  <si>
    <t>ГУЗ "Балейская ЦРБ"</t>
  </si>
  <si>
    <t>Киоск</t>
  </si>
  <si>
    <t>101054483</t>
  </si>
  <si>
    <t>056209</t>
  </si>
  <si>
    <t>ООО "Рудник Казаковский"</t>
  </si>
  <si>
    <t>Электросетевой комплекс разработки</t>
  </si>
  <si>
    <t>101122749</t>
  </si>
  <si>
    <t>РРЛ Ундинский Голец, ячейка №8</t>
  </si>
  <si>
    <t>090105</t>
  </si>
  <si>
    <t>"ГКУ КЦЗН Забайкальского края"</t>
  </si>
  <si>
    <t>ОДПУ ООО Ремиус</t>
  </si>
  <si>
    <t>ОДПУ ООО "Ремиус"</t>
  </si>
  <si>
    <t>042295</t>
  </si>
  <si>
    <t>Гражданин Бородин Александр Васильевич</t>
  </si>
  <si>
    <t>нежилое здание ИП Бородин ул. Чкалова</t>
  </si>
  <si>
    <t>040655</t>
  </si>
  <si>
    <t>ИП Шестаков Валентин Николаевич</t>
  </si>
  <si>
    <t>Пекарня- кондитерский</t>
  </si>
  <si>
    <t>инженер Пешкоа А.А.</t>
  </si>
  <si>
    <t>с Тут-Халтуй</t>
  </si>
  <si>
    <t>40091</t>
  </si>
  <si>
    <t>ГУЗ "Ононская ЦРБ"</t>
  </si>
  <si>
    <t>101281529</t>
  </si>
  <si>
    <t>Базовая станция</t>
  </si>
  <si>
    <t>042501</t>
  </si>
  <si>
    <t>МБУК "РМСКЦ"</t>
  </si>
  <si>
    <t>40561</t>
  </si>
  <si>
    <t>Администрация СП "Большевистское"</t>
  </si>
  <si>
    <t>40550</t>
  </si>
  <si>
    <t>МДОУ Нижнецасучейский детский сад "Тополек"</t>
  </si>
  <si>
    <t>Прокуратура Забайкальского края</t>
  </si>
  <si>
    <t>090109</t>
  </si>
  <si>
    <t>Центр Гигиены и Эпидемиологии в Забайкальском Крае, ФБУЗ, филиал</t>
  </si>
  <si>
    <t>40955</t>
  </si>
  <si>
    <t>ИП Ахмедов Х.А.</t>
  </si>
  <si>
    <t>Нежилое помещение</t>
  </si>
  <si>
    <t>102305465</t>
  </si>
  <si>
    <t>с Зуткулей</t>
  </si>
  <si>
    <t>с Судунтуй</t>
  </si>
  <si>
    <t>с Новодоронинск</t>
  </si>
  <si>
    <t>с Тыргетуй</t>
  </si>
  <si>
    <t>с Усть-Нарин</t>
  </si>
  <si>
    <t>п/ст Ага</t>
  </si>
  <si>
    <t>сторожка</t>
  </si>
  <si>
    <t>с Цокто-Хангил</t>
  </si>
  <si>
    <t>031680</t>
  </si>
  <si>
    <t>ООО "Дорстройсервис"</t>
  </si>
  <si>
    <t>032069</t>
  </si>
  <si>
    <t>Фонд развития муниципального района "Агинский район"</t>
  </si>
  <si>
    <t>101278220</t>
  </si>
  <si>
    <t>Дульдурга РРЗ-3</t>
  </si>
  <si>
    <t>030251</t>
  </si>
  <si>
    <t>Администрация СП Дульдурга</t>
  </si>
  <si>
    <t>101278150</t>
  </si>
  <si>
    <t>030072</t>
  </si>
  <si>
    <t>МП и БУ ЖКХ</t>
  </si>
  <si>
    <t>8-ми квартирный дом ул.Лазо 11</t>
  </si>
  <si>
    <t>030129</t>
  </si>
  <si>
    <t>Администрация МО СП Судунтуй</t>
  </si>
  <si>
    <t>101277981</t>
  </si>
  <si>
    <t>101277965</t>
  </si>
  <si>
    <t>СВА с.Судунтуй Тп-35</t>
  </si>
  <si>
    <t>101277751</t>
  </si>
  <si>
    <t>101278196</t>
  </si>
  <si>
    <t>030091</t>
  </si>
  <si>
    <t>Колхоз "Родина"</t>
  </si>
  <si>
    <t>ТП-79 пилорама</t>
  </si>
  <si>
    <t>101278200</t>
  </si>
  <si>
    <t>ТП-25 бригада №2</t>
  </si>
  <si>
    <t>101278202</t>
  </si>
  <si>
    <t>101278197</t>
  </si>
  <si>
    <t>ТП-23 ч.стоянка Бороев</t>
  </si>
  <si>
    <t>101278195</t>
  </si>
  <si>
    <t>ТП-184 Уксахай №2</t>
  </si>
  <si>
    <t>101278198</t>
  </si>
  <si>
    <t>ТП-158 Уксахай</t>
  </si>
  <si>
    <t>101278204</t>
  </si>
  <si>
    <t>ТП-6</t>
  </si>
  <si>
    <t>101278205</t>
  </si>
  <si>
    <t>ТП-27 скважина Нарин</t>
  </si>
  <si>
    <t>101278203</t>
  </si>
  <si>
    <t>ТП-20</t>
  </si>
  <si>
    <t>101278242</t>
  </si>
  <si>
    <t>Контора (Зуткулейский участок)</t>
  </si>
  <si>
    <t>п/ст Адриановка</t>
  </si>
  <si>
    <t>010402</t>
  </si>
  <si>
    <t>ООО "Родина"</t>
  </si>
  <si>
    <t>водокачка ул. Юбилейная</t>
  </si>
  <si>
    <t>Щербакова Д. В. - инженер</t>
  </si>
  <si>
    <t>Электросетевой комплекс Карымская ул.Ленинградская</t>
  </si>
  <si>
    <t>карымская</t>
  </si>
  <si>
    <t>Интернет Ленинградская 44</t>
  </si>
  <si>
    <t>Интернет Погодаева 43</t>
  </si>
  <si>
    <t>010621</t>
  </si>
  <si>
    <t>ИП глава КФХ "Ингода" Григорян Х.Т.</t>
  </si>
  <si>
    <t>012884</t>
  </si>
  <si>
    <t>МДОУ детский сад "Солнышко" с.Тыргетуй</t>
  </si>
  <si>
    <t>010069</t>
  </si>
  <si>
    <t>Прииск "Соловьевский" ОАО "АУРУМ" (д.67)</t>
  </si>
  <si>
    <t>101279106</t>
  </si>
  <si>
    <t>030778</t>
  </si>
  <si>
    <t>ИП Максарова Цыцыгма Балданжаповна</t>
  </si>
  <si>
    <t>101279107</t>
  </si>
  <si>
    <t>магазин Аргунь</t>
  </si>
  <si>
    <t>031878</t>
  </si>
  <si>
    <t>ИП Цыренжапова Цыренханда Бадмаевна</t>
  </si>
  <si>
    <t>новая школа</t>
  </si>
  <si>
    <t>токарка</t>
  </si>
  <si>
    <t>030810</t>
  </si>
  <si>
    <t>ИП Мелтонян Арам Серопович</t>
  </si>
  <si>
    <t>101278575</t>
  </si>
  <si>
    <t>030292</t>
  </si>
  <si>
    <t>Администрация СП "Усть-Нарин"</t>
  </si>
  <si>
    <t>водокачка №2 Бурятская</t>
  </si>
  <si>
    <t>032142</t>
  </si>
  <si>
    <t>ФГКУ "2 Отряд ФПС по Забайкальскому краю"</t>
  </si>
  <si>
    <t>Котельная ДК</t>
  </si>
  <si>
    <t>с Бытэв</t>
  </si>
  <si>
    <t>030112</t>
  </si>
  <si>
    <t>Администрация МО СП Бытэвское</t>
  </si>
  <si>
    <t>с Михайло-Павловск</t>
  </si>
  <si>
    <t>030352</t>
  </si>
  <si>
    <t>МОУ М-Павловская СОШ</t>
  </si>
  <si>
    <t>030117</t>
  </si>
  <si>
    <t>Администрация СП Нарасун</t>
  </si>
  <si>
    <t>с Новокургатай</t>
  </si>
  <si>
    <t>с Тохтор</t>
  </si>
  <si>
    <t>Администрация СП Тохтор</t>
  </si>
  <si>
    <t>030231</t>
  </si>
  <si>
    <t>Кыринская ЦРБ</t>
  </si>
  <si>
    <t>3607</t>
  </si>
  <si>
    <t>ИП Реук Ирина Михайловна</t>
  </si>
  <si>
    <t>ул. Бабушкина,90 пом. 51</t>
  </si>
  <si>
    <t>ул. Бабушкина, 98, пом.19</t>
  </si>
  <si>
    <t>7385</t>
  </si>
  <si>
    <t>ИП Сысак Сергей Григорьевич</t>
  </si>
  <si>
    <t>2159</t>
  </si>
  <si>
    <t>Гражданка Жидкова Лариса Ивановна</t>
  </si>
  <si>
    <t>3603</t>
  </si>
  <si>
    <t>ООО "Строительная компания"</t>
  </si>
  <si>
    <t>70020</t>
  </si>
  <si>
    <t>ЗАО "Забайкалагробизнес"</t>
  </si>
  <si>
    <t>мкр.Батарейный,1 БССС №2697 на территории ГК Агат</t>
  </si>
  <si>
    <t>ООО "Алтан"</t>
  </si>
  <si>
    <t>Спортзал ул. Гагарина,1</t>
  </si>
  <si>
    <t>БССС ул.Ленина д.1</t>
  </si>
  <si>
    <t>3339</t>
  </si>
  <si>
    <t>ИП Шкатова Елена Борисовна</t>
  </si>
  <si>
    <t>Бутина д 52 пом 8</t>
  </si>
  <si>
    <t>ООО "Ригла"</t>
  </si>
  <si>
    <t>2640</t>
  </si>
  <si>
    <t>МП "ГЖЭУ"</t>
  </si>
  <si>
    <t>ул. Молодежная, 25 (общежитие)</t>
  </si>
  <si>
    <t>706</t>
  </si>
  <si>
    <t>МП г. Читы "ГОРСВЕТ"</t>
  </si>
  <si>
    <t>6815</t>
  </si>
  <si>
    <t>Гр. Мастерова Евгения Анатольевна</t>
  </si>
  <si>
    <t>пр. Советов д.5 пом.3</t>
  </si>
  <si>
    <t>6805</t>
  </si>
  <si>
    <t>Гр. Грязнова И. А.</t>
  </si>
  <si>
    <t>ул. Баранского, 98а, пом. 10-11</t>
  </si>
  <si>
    <t>7155</t>
  </si>
  <si>
    <t>Гр.Чичакян Артавазд Искяндарович</t>
  </si>
  <si>
    <t>ул. Онискевича, 10 пом.57 маг. "Заходи"</t>
  </si>
  <si>
    <t>538</t>
  </si>
  <si>
    <t>МБУК "ЦБС" г. Читы</t>
  </si>
  <si>
    <t>796</t>
  </si>
  <si>
    <t>НО "Коллегия адвокатов Забайкальского края"</t>
  </si>
  <si>
    <t>508</t>
  </si>
  <si>
    <t>ГУ социального обслуживания "Центр медико-социальной реабилитации инвалидов" Забайкальского края</t>
  </si>
  <si>
    <t>937</t>
  </si>
  <si>
    <t>ИП Вершинина Римма Васильевна</t>
  </si>
  <si>
    <t>ул.Амурская 81 офисные пом.</t>
  </si>
  <si>
    <t>Нежилое пом. ул.Амурская д.82 пом 35</t>
  </si>
  <si>
    <t>430</t>
  </si>
  <si>
    <t>ИП Колчанова Марина Валерьевна</t>
  </si>
  <si>
    <t>ул.Амурская,82 пом.50 Связной</t>
  </si>
  <si>
    <t>9065</t>
  </si>
  <si>
    <t>Гр.Смирнова Надежда Петровна</t>
  </si>
  <si>
    <t>ул.Амурская,82 пом.42 оптика</t>
  </si>
  <si>
    <t>1876</t>
  </si>
  <si>
    <t>Гражданка Путинцева Марина Владимировна</t>
  </si>
  <si>
    <t>101200759</t>
  </si>
  <si>
    <t>907</t>
  </si>
  <si>
    <t>Приход храма Святых г. Читы Читинской Епархии Русской Православной Церкви (Московский Патриархат)</t>
  </si>
  <si>
    <t>Молоковский тракт,30   Монастырь</t>
  </si>
  <si>
    <t>102178990</t>
  </si>
  <si>
    <t>635</t>
  </si>
  <si>
    <t>ГУСО "Черновский ЦПДОПР "Восточный" Забайкальского края</t>
  </si>
  <si>
    <t>Оздоровительный лагерь ул.Молоковский тракт,21</t>
  </si>
  <si>
    <t>101205381</t>
  </si>
  <si>
    <t>9142</t>
  </si>
  <si>
    <t>ООО "Империя"</t>
  </si>
  <si>
    <t>Молоковский тракт, 23А, Кафе</t>
  </si>
  <si>
    <t>База Московский тракт 18  Ввод2</t>
  </si>
  <si>
    <t>инженер Воронцов М.А.</t>
  </si>
  <si>
    <t>ул.Бутина,8а БССС №9372(9657)</t>
  </si>
  <si>
    <t>ул.Геодезическая,46 база-гараж-склад</t>
  </si>
  <si>
    <t>ул. Богомягкова, 23 пом. 118 нежилое помещение</t>
  </si>
  <si>
    <t>ул.Тимирязева,27 лаборатория</t>
  </si>
  <si>
    <t>ул.Кр.Звезды,9 пом. 6, 7 Автобаза(гаражи) (-дог.367)</t>
  </si>
  <si>
    <t>Дворец молодежи (Мегаполис), ул. Богомягкова, 23</t>
  </si>
  <si>
    <t>ул.Автогенная,5 ОМ (резерв)</t>
  </si>
  <si>
    <t>2717</t>
  </si>
  <si>
    <t>гр.Бурдяева Лидия Михайловна</t>
  </si>
  <si>
    <t>мкр.Октябрьский,14 пом.4</t>
  </si>
  <si>
    <t>2768</t>
  </si>
  <si>
    <t>Гражданка Тюкавкина Наталья Геннадьевна</t>
  </si>
  <si>
    <t>мкр. Октябрьский, д. 1 пом. 11 нежилое помещение</t>
  </si>
  <si>
    <t>2847</t>
  </si>
  <si>
    <t>Гражданка Бояркина Татьяна Борисовна</t>
  </si>
  <si>
    <t>мкр. Октябрьский,4 пом.2</t>
  </si>
  <si>
    <t>577</t>
  </si>
  <si>
    <t>МБУ ДО "Центральная детская художественная школа"</t>
  </si>
  <si>
    <t>мкр.Октябрьский,3 пом.1</t>
  </si>
  <si>
    <t>7051</t>
  </si>
  <si>
    <t>Гр. Тарасова Светлана Сергеевна</t>
  </si>
  <si>
    <t>Неж. пом. мкр. Октябрьский д.1 пом.7</t>
  </si>
  <si>
    <t>2724</t>
  </si>
  <si>
    <t>Гражданка Филонич Елена Ивановна</t>
  </si>
  <si>
    <t>мкр. Октябрьский, д.1 пом. 8 офис</t>
  </si>
  <si>
    <t>7040</t>
  </si>
  <si>
    <t>ИП Андреев Владимир Леонидович</t>
  </si>
  <si>
    <t>Неж. пом. Октябрьский,1 пом. 10</t>
  </si>
  <si>
    <t>мкр. Октябрьский, д.1 пом. 6</t>
  </si>
  <si>
    <t>Неж. пом. мкр. Октябрьский,1 пом 3</t>
  </si>
  <si>
    <t>5249</t>
  </si>
  <si>
    <t>Гражданин Григорян Самвел Георгиевич</t>
  </si>
  <si>
    <t>ул.Автогенная,1 пом.40 салон красоты</t>
  </si>
  <si>
    <t>Станция моб. связи, ул. Чайковского, 22, сч. 654</t>
  </si>
  <si>
    <t>7256</t>
  </si>
  <si>
    <t>гр. Харитонова Э.Н.</t>
  </si>
  <si>
    <t>1081</t>
  </si>
  <si>
    <t>ИП Колотилина Наталья Викторовна</t>
  </si>
  <si>
    <t>ул.Бабушкина,123а швейный цех (стр.1 пом. 8,9,10,12,15,16,17)</t>
  </si>
  <si>
    <t>3210</t>
  </si>
  <si>
    <t>ИП Калашников Анатолий Константинович</t>
  </si>
  <si>
    <t>ул. Богомягкова, 22 пом.2</t>
  </si>
  <si>
    <t>764</t>
  </si>
  <si>
    <t>ИП Самуилова Любовь Анатольевна</t>
  </si>
  <si>
    <t>1539</t>
  </si>
  <si>
    <t>1466</t>
  </si>
  <si>
    <t>6525</t>
  </si>
  <si>
    <t>Гражданин Алексеев Дмитрий Михайлович</t>
  </si>
  <si>
    <t>База складского назначения ул. Олимпийская кад № 75:32;010223:19</t>
  </si>
  <si>
    <t>6557</t>
  </si>
  <si>
    <t>Гражданин Ераносян Азат Кировович</t>
  </si>
  <si>
    <t>Центр сервисного обслуж-я легк автомоб ул.Олимпийская,48</t>
  </si>
  <si>
    <t>6826</t>
  </si>
  <si>
    <t>Гражданин Козак Виталий Николаевич</t>
  </si>
  <si>
    <t>Склад №1 склад №2 ул. Вертолетная д.8 кад №75:32:010309:31</t>
  </si>
  <si>
    <t>8047</t>
  </si>
  <si>
    <t>Гражданин Коновалов Александр Николаевич</t>
  </si>
  <si>
    <t>Склад 4 мкр.,35а, стр.1</t>
  </si>
  <si>
    <t>6630</t>
  </si>
  <si>
    <t>Гражданин Погорелов Виталий Владимирович</t>
  </si>
  <si>
    <t>Магазин 4 мкр д.31   балансТП 585</t>
  </si>
  <si>
    <t>6511</t>
  </si>
  <si>
    <t>Гражданин Страмилов Валерий Павлович</t>
  </si>
  <si>
    <t>Гараж с котельной и сторожкой ул.Олимпийская,15 стр.2</t>
  </si>
  <si>
    <t>6723</t>
  </si>
  <si>
    <t>Гражданин Ударцев Сергей Геннадьевич</t>
  </si>
  <si>
    <t>Произв-складская база ул.Олимпийская кад №72:32:040507:2275</t>
  </si>
  <si>
    <t>6810</t>
  </si>
  <si>
    <t>Гражданин Хлуднев Геннадий Васильевич</t>
  </si>
  <si>
    <t>База Романовский тракт д.43</t>
  </si>
  <si>
    <t>8099</t>
  </si>
  <si>
    <t>Гражданка Дремина Мария Александровна</t>
  </si>
  <si>
    <t>Офис 4мкр. д.11 п.47</t>
  </si>
  <si>
    <t>аптека, 4 мкр. дом 10, пом. 73</t>
  </si>
  <si>
    <t>6829</t>
  </si>
  <si>
    <t>ИП Будаев Дмитрий Сергеевич</t>
  </si>
  <si>
    <t>Производственно-складские помещения ул.Олимпийская,10</t>
  </si>
  <si>
    <t>6837</t>
  </si>
  <si>
    <t>ИП Жаркой Николай Николаевич</t>
  </si>
  <si>
    <t>Объект для стр-ва зоны отдыха со вспомогат объектами ул.олимпийская кад № 75:32:040504:937</t>
  </si>
  <si>
    <t>6817</t>
  </si>
  <si>
    <t>ИП Иванян Гайк Иванович</t>
  </si>
  <si>
    <t>Магазин, кафе 4 мкр. д.30 п.1 учет в ТП-568</t>
  </si>
  <si>
    <t>1665</t>
  </si>
  <si>
    <t>ИП Имеева Татьяна Михайловна</t>
  </si>
  <si>
    <t>Киоск печатных изданий 4 мкр д.30а</t>
  </si>
  <si>
    <t>4424</t>
  </si>
  <si>
    <t>ИП Халаев Ариф Магомед Оглы</t>
  </si>
  <si>
    <t>6285</t>
  </si>
  <si>
    <t>ИПБОЮЛ Комогорцев Сергей Степанович</t>
  </si>
  <si>
    <t>ул. Олимпийская, 44 база</t>
  </si>
  <si>
    <t>1420</t>
  </si>
  <si>
    <t>ИПБОЮЛ Саидов Б.Н.</t>
  </si>
  <si>
    <t>магазин, Пр. Фадеева, д. 5</t>
  </si>
  <si>
    <t>6505</t>
  </si>
  <si>
    <t>ООО "Вентиляционный завод"</t>
  </si>
  <si>
    <t>Нежилое здание ул.Олимпийская,5а стр.1</t>
  </si>
  <si>
    <t>ул.Олимпийская,46 АЗС</t>
  </si>
  <si>
    <t>6582</t>
  </si>
  <si>
    <t>ООО "Старт"</t>
  </si>
  <si>
    <t>Гараж (строит. механизмы) ул.Олимпийская, кад №75:32:010301:97</t>
  </si>
  <si>
    <t>6767</t>
  </si>
  <si>
    <t>ООО "Фаворит"</t>
  </si>
  <si>
    <t>Гараж Романовский тракт,45 стр.5</t>
  </si>
  <si>
    <t>6325</t>
  </si>
  <si>
    <t>ООО "Хамаль"</t>
  </si>
  <si>
    <t>Магазин 4 мкр., д.6 учет во ВРУ жд</t>
  </si>
  <si>
    <t>6510</t>
  </si>
  <si>
    <t>ООО "Элмонт"</t>
  </si>
  <si>
    <t>Материально-техническая база ул.Олимпийская кад.№75:32:010302:90</t>
  </si>
  <si>
    <t>1453</t>
  </si>
  <si>
    <t>ООО Селена</t>
  </si>
  <si>
    <t>Павильон 4 мкр. д.9а</t>
  </si>
  <si>
    <t>с Домна</t>
  </si>
  <si>
    <t>с Какаво</t>
  </si>
  <si>
    <t>575</t>
  </si>
  <si>
    <t>с Бада</t>
  </si>
  <si>
    <t>с Баляга</t>
  </si>
  <si>
    <t>пгт Новопавловка</t>
  </si>
  <si>
    <t>инженер Елгин Ю.И.</t>
  </si>
  <si>
    <t>нежилое здание</t>
  </si>
  <si>
    <t>1625</t>
  </si>
  <si>
    <t>МДОУ детский сад № 4 "Малышок" с.Улеты</t>
  </si>
  <si>
    <t>18.7500.500.18</t>
  </si>
  <si>
    <t>Улетовское районное потребительское общество</t>
  </si>
  <si>
    <t>нп Ивановка</t>
  </si>
  <si>
    <t>Музыкальная школа</t>
  </si>
  <si>
    <t>п/ст Лесная</t>
  </si>
  <si>
    <t>070004</t>
  </si>
  <si>
    <t>843</t>
  </si>
  <si>
    <t>СНТ № 87 "Лира"</t>
  </si>
  <si>
    <t>д.к</t>
  </si>
  <si>
    <t>ГОУ "Забайкальская Краевая Гимназия-Интернат"</t>
  </si>
  <si>
    <t>пгт Новокручининский</t>
  </si>
  <si>
    <t>ОАО "Читаглавснаб"</t>
  </si>
  <si>
    <t>б/о</t>
  </si>
  <si>
    <t>707</t>
  </si>
  <si>
    <t>ИПРЭК СО РАН</t>
  </si>
  <si>
    <t>010612</t>
  </si>
  <si>
    <t>720</t>
  </si>
  <si>
    <t>861</t>
  </si>
  <si>
    <t>ИП Маркосян Володя Грачикович</t>
  </si>
  <si>
    <t>412</t>
  </si>
  <si>
    <t>Дочернее МУП "Забайкалспецтранс"  (дог.86) главный энергетик Кузнецов В.М.</t>
  </si>
  <si>
    <t>ФГКУ УВО УМВД России по Забайкальскому краю</t>
  </si>
  <si>
    <t>70011(бывш дог. 1019)</t>
  </si>
  <si>
    <t>Филиал "Забайкальский" АО "Оборонэнерго"</t>
  </si>
  <si>
    <t>с Иван-Озеро</t>
  </si>
  <si>
    <t>Инженер УТЭЭ ЧРЭС Фролова О.С.</t>
  </si>
  <si>
    <t>660</t>
  </si>
  <si>
    <t>3209</t>
  </si>
  <si>
    <t>БССС №2659 Курорт Кука, потери предъявляются СНТ Сигнал</t>
  </si>
  <si>
    <t>п/ст Ингода</t>
  </si>
  <si>
    <t>535</t>
  </si>
  <si>
    <t>Администрация СП "Новокукинское"</t>
  </si>
  <si>
    <t>1005</t>
  </si>
  <si>
    <t>МП "Новокручининское"</t>
  </si>
  <si>
    <t>3079</t>
  </si>
  <si>
    <t>ООО "ДОМУВИД"</t>
  </si>
  <si>
    <t>Фасад</t>
  </si>
  <si>
    <t>011218</t>
  </si>
  <si>
    <t>1701</t>
  </si>
  <si>
    <t>ООО "ТеплоРемСтрой"</t>
  </si>
  <si>
    <t>п Забайкальский</t>
  </si>
  <si>
    <t>838</t>
  </si>
  <si>
    <t>жилой дом</t>
  </si>
  <si>
    <t>Дачный поселок</t>
  </si>
  <si>
    <t>702</t>
  </si>
  <si>
    <t>020298</t>
  </si>
  <si>
    <t>020076</t>
  </si>
  <si>
    <t>Администрация МО СП "Бадинское"</t>
  </si>
  <si>
    <t>090096</t>
  </si>
  <si>
    <t>ООО "МИГ - Сервис Чита"</t>
  </si>
  <si>
    <t>Гражданка Стрекаловская Ирина Владимировна</t>
  </si>
  <si>
    <t>020659</t>
  </si>
  <si>
    <t>Малоархангельск</t>
  </si>
  <si>
    <t>023031</t>
  </si>
  <si>
    <t>020693</t>
  </si>
  <si>
    <t xml:space="preserve">ФАП </t>
  </si>
  <si>
    <t>020755</t>
  </si>
  <si>
    <t>ООО Чайка</t>
  </si>
  <si>
    <t>020021</t>
  </si>
  <si>
    <t>020633</t>
  </si>
  <si>
    <t>Метеостанция</t>
  </si>
  <si>
    <t>закусочная</t>
  </si>
  <si>
    <t>020691</t>
  </si>
  <si>
    <t>020703</t>
  </si>
  <si>
    <t>котельная ДК</t>
  </si>
  <si>
    <t xml:space="preserve">ПАО "Ростелеком" </t>
  </si>
  <si>
    <t xml:space="preserve">клуб </t>
  </si>
  <si>
    <t>Уличное освещение ул.Музгина</t>
  </si>
  <si>
    <t xml:space="preserve">КГУП "Автомобильные дороги Забайкалья" </t>
  </si>
  <si>
    <t>Детский сад</t>
  </si>
  <si>
    <t>60016</t>
  </si>
  <si>
    <t>60114</t>
  </si>
  <si>
    <t>Администрация СП "Молодежнинское"</t>
  </si>
  <si>
    <t>Автозаправочная станция</t>
  </si>
  <si>
    <t>60255</t>
  </si>
  <si>
    <t>с Доно</t>
  </si>
  <si>
    <t>60276</t>
  </si>
  <si>
    <t>90024</t>
  </si>
  <si>
    <t>КГУП "Автомобильные дороги Забайкалья"</t>
  </si>
  <si>
    <t>с Явленка</t>
  </si>
  <si>
    <t>МОУ Чалбучи-Килгинская ООШ</t>
  </si>
  <si>
    <t>030242</t>
  </si>
  <si>
    <t>Могойтуйское районное потребительское общество</t>
  </si>
  <si>
    <t>с Хара-Шибирь</t>
  </si>
  <si>
    <t>030053</t>
  </si>
  <si>
    <t>с Байгул</t>
  </si>
  <si>
    <t>с Верх-Усугли</t>
  </si>
  <si>
    <t>19.05.2020-22.05.2020</t>
  </si>
  <si>
    <t>06.05.2020-08.05.2020</t>
  </si>
  <si>
    <t>26.05.2020-30.05.2020</t>
  </si>
  <si>
    <t>ИП Миносян Ш.А.</t>
  </si>
  <si>
    <t>Магазин "Сюзанна"</t>
  </si>
  <si>
    <t>уличное освещение ул. Молодежная 1</t>
  </si>
  <si>
    <t>МДОУ детский сад "Теремок"</t>
  </si>
  <si>
    <t>д/с №3"Теремок"</t>
  </si>
  <si>
    <t xml:space="preserve"> МДОУ Детский сад №2 г.Могоча</t>
  </si>
  <si>
    <t>Баня</t>
  </si>
  <si>
    <t>ИП Марченко Е.П.</t>
  </si>
  <si>
    <t>магазин "Евгения"</t>
  </si>
  <si>
    <t>уличное освещение ул.Комсомольская 25</t>
  </si>
  <si>
    <t>уличное освещение ул.Молодежная 26</t>
  </si>
  <si>
    <t>уличное освещение ул.Молодежная 14</t>
  </si>
  <si>
    <t>уличное освещение ул.8Марта3</t>
  </si>
  <si>
    <t>клуб</t>
  </si>
  <si>
    <t xml:space="preserve">ИП Абдулгамидов А.А. </t>
  </si>
  <si>
    <t>Кафе "Кавказ"</t>
  </si>
  <si>
    <t>ГУЗ "Могочинская ЦРБ"</t>
  </si>
  <si>
    <t>ФАП с.Семиозерный</t>
  </si>
  <si>
    <t>ИП Рысев Е.А.</t>
  </si>
  <si>
    <t>кафе</t>
  </si>
  <si>
    <t>Водозабор зимний</t>
  </si>
  <si>
    <t>Администрация селького поселения</t>
  </si>
  <si>
    <t>ООО "Восток"</t>
  </si>
  <si>
    <t>гараж, база</t>
  </si>
  <si>
    <t>Филиал "аэронавигация Восточной Сибири"</t>
  </si>
  <si>
    <t>ТРЛП-ДН</t>
  </si>
  <si>
    <t>ИП Квирквелия К.Т.</t>
  </si>
  <si>
    <t>Магазин №1</t>
  </si>
  <si>
    <t>Магазин №5</t>
  </si>
  <si>
    <t>ОД ПУ ВДС г. Могоча ул. Березовая 24</t>
  </si>
  <si>
    <t>101130987</t>
  </si>
  <si>
    <t>ОД ПУ ВДС ул. Березовая 18</t>
  </si>
  <si>
    <t xml:space="preserve"> ОД ПУ ВДС ул. Березовая 22</t>
  </si>
  <si>
    <t>101096681</t>
  </si>
  <si>
    <t>050011</t>
  </si>
  <si>
    <t>МУ Нерчинская ЦРБ</t>
  </si>
  <si>
    <t>Районная поликлиника</t>
  </si>
  <si>
    <t>101094771</t>
  </si>
  <si>
    <t>051005</t>
  </si>
  <si>
    <t>МУП "Аптека №26"</t>
  </si>
  <si>
    <t>Аптека № 26</t>
  </si>
  <si>
    <t>101094856</t>
  </si>
  <si>
    <t>051014</t>
  </si>
  <si>
    <t>ФКУ "ИК № 1 УФСИН России по Забайкальскому краю"</t>
  </si>
  <si>
    <t>Производственные цеха</t>
  </si>
  <si>
    <t>с Бишигино</t>
  </si>
  <si>
    <t>102160359</t>
  </si>
  <si>
    <t>051047</t>
  </si>
  <si>
    <t>ИП Печенкина Екатерина Васильевна</t>
  </si>
  <si>
    <t>Магазин с. Бишигино</t>
  </si>
  <si>
    <t>101094505</t>
  </si>
  <si>
    <t>051083</t>
  </si>
  <si>
    <t>ИП Грибенко Екатерина Александровна</t>
  </si>
  <si>
    <t>магазин "Все для спорта и отдыха"</t>
  </si>
  <si>
    <t>101096446</t>
  </si>
  <si>
    <t>051994</t>
  </si>
  <si>
    <t>ИП Горбачев В.А.</t>
  </si>
  <si>
    <t>Магазин с.Илим</t>
  </si>
  <si>
    <t>101090451</t>
  </si>
  <si>
    <t>051997</t>
  </si>
  <si>
    <t>ООО "Макнер"</t>
  </si>
  <si>
    <t>Молокозавод</t>
  </si>
  <si>
    <t>101090699</t>
  </si>
  <si>
    <t>053008</t>
  </si>
  <si>
    <t>МБДОУ ЦРР - Детский Сад № 16 Г. Нерчинска</t>
  </si>
  <si>
    <t>Д,С,Колокольчик</t>
  </si>
  <si>
    <t>101058169</t>
  </si>
  <si>
    <t>Лесничество с.Зюльзя</t>
  </si>
  <si>
    <t>101059580</t>
  </si>
  <si>
    <t>054162</t>
  </si>
  <si>
    <t>МБОУ ООШ с.Правые Кумаки</t>
  </si>
  <si>
    <t>Школа с. П.Кумаки</t>
  </si>
  <si>
    <t>102159431</t>
  </si>
  <si>
    <t>054919</t>
  </si>
  <si>
    <t>ИП Днепровская Вера Владимировна</t>
  </si>
  <si>
    <t>101096843</t>
  </si>
  <si>
    <t>служба суд.прист.г.Нерчинск</t>
  </si>
  <si>
    <t>102095566</t>
  </si>
  <si>
    <t>БССС-№75-640 г.Нерчинск</t>
  </si>
  <si>
    <t>101122601</t>
  </si>
  <si>
    <t>Калинино ф7</t>
  </si>
  <si>
    <t>101097709</t>
  </si>
  <si>
    <t>Кабинет</t>
  </si>
  <si>
    <t>101097711</t>
  </si>
  <si>
    <t>Электрокотел</t>
  </si>
  <si>
    <t>101097717</t>
  </si>
  <si>
    <t>Здание РЦЗН</t>
  </si>
  <si>
    <t>101096632</t>
  </si>
  <si>
    <t>Больница с.Пешково</t>
  </si>
  <si>
    <t>101095433</t>
  </si>
  <si>
    <t>054120</t>
  </si>
  <si>
    <t>МБОУ СОШ с.Зюльзя</t>
  </si>
  <si>
    <t>Мастерские с.Зюльзя</t>
  </si>
  <si>
    <t>102161170</t>
  </si>
  <si>
    <t>БССС с. Беломестново</t>
  </si>
  <si>
    <t>101059030</t>
  </si>
  <si>
    <t>090179</t>
  </si>
  <si>
    <t>ФГБУ "ЦЖКУ" Минобороны России</t>
  </si>
  <si>
    <t>Военкомат г. Нерчинск</t>
  </si>
  <si>
    <t>101058094</t>
  </si>
  <si>
    <t>050022</t>
  </si>
  <si>
    <t>Администрация с. Знаменка</t>
  </si>
  <si>
    <t>библиотека Кангил ф3</t>
  </si>
  <si>
    <t>101096426</t>
  </si>
  <si>
    <t>051004</t>
  </si>
  <si>
    <t>ОВД Нерчинского района</t>
  </si>
  <si>
    <t>101090618</t>
  </si>
  <si>
    <t>053054</t>
  </si>
  <si>
    <t>ИП Одинаев Х.К.</t>
  </si>
  <si>
    <t>101098100</t>
  </si>
  <si>
    <t>054099</t>
  </si>
  <si>
    <t>ИП Аниськина И.П.</t>
  </si>
  <si>
    <t>КТП</t>
  </si>
  <si>
    <t>101095422</t>
  </si>
  <si>
    <t>школа учебный корпус</t>
  </si>
  <si>
    <t>102074101</t>
  </si>
  <si>
    <t>054188</t>
  </si>
  <si>
    <t>ИП Акобян Н.А.</t>
  </si>
  <si>
    <t>102063164</t>
  </si>
  <si>
    <t>уличное освещение с. Березово</t>
  </si>
  <si>
    <t>101781985</t>
  </si>
  <si>
    <t>101094949</t>
  </si>
  <si>
    <t>050023</t>
  </si>
  <si>
    <t>Администрация с. Бишигино</t>
  </si>
  <si>
    <t>101094951</t>
  </si>
  <si>
    <t>101094837</t>
  </si>
  <si>
    <t>051015</t>
  </si>
  <si>
    <t>общий жилой зоны</t>
  </si>
  <si>
    <t>101094919</t>
  </si>
  <si>
    <t>054134</t>
  </si>
  <si>
    <t>МБДОУ детский сад п.Приисковый</t>
  </si>
  <si>
    <t>с.Приисковая д/с Ромашка</t>
  </si>
  <si>
    <t>101096400</t>
  </si>
  <si>
    <t>054135</t>
  </si>
  <si>
    <t>МБОУ СОШ с.Бишигино</t>
  </si>
  <si>
    <t>уч.корпус новое здание Бишигино</t>
  </si>
  <si>
    <t>101096405</t>
  </si>
  <si>
    <t>уч.корпус старое здание Бишигино</t>
  </si>
  <si>
    <t>101058255</t>
  </si>
  <si>
    <t>054921</t>
  </si>
  <si>
    <t>ИП Подгорбунский А.Ф.</t>
  </si>
  <si>
    <t>101059335</t>
  </si>
  <si>
    <t>050024</t>
  </si>
  <si>
    <t>Администрация с. Илим</t>
  </si>
  <si>
    <t>Котельная администрации</t>
  </si>
  <si>
    <t>101059340</t>
  </si>
  <si>
    <t>Дом Культуры</t>
  </si>
  <si>
    <t>101090523</t>
  </si>
  <si>
    <t>050039</t>
  </si>
  <si>
    <t>ОАО "Илимское"</t>
  </si>
  <si>
    <t>МРМ ОАО Илим</t>
  </si>
  <si>
    <t>101089761</t>
  </si>
  <si>
    <t>051097</t>
  </si>
  <si>
    <t>База</t>
  </si>
  <si>
    <t>101088282</t>
  </si>
  <si>
    <t>ОД ПУ Управляющая компания ООО</t>
  </si>
  <si>
    <t>ОДПУ Управляющая компания ООО "Русь"</t>
  </si>
  <si>
    <t>жилой дом ул.Комсомольская д.41А</t>
  </si>
  <si>
    <t>101096410</t>
  </si>
  <si>
    <t>Бишигино котельная</t>
  </si>
  <si>
    <t>101059559</t>
  </si>
  <si>
    <t>Правые Кумаки столовая</t>
  </si>
  <si>
    <t>101059562</t>
  </si>
  <si>
    <t>мастерские Ш с.П.Кумаки</t>
  </si>
  <si>
    <t>101059571</t>
  </si>
  <si>
    <t>котельная с. П-Кумаки</t>
  </si>
  <si>
    <t>101059574</t>
  </si>
  <si>
    <t>ст.здание П.Кумаки</t>
  </si>
  <si>
    <t>101091680</t>
  </si>
  <si>
    <t>054163</t>
  </si>
  <si>
    <t>МУП "ЖЭК"</t>
  </si>
  <si>
    <t>котельная ТВС</t>
  </si>
  <si>
    <t>101094911</t>
  </si>
  <si>
    <t>054246</t>
  </si>
  <si>
    <t>КГАУ "МФЦ Забайкальского края"</t>
  </si>
  <si>
    <t>101098024</t>
  </si>
  <si>
    <t>054908</t>
  </si>
  <si>
    <t>Водонапорные баки</t>
  </si>
  <si>
    <t>101088882</t>
  </si>
  <si>
    <t>Калинино 44 ф.8</t>
  </si>
  <si>
    <t>101088906</t>
  </si>
  <si>
    <t>Нерчинская нефтебаза ф.11</t>
  </si>
  <si>
    <t>101088709</t>
  </si>
  <si>
    <t>ОД ПУ ГП Нерчинское</t>
  </si>
  <si>
    <t>ГП "Нерчинское"</t>
  </si>
  <si>
    <t>жилой дом ул. Погодаева д.101</t>
  </si>
  <si>
    <t>101088471</t>
  </si>
  <si>
    <t>ОД ПУ ООО УК Забайкалье</t>
  </si>
  <si>
    <t>ООО УК "Забайкалье"</t>
  </si>
  <si>
    <t>жилой дом ул.Декабристов д.7Б</t>
  </si>
  <si>
    <t>101088487</t>
  </si>
  <si>
    <t>жилой дом ул.294 Мин.полка д.40</t>
  </si>
  <si>
    <t>101088235</t>
  </si>
  <si>
    <t>жилой дом ул.Декабристов д.7</t>
  </si>
  <si>
    <t>101088252</t>
  </si>
  <si>
    <t>жилой дом ул.Погодаева д.99</t>
  </si>
  <si>
    <t>101088271</t>
  </si>
  <si>
    <t>жилой дом ул.Сибирская д.32</t>
  </si>
  <si>
    <t>101059492</t>
  </si>
  <si>
    <t>054942</t>
  </si>
  <si>
    <t>КФХ Ильин Виктор Иванович</t>
  </si>
  <si>
    <t>101088293</t>
  </si>
  <si>
    <t>жилой дом ул.Сибирская д.12</t>
  </si>
  <si>
    <t>101095064</t>
  </si>
  <si>
    <t>055004</t>
  </si>
  <si>
    <t>Гражданин Котельников Р.С.</t>
  </si>
  <si>
    <t>Зерноток</t>
  </si>
  <si>
    <t>р-н Сретенский, пгт Кокуй, ул Набережная 1-я, д. 41</t>
  </si>
  <si>
    <t>Кокуй ф2 пос 1</t>
  </si>
  <si>
    <t>р-н Сретенский, с Большие Боты, ул Нагорная, д. 2</t>
  </si>
  <si>
    <t>с.Боты ф.4</t>
  </si>
  <si>
    <t>р-н Сретенский, пгт Усть-Карск, ул Советская, д. 57</t>
  </si>
  <si>
    <t>с.Усть-Карск</t>
  </si>
  <si>
    <t>р-н Сретенский, пгт Усть-Карск, ул Советская, д. 36</t>
  </si>
  <si>
    <t>050314</t>
  </si>
  <si>
    <t>Аминистрация Усть-Карского  поселкового округа</t>
  </si>
  <si>
    <t>р-н Сретенский, пгт Усть-Карск, ул Нагорная, д. 14а</t>
  </si>
  <si>
    <t>Администрация Усть Карск</t>
  </si>
  <si>
    <t>Водокочка</t>
  </si>
  <si>
    <t>р-н Сретенский, с Большие Боты, ул Нагорная, д. 8</t>
  </si>
  <si>
    <t>ФАП Боты</t>
  </si>
  <si>
    <t>р-н Сретенский, с Делюн</t>
  </si>
  <si>
    <t>с Делюн</t>
  </si>
  <si>
    <t>р-н Сретенский, г Сретенск, ул ДОС, д. 2</t>
  </si>
  <si>
    <t>050320</t>
  </si>
  <si>
    <t>Государственное образовательное учреждение Сретенский педагокический колледж им.Ф.В.Гладкова</t>
  </si>
  <si>
    <t>общежитие военного город</t>
  </si>
  <si>
    <t>р-н Сретенский, пгт Кокуй, ул Весенняя, д. 12</t>
  </si>
  <si>
    <t>050377</t>
  </si>
  <si>
    <t>ГУ "Противопожарная служба Забайкальского края"</t>
  </si>
  <si>
    <t>Пожарная часть № 44 п. Кокуй</t>
  </si>
  <si>
    <t>р-н Сретенский, г Сретенск, ул Кочеткова, д. 6</t>
  </si>
  <si>
    <t>050986</t>
  </si>
  <si>
    <t>ИП  Шайдуров Анатолий Юрьевич</t>
  </si>
  <si>
    <t>р-н Сретенский, г Сретенск, ул Луначарского, д. 188а</t>
  </si>
  <si>
    <t>киоск    Ф16 Сретенск</t>
  </si>
  <si>
    <t>р-н Сретенский, с Большие Боты, ул Шилкинская, д. 251</t>
  </si>
  <si>
    <t>050961</t>
  </si>
  <si>
    <t>Администрация Ботовского сельского округа Муниципального образования Сретенский район</t>
  </si>
  <si>
    <t>ДК Боты</t>
  </si>
  <si>
    <t>р-н Сретенский, с Большие Боты, ул Шилкинская, д. 270</t>
  </si>
  <si>
    <t>Боты администрация</t>
  </si>
  <si>
    <t>р-н Сретенский, с Мангидай, ул Речная, д. 16</t>
  </si>
  <si>
    <t>056319</t>
  </si>
  <si>
    <t>МУК БИКДО СП Ботовское</t>
  </si>
  <si>
    <t>Библиотека Мангидай</t>
  </si>
  <si>
    <t>р-н Сретенский, с Мангидай, ул Центральная, д. 12а</t>
  </si>
  <si>
    <t>гараж мангидай</t>
  </si>
  <si>
    <t>р-н Сретенский, с Мангидай, ул Центральная, д. 170</t>
  </si>
  <si>
    <t>ДК Мангидай</t>
  </si>
  <si>
    <t>гараж боты</t>
  </si>
  <si>
    <t>р-н Сретенский, с Большие Боты, ул Шилкинская, д. 291</t>
  </si>
  <si>
    <t>050971</t>
  </si>
  <si>
    <t>Усть-Карское потребительское общество</t>
  </si>
  <si>
    <t>Магазин Боты</t>
  </si>
  <si>
    <t>р-н Сретенский, с Большие Боты, ул Шилкинская, д. 292</t>
  </si>
  <si>
    <t>Пекарня Боты</t>
  </si>
  <si>
    <t>р-н Сретенский, с Мангидай, ул Речная, д. 10</t>
  </si>
  <si>
    <t>Магазин Мангидай</t>
  </si>
  <si>
    <t>р-н Сретенский, пгт Кокуй, ул Клубная, д. 26</t>
  </si>
  <si>
    <t>050974</t>
  </si>
  <si>
    <t>ИП  Дружинина Валентина Ивановна</t>
  </si>
  <si>
    <t>кафе фиеста</t>
  </si>
  <si>
    <t>Сретенский р-н, г Сретенск, ул Набережная, д. 42, 9</t>
  </si>
  <si>
    <t>забайкалкрайстат</t>
  </si>
  <si>
    <t>отдел статистики</t>
  </si>
  <si>
    <t>Сретенский р-н, с Усть-Курлыч, ул Конторская,  д. 24</t>
  </si>
  <si>
    <t>МОУ "Усть-Наринзорская СОШ"</t>
  </si>
  <si>
    <t>Нач. школа п. У-Курлыч здание</t>
  </si>
  <si>
    <t>р-н Сретенский, с Большие Боты, ул Нагорная</t>
  </si>
  <si>
    <t>051392</t>
  </si>
  <si>
    <t>МОУ "Ботовская СОШ"</t>
  </si>
  <si>
    <t>Боты школа</t>
  </si>
  <si>
    <t>р-н Сретенский, пгт Усть-Карск, ул Партизанская, д. 1Б</t>
  </si>
  <si>
    <t>контора п. Усть Карск</t>
  </si>
  <si>
    <t>гараж лесхоза  Усть Карск</t>
  </si>
  <si>
    <t>р-н Сретенский, с Большие Боты, ул Нагорная, д. 21</t>
  </si>
  <si>
    <t>с.Боты контора-гараж ф-4</t>
  </si>
  <si>
    <t>Сретенский р-н, г Сретенск, ул Олимпийская,  д. 40</t>
  </si>
  <si>
    <t>ИП Атавин М.В</t>
  </si>
  <si>
    <t>Сретенский р-н, с Делюн, ул Центральная,  д. 13</t>
  </si>
  <si>
    <t>Мук бикдо СП "Усть-Наринзорское"</t>
  </si>
  <si>
    <t>клуб с. Делюн</t>
  </si>
  <si>
    <t>р-н Сретенский, пгт Усть-Карск, ул Партизанская, д. 19</t>
  </si>
  <si>
    <t>Восточное Предприятие электрических сетей  Холбон</t>
  </si>
  <si>
    <t>У.Карский контора ф Новостройка</t>
  </si>
  <si>
    <t>р-н Сретенский, с Нижняя Куэнга, ул Хлебозаводская, д. мигуниха2</t>
  </si>
  <si>
    <t>ОАО "Мегафон"</t>
  </si>
  <si>
    <t>базовая станция В. Куэнга</t>
  </si>
  <si>
    <t>р-н Сретенский, с Нижняя Куэнга, ул Хлебозаводская, д. мигуниха1</t>
  </si>
  <si>
    <t>ОАО "МТС"</t>
  </si>
  <si>
    <t>мигуниха фсб</t>
  </si>
  <si>
    <t>р-н Сретенский, с Большие Боты, ул Шилкинская, д. 350</t>
  </si>
  <si>
    <t>Боты       ф-4</t>
  </si>
  <si>
    <t>Сретенский р-н, с Шеметово, ул Заречная,  д. б/н, 0</t>
  </si>
  <si>
    <t>РРС Нижняя Куэнга резерв</t>
  </si>
  <si>
    <t>р-н Сретенский, г Сретенск, ул Молодежная</t>
  </si>
  <si>
    <t>090178</t>
  </si>
  <si>
    <t>ФКУ "ОСК ВостВО"</t>
  </si>
  <si>
    <t>здание Сретенского военного лесничества</t>
  </si>
  <si>
    <t>р-н Сретенский, г Сретенск, ул Партизанская</t>
  </si>
  <si>
    <t>фгбу цжку минобороны россии</t>
  </si>
  <si>
    <t>Райвоенкомат ф11 гор2</t>
  </si>
  <si>
    <t>котельная силовая  ф11</t>
  </si>
  <si>
    <t>Сретенский р-н, пгт Кокуй, ул Заводская,  д. 20</t>
  </si>
  <si>
    <t>ООО "Жилфонд"</t>
  </si>
  <si>
    <t>Заводская 20 фасад</t>
  </si>
  <si>
    <t>Сретенский р-н, пгт Кокуй, ул Заводская,  д. 18</t>
  </si>
  <si>
    <t>Заводская 18 фасад</t>
  </si>
  <si>
    <t>Сретенский р-н, пгт Кокуй, ул Заводская,  д. 16</t>
  </si>
  <si>
    <t>Заводская 16 подъезд</t>
  </si>
  <si>
    <t>Сретенский р-н, пгт Кокуй, ул Заводская,  д. 14</t>
  </si>
  <si>
    <t>Заводская 14 фасад</t>
  </si>
  <si>
    <t>Сретенский р-н, пгт Кокуй, ул Заводская,  д. 12</t>
  </si>
  <si>
    <t>Заводская 12 фасад</t>
  </si>
  <si>
    <t>Сретенский р-н, пгт Кокуй, ул Заводская,  д. 10</t>
  </si>
  <si>
    <t>Заводская 10 подъезд</t>
  </si>
  <si>
    <t>Сретенский р-н, пгт Кокуй, ул Заводская,  д. 8</t>
  </si>
  <si>
    <t>Заводская 8 подъезд</t>
  </si>
  <si>
    <t>Сретенский р-н, пгт Кокуй, ул Комсомольская,  д. 5</t>
  </si>
  <si>
    <t>Комсомольская 5 фасад</t>
  </si>
  <si>
    <t>Сретенский р-н, пгт Кокуй, ул Комсомольская,  д. 3</t>
  </si>
  <si>
    <t>Комсомольская 3 фасад</t>
  </si>
  <si>
    <t>Сретенский р-н, пгт Кокуй, ул Комсомольская,  д. 4, а</t>
  </si>
  <si>
    <t>Комсомольская 4А подвал</t>
  </si>
  <si>
    <t>Сретенский р-н, пгт Кокуй, ул Комсомольская,  д. 5, а</t>
  </si>
  <si>
    <t>Комсомольская 5А подвал</t>
  </si>
  <si>
    <t>Сретенский р-н, пгт Кокуй, ул Комсомольская,  д. 7</t>
  </si>
  <si>
    <t>Комсомольская 7 подъезд</t>
  </si>
  <si>
    <t>Сретенский р-н, пгт Кокуй, ул Комсомольская,  д. 6</t>
  </si>
  <si>
    <t>Комсомольская 6 подъезд</t>
  </si>
  <si>
    <t>Сретенский р-н, пгт Кокуй, ул Луговая 1-я,  д. 18</t>
  </si>
  <si>
    <t>1 Луговая 18 фасад</t>
  </si>
  <si>
    <t>Сретенский р-н, пгт Кокуй, ул Луговая 1-я,  д. 13</t>
  </si>
  <si>
    <t>1 Луговая 13 подъезд</t>
  </si>
  <si>
    <t>Сретенский р-н, пгт Кокуй, ул Луговая 1-я,  д. 12</t>
  </si>
  <si>
    <t>1 Луговая 12 подъезд</t>
  </si>
  <si>
    <t>Сретенский р-н, пгт Кокуй, ул Клубная,  д. 26</t>
  </si>
  <si>
    <t>Клубная 26 подвал</t>
  </si>
  <si>
    <t>Сретенский р-н, пгт Кокуй, ул Клубная,  д. 7</t>
  </si>
  <si>
    <t>Клубная 7 подвал</t>
  </si>
  <si>
    <t>Сретенский р-н, пгт Кокуй, ул Комсомольская,  д. 15</t>
  </si>
  <si>
    <t>Комсомольская 15 подвал</t>
  </si>
  <si>
    <t>Сретенский р-н, пгт Кокуй, ул Комсомольская,  д. 16</t>
  </si>
  <si>
    <t>Комсомольская 16 подвал</t>
  </si>
  <si>
    <t>Сретенский р-н, пгт Кокуй, ул Клубная,  д. 3</t>
  </si>
  <si>
    <t>Клубная 3 подвал</t>
  </si>
  <si>
    <t>Сретенский р-н, пгт Кокуй, ул Клубная,  д. 24</t>
  </si>
  <si>
    <t>Клубная 24 подвал</t>
  </si>
  <si>
    <t>Сретенский р-н, пгт Кокуй, ул Клубная,  д. 5</t>
  </si>
  <si>
    <t>Клубная 5 подвал</t>
  </si>
  <si>
    <t>пгт Жирекен</t>
  </si>
  <si>
    <t>101126606</t>
  </si>
  <si>
    <t>050119</t>
  </si>
  <si>
    <t>МОУ СОШ  п.Жирекен</t>
  </si>
  <si>
    <t>начальная школа п.Жирекен</t>
  </si>
  <si>
    <t>101128439</t>
  </si>
  <si>
    <t>050130</t>
  </si>
  <si>
    <t>ИП Хрюкина Светлана Дмитриевна</t>
  </si>
  <si>
    <t>магазин Пятачёк</t>
  </si>
  <si>
    <t>101128434</t>
  </si>
  <si>
    <t>магазин Самсон    ф.14</t>
  </si>
  <si>
    <t>101129538</t>
  </si>
  <si>
    <t>050187</t>
  </si>
  <si>
    <t>Администрация Жирекенского поселкового округа</t>
  </si>
  <si>
    <t>уличное освещение, п.Жирекен, р-он.Мерзлотка</t>
  </si>
  <si>
    <t>101129571</t>
  </si>
  <si>
    <t>администрация п.Жирекен</t>
  </si>
  <si>
    <t>102098170</t>
  </si>
  <si>
    <t>ДЮСШ п. Жирекен д. 17</t>
  </si>
  <si>
    <t>Жирекен  ф.22</t>
  </si>
  <si>
    <t>102130633</t>
  </si>
  <si>
    <t>050910</t>
  </si>
  <si>
    <t>ИП Пакулов В.В.</t>
  </si>
  <si>
    <t>101129714</t>
  </si>
  <si>
    <t>051146</t>
  </si>
  <si>
    <t>Музыкальная школа п. Жирекен</t>
  </si>
  <si>
    <t>101126455</t>
  </si>
  <si>
    <t>051156</t>
  </si>
  <si>
    <t>ИП Слепцова Н.Г.</t>
  </si>
  <si>
    <t>магазин п. Жирикен</t>
  </si>
  <si>
    <t>101128307</t>
  </si>
  <si>
    <t>051169</t>
  </si>
  <si>
    <t>ИП Коноплева Ирина Витальевна</t>
  </si>
  <si>
    <t>101125904</t>
  </si>
  <si>
    <t>051186</t>
  </si>
  <si>
    <t>МУК ДК п.Жирекен</t>
  </si>
  <si>
    <t>ДК п.Жирекен</t>
  </si>
  <si>
    <t>101127145</t>
  </si>
  <si>
    <t>053407</t>
  </si>
  <si>
    <t>ИП Татаров С.А.</t>
  </si>
  <si>
    <t>магазин дом 31</t>
  </si>
  <si>
    <t>101126309</t>
  </si>
  <si>
    <t>053477</t>
  </si>
  <si>
    <t>ИП Голубев Виталий Владимирович</t>
  </si>
  <si>
    <t>павильон</t>
  </si>
  <si>
    <t>101130054</t>
  </si>
  <si>
    <t>054408</t>
  </si>
  <si>
    <t>ИПБОЮЛ Эпов А.Е.</t>
  </si>
  <si>
    <t>101125175</t>
  </si>
  <si>
    <t>054423</t>
  </si>
  <si>
    <t>ИП Кубасова</t>
  </si>
  <si>
    <t>аптечный пункт п.Жирекен</t>
  </si>
  <si>
    <t>102034125</t>
  </si>
  <si>
    <t>054437</t>
  </si>
  <si>
    <t>ИП Размахнина Г.Д.</t>
  </si>
  <si>
    <t>Стояночный бокс</t>
  </si>
  <si>
    <t>101128758</t>
  </si>
  <si>
    <t>054439</t>
  </si>
  <si>
    <t>ИП Коноваленкова Н.Г.</t>
  </si>
  <si>
    <t>102058368</t>
  </si>
  <si>
    <t>054484</t>
  </si>
  <si>
    <t>ИП Гусевская Т.А.</t>
  </si>
  <si>
    <t>Магазин дом 38-63</t>
  </si>
  <si>
    <t>101089192</t>
  </si>
  <si>
    <t>п. Жирекен</t>
  </si>
  <si>
    <t>101127307</t>
  </si>
  <si>
    <t>ТКЦТ п. Жирекен</t>
  </si>
  <si>
    <t>101122580</t>
  </si>
  <si>
    <t>ЦСП АТС п. Жирекен</t>
  </si>
  <si>
    <t>101058487</t>
  </si>
  <si>
    <t>СБ п.Жирекен</t>
  </si>
  <si>
    <t>101124723</t>
  </si>
  <si>
    <t>050106</t>
  </si>
  <si>
    <t>ОАО "Жирекенский ГОК"</t>
  </si>
  <si>
    <t>жилой дом №16</t>
  </si>
  <si>
    <t>101124708</t>
  </si>
  <si>
    <t>101124731</t>
  </si>
  <si>
    <t>База МТС</t>
  </si>
  <si>
    <t>101126696</t>
  </si>
  <si>
    <t>050114</t>
  </si>
  <si>
    <t>Администрация СП Байгул</t>
  </si>
  <si>
    <t>водокачка 3</t>
  </si>
  <si>
    <t>101130004</t>
  </si>
  <si>
    <t>Байгул 0.5       ф2</t>
  </si>
  <si>
    <t>101126919</t>
  </si>
  <si>
    <t>054433</t>
  </si>
  <si>
    <t>ИП Федотова О.С.</t>
  </si>
  <si>
    <t>102104989</t>
  </si>
  <si>
    <t>102296822</t>
  </si>
  <si>
    <t>БСС с.Байгул</t>
  </si>
  <si>
    <t>101122678</t>
  </si>
  <si>
    <t>АТС Байгул           ф 2</t>
  </si>
  <si>
    <t>102313454</t>
  </si>
  <si>
    <t>ФАП с.Байгул</t>
  </si>
  <si>
    <t>101128129</t>
  </si>
  <si>
    <t>050174</t>
  </si>
  <si>
    <t>ООО "Хлебокомбинат"</t>
  </si>
  <si>
    <t>магазин с.Байгул  ф.2 Ареда</t>
  </si>
  <si>
    <t>101126758</t>
  </si>
  <si>
    <t>050923</t>
  </si>
  <si>
    <t>МОУ  СОШ с.Байгул</t>
  </si>
  <si>
    <t>школа с.Байгул</t>
  </si>
  <si>
    <t>101126761</t>
  </si>
  <si>
    <t>котельная с.Байгул</t>
  </si>
  <si>
    <t>101126764</t>
  </si>
  <si>
    <t>интернат с.Байгул</t>
  </si>
  <si>
    <t>101127328</t>
  </si>
  <si>
    <t>РТРС с. Байгул</t>
  </si>
  <si>
    <t>102171048</t>
  </si>
  <si>
    <t>101118301</t>
  </si>
  <si>
    <t>050577</t>
  </si>
  <si>
    <t>ИП Оганесян Нерсес Ильич</t>
  </si>
  <si>
    <t>Закусочная</t>
  </si>
  <si>
    <t>101116298</t>
  </si>
  <si>
    <t>050519</t>
  </si>
  <si>
    <t>ИП Измаилов Махмет Виссангиреевич</t>
  </si>
  <si>
    <t>Магазин №8</t>
  </si>
  <si>
    <t>101109664</t>
  </si>
  <si>
    <t>054526</t>
  </si>
  <si>
    <t>Комитет культуры и социальной политики</t>
  </si>
  <si>
    <t>Верх-Усугли</t>
  </si>
  <si>
    <t>102201532</t>
  </si>
  <si>
    <t>054536</t>
  </si>
  <si>
    <t>Общество с ограниченной ответственностью " Эталон плюс"</t>
  </si>
  <si>
    <t>101090425</t>
  </si>
  <si>
    <t>090033</t>
  </si>
  <si>
    <t>ДМС Забайкальского края</t>
  </si>
  <si>
    <t>здание п. Верх-Усугли</t>
  </si>
  <si>
    <t>101100936</t>
  </si>
  <si>
    <t>В-Усугли здание</t>
  </si>
  <si>
    <t>101103159</t>
  </si>
  <si>
    <t>ФКУ "УИИ УФСИН России по Забайкальскомукраю"</t>
  </si>
  <si>
    <t>помещение МРУИИ №3 Верх-Усугли</t>
  </si>
  <si>
    <t>101109213</t>
  </si>
  <si>
    <t>050598</t>
  </si>
  <si>
    <t>ИП Васильева Любовь Игоревна</t>
  </si>
  <si>
    <t>Магазин Василек</t>
  </si>
  <si>
    <t>101117391</t>
  </si>
  <si>
    <t>054522</t>
  </si>
  <si>
    <t>ООО "Забайкальский тепловик"</t>
  </si>
  <si>
    <t>Водоколонка 4 ф.1</t>
  </si>
  <si>
    <t>101117411</t>
  </si>
  <si>
    <t>Водоколонка 5 ф.1</t>
  </si>
  <si>
    <t>101117425</t>
  </si>
  <si>
    <t>Водоколонка 10 ф.2</t>
  </si>
  <si>
    <t>101117433</t>
  </si>
  <si>
    <t>Водоколонка 7 ф.1</t>
  </si>
  <si>
    <t>101089236</t>
  </si>
  <si>
    <t>Базовая станция с. Верх-Усугли</t>
  </si>
  <si>
    <t>101108099</t>
  </si>
  <si>
    <t>050585</t>
  </si>
  <si>
    <t>ИП Потехин Вадим Александрович</t>
  </si>
  <si>
    <t>ЧП Потехин "Импульс"</t>
  </si>
  <si>
    <t>101108326</t>
  </si>
  <si>
    <t>050580</t>
  </si>
  <si>
    <t>ООО "Лидер"</t>
  </si>
  <si>
    <t>Пекарня,контора</t>
  </si>
  <si>
    <t>101108333</t>
  </si>
  <si>
    <t>Магазин 5 Максимум</t>
  </si>
  <si>
    <t>101108343</t>
  </si>
  <si>
    <t>101108348</t>
  </si>
  <si>
    <t>магазин № 9 Заречный</t>
  </si>
  <si>
    <t>101109097</t>
  </si>
  <si>
    <t>050505</t>
  </si>
  <si>
    <t>ИП Семенкина Любовь Григорьевна</t>
  </si>
  <si>
    <t>Магазин "Елена"</t>
  </si>
  <si>
    <t>101111848</t>
  </si>
  <si>
    <t>101117465</t>
  </si>
  <si>
    <t>Водоколонка 16 ф.2</t>
  </si>
  <si>
    <t>101118295</t>
  </si>
  <si>
    <t>051557</t>
  </si>
  <si>
    <t>ИП Мирошникова Ольга Михайловна</t>
  </si>
  <si>
    <t>магазин "Удача"  ф.2 В.Усугли</t>
  </si>
  <si>
    <t>101130009</t>
  </si>
  <si>
    <t>почтовое отделение с. В.Усугли</t>
  </si>
  <si>
    <t>101117111</t>
  </si>
  <si>
    <t>050578</t>
  </si>
  <si>
    <t>ИП Громова Альбина Евгеньевна</t>
  </si>
  <si>
    <t>Магазин №3 Магазин Элегия</t>
  </si>
  <si>
    <t>101120306</t>
  </si>
  <si>
    <t>ОДПУ</t>
  </si>
  <si>
    <t>ТСЖ "Верх-Усуглинское"</t>
  </si>
  <si>
    <t>ВДС Советская,18</t>
  </si>
  <si>
    <t>101120337</t>
  </si>
  <si>
    <t>ВДС Первомайская,11</t>
  </si>
  <si>
    <t>101120353</t>
  </si>
  <si>
    <t>ВДС Пролетарская,9</t>
  </si>
  <si>
    <t>101121497</t>
  </si>
  <si>
    <t>054541</t>
  </si>
  <si>
    <t>Гр. Никифорова О.П.</t>
  </si>
  <si>
    <t>Склад ГСМ</t>
  </si>
  <si>
    <t>101120341</t>
  </si>
  <si>
    <t>ВДС Советская,16</t>
  </si>
  <si>
    <t>101117115</t>
  </si>
  <si>
    <t>Магазин №4 Усугли</t>
  </si>
  <si>
    <t>101089202</t>
  </si>
  <si>
    <t>Баз. станция, п. В-Дарасунский</t>
  </si>
  <si>
    <t>101118347</t>
  </si>
  <si>
    <t>051526</t>
  </si>
  <si>
    <t>ООО ИПО Экопромтехнология</t>
  </si>
  <si>
    <t>Минифабрика Т-2</t>
  </si>
  <si>
    <t>101107643</t>
  </si>
  <si>
    <t>Водобудка 20</t>
  </si>
  <si>
    <t>101091398</t>
  </si>
  <si>
    <t>БССС п. Вершино-Дарасун</t>
  </si>
  <si>
    <t>101088898</t>
  </si>
  <si>
    <t>АЗС № 37 В-Дарасун</t>
  </si>
  <si>
    <t>101116170</t>
  </si>
  <si>
    <t>ДДТ</t>
  </si>
  <si>
    <t>101116191</t>
  </si>
  <si>
    <t>В-ДОСШ №1</t>
  </si>
  <si>
    <t>101115105</t>
  </si>
  <si>
    <t>Детское отделение ф.Осв.</t>
  </si>
  <si>
    <t>101113389</t>
  </si>
  <si>
    <t>050574</t>
  </si>
  <si>
    <t>ИП Харитонова Надежда Александровна</t>
  </si>
  <si>
    <t>ЧП Харитонова Н.А.ф.ш14-</t>
  </si>
  <si>
    <t>101107641</t>
  </si>
  <si>
    <t>Водобудка 16</t>
  </si>
  <si>
    <t>101107648</t>
  </si>
  <si>
    <t>Водобудка 11</t>
  </si>
  <si>
    <t>101107696</t>
  </si>
  <si>
    <t>Водобудка 1</t>
  </si>
  <si>
    <t>101109156</t>
  </si>
  <si>
    <t>050567</t>
  </si>
  <si>
    <t>ИП Першиков Ю.А.</t>
  </si>
  <si>
    <t>Стоматология</t>
  </si>
  <si>
    <t>101119927</t>
  </si>
  <si>
    <t>ОДПУ 1</t>
  </si>
  <si>
    <t>ООО "ЖЭС"</t>
  </si>
  <si>
    <t>ВДС Лесная,28</t>
  </si>
  <si>
    <t>101116182</t>
  </si>
  <si>
    <t>ВДОСШ мастерские</t>
  </si>
  <si>
    <t>101113240</t>
  </si>
  <si>
    <t>050545</t>
  </si>
  <si>
    <t>ООО "Орион"</t>
  </si>
  <si>
    <t>101123905</t>
  </si>
  <si>
    <t>Дарасунская НООШ</t>
  </si>
  <si>
    <t>101112041</t>
  </si>
  <si>
    <t>051522</t>
  </si>
  <si>
    <t>ИП Неронова Н.А.</t>
  </si>
  <si>
    <t>магазин "Ксюша"</t>
  </si>
  <si>
    <t>101107686</t>
  </si>
  <si>
    <t>Водобудка 15</t>
  </si>
  <si>
    <t>101111830</t>
  </si>
  <si>
    <t>магазин №5</t>
  </si>
  <si>
    <t>101111717</t>
  </si>
  <si>
    <t>магазин №2</t>
  </si>
  <si>
    <t>101113833</t>
  </si>
  <si>
    <t>051558</t>
  </si>
  <si>
    <t>ИП Комогорцева Т.К.</t>
  </si>
  <si>
    <t>магазин Весна</t>
  </si>
  <si>
    <t>101116510</t>
  </si>
  <si>
    <t>050507</t>
  </si>
  <si>
    <t>ИП Соколовская Ольга Анатольевна</t>
  </si>
  <si>
    <t>101112500</t>
  </si>
  <si>
    <t>магазин "Магнат"</t>
  </si>
  <si>
    <t>101120888</t>
  </si>
  <si>
    <t>051579</t>
  </si>
  <si>
    <t>ИП Кубасова Татьяна Александровна</t>
  </si>
  <si>
    <t>магазин "Ритуальные услуги"</t>
  </si>
  <si>
    <t>101111825</t>
  </si>
  <si>
    <t>магазин №4</t>
  </si>
  <si>
    <t>101120506</t>
  </si>
  <si>
    <t>051597</t>
  </si>
  <si>
    <t>ИП Лисичникова И.В.</t>
  </si>
  <si>
    <t>101121287</t>
  </si>
  <si>
    <t>051519</t>
  </si>
  <si>
    <t>ИП Буянова Д.Ю.</t>
  </si>
  <si>
    <t>Магазин "Хозяюшка"</t>
  </si>
  <si>
    <t>101111924</t>
  </si>
  <si>
    <t>магазин1</t>
  </si>
  <si>
    <t>101107673</t>
  </si>
  <si>
    <t>Водобудка 5</t>
  </si>
  <si>
    <t>101107720</t>
  </si>
  <si>
    <t>водобудка 18</t>
  </si>
  <si>
    <t>101107774</t>
  </si>
  <si>
    <t>051565</t>
  </si>
  <si>
    <t>ИП Филатова Анна Владимировна</t>
  </si>
  <si>
    <t>101107677</t>
  </si>
  <si>
    <t>Водобудка 10</t>
  </si>
  <si>
    <t>102090935</t>
  </si>
  <si>
    <t>водобудка №8</t>
  </si>
  <si>
    <t>101108052</t>
  </si>
  <si>
    <t>051563</t>
  </si>
  <si>
    <t>ИП Ситникова Людмила Ивановна</t>
  </si>
  <si>
    <t>101109766</t>
  </si>
  <si>
    <t>050534</t>
  </si>
  <si>
    <t>МУ Администрация ГП В-Дарасунское</t>
  </si>
  <si>
    <t>101108107</t>
  </si>
  <si>
    <t>Магазин №3 "Старт"</t>
  </si>
  <si>
    <t>101121380</t>
  </si>
  <si>
    <t>050546</t>
  </si>
  <si>
    <t>ИП Арсентьева Светлана Борисовна</t>
  </si>
  <si>
    <t>ЧП Арсентьева С.Б.</t>
  </si>
  <si>
    <t>101123894</t>
  </si>
  <si>
    <t>ДЮСШ п.В.Дарасунф.Освещ</t>
  </si>
  <si>
    <t>101111619</t>
  </si>
  <si>
    <t>051547</t>
  </si>
  <si>
    <t>ИП Кондратьева Ольга Александровна</t>
  </si>
  <si>
    <t>магазин Вираж</t>
  </si>
  <si>
    <t>101108464</t>
  </si>
  <si>
    <t>054507</t>
  </si>
  <si>
    <t>ИП Шестакова Александра Иннокентьевна</t>
  </si>
  <si>
    <t>ФГКУ Комбинат "Аргунь"</t>
  </si>
  <si>
    <t>Комогорцев А.В.</t>
  </si>
  <si>
    <t>с.Апрелково</t>
  </si>
  <si>
    <t>101049530</t>
  </si>
  <si>
    <t>050703</t>
  </si>
  <si>
    <t>АО "Рудник Апрелково"</t>
  </si>
  <si>
    <t>ВЛ 35/210 с. Апрелково падь Погромная</t>
  </si>
  <si>
    <t>102082774</t>
  </si>
  <si>
    <t>054712</t>
  </si>
  <si>
    <t>ООО "Золото Дельмачик"</t>
  </si>
  <si>
    <t>яч. №3 Фабрика Дельмачик</t>
  </si>
  <si>
    <t>102082781</t>
  </si>
  <si>
    <t>яч.5 Поселок Дельмачик</t>
  </si>
  <si>
    <t>жилой дом п.Первомайский ул. Чернышевского 9а</t>
  </si>
  <si>
    <t>102176793</t>
  </si>
  <si>
    <t>053926</t>
  </si>
  <si>
    <t>гр.Малолыченко Александр Васильевич</t>
  </si>
  <si>
    <t>торговый павильон</t>
  </si>
  <si>
    <t>101116868</t>
  </si>
  <si>
    <t>053752</t>
  </si>
  <si>
    <t>Православный приход</t>
  </si>
  <si>
    <t>здание ул. Забайкальская 35</t>
  </si>
  <si>
    <t>101119605</t>
  </si>
  <si>
    <t>053927</t>
  </si>
  <si>
    <t>гр-ка Овсянникова Т.Ю.</t>
  </si>
  <si>
    <t>магазин "Сказка" ул.Строительная</t>
  </si>
  <si>
    <t>101114193</t>
  </si>
  <si>
    <t>053923</t>
  </si>
  <si>
    <t>ИП Миловидов М.М.</t>
  </si>
  <si>
    <t>магазин  № 5 «Ветеран»</t>
  </si>
  <si>
    <t>101108119</t>
  </si>
  <si>
    <t>053788</t>
  </si>
  <si>
    <t>ИП Данкова Людмила Вячеславовна</t>
  </si>
  <si>
    <t>магазин"Копеечка" ул. Мира 12</t>
  </si>
  <si>
    <t>101122558</t>
  </si>
  <si>
    <t>АТС Первомайский</t>
  </si>
  <si>
    <t>101114217</t>
  </si>
  <si>
    <t>053760</t>
  </si>
  <si>
    <t>ИП Кулинич Вячеслав Николаевич</t>
  </si>
  <si>
    <t>магазин "Сказка"</t>
  </si>
  <si>
    <t>101114184</t>
  </si>
  <si>
    <t>магазин №16 "Продукты"</t>
  </si>
  <si>
    <t>101119281</t>
  </si>
  <si>
    <t>050755</t>
  </si>
  <si>
    <t>ГАУСО "Первомайский ПНДИ"</t>
  </si>
  <si>
    <t>отделение "Милосердие"</t>
  </si>
  <si>
    <t>101122977</t>
  </si>
  <si>
    <t>почтовое отделение п. Первомайский</t>
  </si>
  <si>
    <t>101107086</t>
  </si>
  <si>
    <t>жилой дом п.Первомайский  м-н "Восточный" 5</t>
  </si>
  <si>
    <t>101115932</t>
  </si>
  <si>
    <t>053936</t>
  </si>
  <si>
    <t>ОДПУ МУП ЖКУ п. Первомайский</t>
  </si>
  <si>
    <t>жилой дом п. Первомайский ул. Строительная 12</t>
  </si>
  <si>
    <t>101106998</t>
  </si>
  <si>
    <t>жилой дом п.Первомайский  ул. Строительная 16</t>
  </si>
  <si>
    <t>101115899</t>
  </si>
  <si>
    <t>жилой дом п. Первомайский ул. Строительная 20</t>
  </si>
  <si>
    <t>101115979</t>
  </si>
  <si>
    <t>жилой дом п. Первомайский ул. Строительная 22</t>
  </si>
  <si>
    <t>101115846</t>
  </si>
  <si>
    <t>жилой дом п. Первомайский ул. Строительная 9а</t>
  </si>
  <si>
    <t>101106732</t>
  </si>
  <si>
    <t>жилой дом п.Первомайский ул. Забайкальская 32</t>
  </si>
  <si>
    <t>101106896</t>
  </si>
  <si>
    <t>жилой дом п.Первомайский ул. Забайкальская 34</t>
  </si>
  <si>
    <t>101107009</t>
  </si>
  <si>
    <t>жилой дом п.Первомайский ул. Забайкальская 36</t>
  </si>
  <si>
    <t>101120655</t>
  </si>
  <si>
    <t>053813</t>
  </si>
  <si>
    <t>ООО "Домоуправление"</t>
  </si>
  <si>
    <t>дворницкая Микрорайон 18</t>
  </si>
  <si>
    <t>101113602</t>
  </si>
  <si>
    <t>053754</t>
  </si>
  <si>
    <t>ИП Бородин Алексей Валерьевич</t>
  </si>
  <si>
    <t>Дом быта</t>
  </si>
  <si>
    <t>101120224</t>
  </si>
  <si>
    <t>053844</t>
  </si>
  <si>
    <t>ГК № 2</t>
  </si>
  <si>
    <t>Гаражный кооператив № 2</t>
  </si>
  <si>
    <t>101089222</t>
  </si>
  <si>
    <t>БССС МТС РП-5</t>
  </si>
  <si>
    <t>101111752</t>
  </si>
  <si>
    <t>053715</t>
  </si>
  <si>
    <t>ООО "Стандарт"</t>
  </si>
  <si>
    <t>ТП-69 База материального технического снабжения</t>
  </si>
  <si>
    <t>101117748</t>
  </si>
  <si>
    <t>фильтровальная ТП 23 ГУ</t>
  </si>
  <si>
    <t>101120533</t>
  </si>
  <si>
    <t>053933</t>
  </si>
  <si>
    <t>ООО "ППК"</t>
  </si>
  <si>
    <t>101117754</t>
  </si>
  <si>
    <t>хлораторная</t>
  </si>
  <si>
    <t>101120545</t>
  </si>
  <si>
    <t>здание ул. Забайкальская 12</t>
  </si>
  <si>
    <t>101111994</t>
  </si>
  <si>
    <t>053733</t>
  </si>
  <si>
    <t>ИП Дедюхина Олеся Анатольевна</t>
  </si>
  <si>
    <t>склад  ул Мира 15а</t>
  </si>
  <si>
    <t>101112380</t>
  </si>
  <si>
    <t>053747</t>
  </si>
  <si>
    <t>ИП Карпов Игорь Адольфович</t>
  </si>
  <si>
    <t>магазин "Виктория" ул. Пролетарская 11</t>
  </si>
  <si>
    <t>102081128</t>
  </si>
  <si>
    <t>здание Микрорайон 19 Б</t>
  </si>
  <si>
    <t>102138601</t>
  </si>
  <si>
    <t>наружное освещение  (игровая площадка) ТП-8 ул. Ингодинская</t>
  </si>
  <si>
    <t>101114231</t>
  </si>
  <si>
    <t>магазин № 17 «Минутка»</t>
  </si>
  <si>
    <t>101114205</t>
  </si>
  <si>
    <t>050871</t>
  </si>
  <si>
    <t>ООО "Оникс"</t>
  </si>
  <si>
    <t>Центральная база 2</t>
  </si>
  <si>
    <t>101114210</t>
  </si>
  <si>
    <t>Центральная база 3</t>
  </si>
  <si>
    <t>101114229</t>
  </si>
  <si>
    <t>Центральная база 1</t>
  </si>
  <si>
    <t>102165704</t>
  </si>
  <si>
    <t>офисные помещения</t>
  </si>
  <si>
    <t>101117683</t>
  </si>
  <si>
    <t>1 подъем скважина ТП 29</t>
  </si>
  <si>
    <t>101117700</t>
  </si>
  <si>
    <t>1 подъем скважина ТП 38</t>
  </si>
  <si>
    <t>101117705</t>
  </si>
  <si>
    <t>1 подъем скважина ТП 39</t>
  </si>
  <si>
    <t>101112869</t>
  </si>
  <si>
    <t>054813</t>
  </si>
  <si>
    <t>ООО " Забайкальская управляющая компания"</t>
  </si>
  <si>
    <t>г. Шилка ул. Ленина 110</t>
  </si>
  <si>
    <t>101112840</t>
  </si>
  <si>
    <t>г. Шилка ул. Ленина 112</t>
  </si>
  <si>
    <t>101115459</t>
  </si>
  <si>
    <t>054715</t>
  </si>
  <si>
    <t>ОДПУ ООО Стройтехсервис Шилка</t>
  </si>
  <si>
    <t>г. Шилка ул. Ленина 126</t>
  </si>
  <si>
    <t>101112875</t>
  </si>
  <si>
    <t>г. Шилка ул. Ленина №58</t>
  </si>
  <si>
    <t>101121941</t>
  </si>
  <si>
    <t>Кафе "Забайкалье" ф.основ</t>
  </si>
  <si>
    <t>101115386</t>
  </si>
  <si>
    <t>г. Шилка ул. Балябина №123</t>
  </si>
  <si>
    <t>101112968</t>
  </si>
  <si>
    <t>г. Шилка мкрн. Северный 1</t>
  </si>
  <si>
    <t>101115501</t>
  </si>
  <si>
    <t>г. Шилка ул. Ленина №118</t>
  </si>
  <si>
    <t>101107383</t>
  </si>
  <si>
    <t>ОДПУ ООО Коммунальщик</t>
  </si>
  <si>
    <t>ОДПУ ООО "Коммунальщик"</t>
  </si>
  <si>
    <t>г. Шилка ул. Погодаева №13</t>
  </si>
  <si>
    <t>101112935</t>
  </si>
  <si>
    <t>г. Шилка ул. Ленина №56</t>
  </si>
  <si>
    <t>101115469</t>
  </si>
  <si>
    <t>г. Шилка ул. Ленина 120</t>
  </si>
  <si>
    <t>101113047</t>
  </si>
  <si>
    <t>050835</t>
  </si>
  <si>
    <t>ИП Стафеева Елена Анатольевна</t>
  </si>
  <si>
    <t>Магазин ул. Богомягкова 4 кв.6</t>
  </si>
  <si>
    <t>102124403</t>
  </si>
  <si>
    <t>053912</t>
  </si>
  <si>
    <t>ИП Мирзоев Далерджон Амонович</t>
  </si>
  <si>
    <t>Торговый павильон г. Шилка ул. Балябина 69</t>
  </si>
  <si>
    <t>101116696</t>
  </si>
  <si>
    <t>051741</t>
  </si>
  <si>
    <t>Гражданин Золотухин Олег Ильич</t>
  </si>
  <si>
    <t>Автошкола</t>
  </si>
  <si>
    <t>101053349</t>
  </si>
  <si>
    <t>Сбербанк ул. Ленина 31 (резервное питание)</t>
  </si>
  <si>
    <t>101117536</t>
  </si>
  <si>
    <t>101117544</t>
  </si>
  <si>
    <t>цех лесопиления</t>
  </si>
  <si>
    <t>101116717</t>
  </si>
  <si>
    <t>050893</t>
  </si>
  <si>
    <t>ИП Филиппова Надежда Владимировна</t>
  </si>
  <si>
    <t>101124381</t>
  </si>
  <si>
    <t>051815</t>
  </si>
  <si>
    <t>УПФР в г.Шилке Забайкальского края (Межрайонное)</t>
  </si>
  <si>
    <t>Здание №1 г. Шилка</t>
  </si>
  <si>
    <t>101123333</t>
  </si>
  <si>
    <t>051767</t>
  </si>
  <si>
    <t>Гражданин Арутюнян Севак Романович</t>
  </si>
  <si>
    <t>101123268</t>
  </si>
  <si>
    <t>050757</t>
  </si>
  <si>
    <t>ИП Ковалев Анатолий Сергеевич</t>
  </si>
  <si>
    <t>магазин "Виктория" ф.6</t>
  </si>
  <si>
    <t>101121368</t>
  </si>
  <si>
    <t>051753</t>
  </si>
  <si>
    <t>ИП Загвозкин Алексей Геннадьевич</t>
  </si>
  <si>
    <t>Тракторный гараж №2</t>
  </si>
  <si>
    <t>101123277</t>
  </si>
  <si>
    <t>Магазин Кедр</t>
  </si>
  <si>
    <t>101115179</t>
  </si>
  <si>
    <t>050727</t>
  </si>
  <si>
    <t>ИП Ефремова Наталья Евгеньевна</t>
  </si>
  <si>
    <t>магазин "Абсолют"</t>
  </si>
  <si>
    <t>101117006</t>
  </si>
  <si>
    <t>101108253</t>
  </si>
  <si>
    <t>054738</t>
  </si>
  <si>
    <t>МУК БиКДО "Орфей"</t>
  </si>
  <si>
    <t>дом культуры "Орфей"</t>
  </si>
  <si>
    <t>101121434</t>
  </si>
  <si>
    <t>МОУ Холбонская СОШ</t>
  </si>
  <si>
    <t>101112055</t>
  </si>
  <si>
    <t>ОДПУ Гражданка Антонова Светлана Ни</t>
  </si>
  <si>
    <t>ОДПУ Гражданка Антонова Светлана Николаевна</t>
  </si>
  <si>
    <t>жилой дом ул. Маршала Жукова д. 10</t>
  </si>
  <si>
    <t>101120807</t>
  </si>
  <si>
    <t>ОДПУ Гажданка Гурулева Юлия Игоревн</t>
  </si>
  <si>
    <t>ОДПУ Гражданка Гурулева Юлия Игоревна</t>
  </si>
  <si>
    <t>жилой дом ул. Маршала Жукова д. 12</t>
  </si>
  <si>
    <t>101116127</t>
  </si>
  <si>
    <t>ОДПУ Гражданка Леднева Наталья Миха</t>
  </si>
  <si>
    <t>ОДПУ Гражданка Леднева Наталья Михайловна</t>
  </si>
  <si>
    <t>жилой дом ул. Маршала Жукова д. 14</t>
  </si>
  <si>
    <t>101123213</t>
  </si>
  <si>
    <t>ОДПУ Гражданка Панамарева Наталья А</t>
  </si>
  <si>
    <t>ОДПУ Гражданка Панамарева Наталья Анатольевна</t>
  </si>
  <si>
    <t>жилой дом ул. Маршала Жукова д. 16</t>
  </si>
  <si>
    <t>101121196</t>
  </si>
  <si>
    <t>ОДПУ Гражданка Титова Елена Вл</t>
  </si>
  <si>
    <t>ОДПУ Гражданка Титова Елена Владимировна</t>
  </si>
  <si>
    <t>жилой дом ул. Маршала Жукова д. 4</t>
  </si>
  <si>
    <t>101109313</t>
  </si>
  <si>
    <t>ОДПУ Гражданка Свечникова Лари</t>
  </si>
  <si>
    <t>ОДПУ Гражданка Свечникова Лариса Александровна</t>
  </si>
  <si>
    <t>жилой дом ул. Маршала Жукова д.8</t>
  </si>
  <si>
    <t>101108067</t>
  </si>
  <si>
    <t>ОДПУ Гражданка Лапич Ольга Борисовн</t>
  </si>
  <si>
    <t>ОДПУ Гражданка Лапич Ольга Борисовна</t>
  </si>
  <si>
    <t>жилой дом ул. Просвещенская д. 10</t>
  </si>
  <si>
    <t>101119324</t>
  </si>
  <si>
    <t>ОДПУ Гражданка Сизарева Людмила Ива</t>
  </si>
  <si>
    <t>ОДПУ Гражданка Сизарева Людмила Ивановна</t>
  </si>
  <si>
    <t>жилой дом ул. Просвещенская д. 11</t>
  </si>
  <si>
    <t>101116333</t>
  </si>
  <si>
    <t>ОДПУ Гражданка Маслова Анна Ни</t>
  </si>
  <si>
    <t>ОДПУ Гражданка Маслова Анна Николаевна</t>
  </si>
  <si>
    <t>жилой дом п. Холбон ул. Просвещенская №12</t>
  </si>
  <si>
    <t>101108421</t>
  </si>
  <si>
    <t>ОДПУ Гражданка Гладких Валентина Ви</t>
  </si>
  <si>
    <t>ОДПУ Гражданка Гладких Валентина Викторовна</t>
  </si>
  <si>
    <t>жилой дом ул. Просвещенская д. 13</t>
  </si>
  <si>
    <t>101123126</t>
  </si>
  <si>
    <t>ОДПУ Гражданка Ларионова Юлия Алекс</t>
  </si>
  <si>
    <t>ОДПУ Гражданка Ларионова Юлия Александровна</t>
  </si>
  <si>
    <t>жилой дом ул. Просвещенская д. 8</t>
  </si>
  <si>
    <t>101100954</t>
  </si>
  <si>
    <t>Тракторный гараж №1</t>
  </si>
  <si>
    <t>101100846</t>
  </si>
  <si>
    <t>Кузница</t>
  </si>
  <si>
    <t>101101030</t>
  </si>
  <si>
    <t>ГУ в ПТ 209 теретория ТМУ (столяр ц. № 1,2,3, пилорама)</t>
  </si>
  <si>
    <t>101101116</t>
  </si>
  <si>
    <t>ПНС 1 Дамба</t>
  </si>
  <si>
    <t>101100969</t>
  </si>
  <si>
    <t>ПНС 2 ул. Высоцкого</t>
  </si>
  <si>
    <t>101106035</t>
  </si>
  <si>
    <t>051880</t>
  </si>
  <si>
    <t>ИП Савватеева Ирина Петровна</t>
  </si>
  <si>
    <t>магазин "Альянс" ф.6</t>
  </si>
  <si>
    <t>101106044</t>
  </si>
  <si>
    <t>Мастерская ф.6</t>
  </si>
  <si>
    <t>101117019</t>
  </si>
  <si>
    <t>Опора ВЛ ОТУГЭН</t>
  </si>
  <si>
    <t>101116996</t>
  </si>
  <si>
    <t>Спорт. зал</t>
  </si>
  <si>
    <t>101118380</t>
  </si>
  <si>
    <t>столовая Детский сад Холбон</t>
  </si>
  <si>
    <t>101118383</t>
  </si>
  <si>
    <t>здание Детский сад Холбон</t>
  </si>
  <si>
    <t>101118489</t>
  </si>
  <si>
    <t>054814</t>
  </si>
  <si>
    <t>ИП Барканов А.А.</t>
  </si>
  <si>
    <t>м-н Продукты</t>
  </si>
  <si>
    <t>101110348</t>
  </si>
  <si>
    <t>050773</t>
  </si>
  <si>
    <t>ИП Бронникова Валентина Геннадьевна</t>
  </si>
  <si>
    <t>Магазин №2</t>
  </si>
  <si>
    <t>101110261</t>
  </si>
  <si>
    <t>050787</t>
  </si>
  <si>
    <t>ИП Кульгаев Сергей Михайлович</t>
  </si>
  <si>
    <t>Магазин N22 п.Холбон ф.6 ул.Просвещенская</t>
  </si>
  <si>
    <t>101100850</t>
  </si>
  <si>
    <t>Проходная СМИТ</t>
  </si>
  <si>
    <t>101100914</t>
  </si>
  <si>
    <t>ТМЦ (цех по ремонту трансформаторов)</t>
  </si>
  <si>
    <t>101100921</t>
  </si>
  <si>
    <t>Центральный склад ОМТС</t>
  </si>
  <si>
    <t>101100951</t>
  </si>
  <si>
    <t>проходная ОМТС</t>
  </si>
  <si>
    <t>101100994</t>
  </si>
  <si>
    <t>Цех РСР (Холбон контора)</t>
  </si>
  <si>
    <t>101101014</t>
  </si>
  <si>
    <t>СМИТ (ТМЦ сварочный)</t>
  </si>
  <si>
    <t>101108521</t>
  </si>
  <si>
    <t>ОДПУ Гражданка Кузнецова Лилия</t>
  </si>
  <si>
    <t>ОДПУ Гражданка Кузнецова Лилия Викторовна</t>
  </si>
  <si>
    <t>жилой дом ул. Островского д. 3А</t>
  </si>
  <si>
    <t>101109642</t>
  </si>
  <si>
    <t>ОДПУ Гражданка Асадова Лариса</t>
  </si>
  <si>
    <t>ОДПУ Гражданка Асадова Лариса Вениаминовна</t>
  </si>
  <si>
    <t>жилой дом ул. Островского д.1</t>
  </si>
  <si>
    <t>101118511</t>
  </si>
  <si>
    <t>ОДПУ Гражданин Петин Сергей Бо</t>
  </si>
  <si>
    <t>ОДПУ Гражданин Петин Сергей Борисович</t>
  </si>
  <si>
    <t>жилой дом ул. Больничная д.1</t>
  </si>
  <si>
    <t>101105995</t>
  </si>
  <si>
    <t>ОДПУ Гражданка Васильева Екатерина</t>
  </si>
  <si>
    <t>ОДПУ Гражданка Васильева Екатерина Борисовна</t>
  </si>
  <si>
    <t>жилой дом ул. Лазо д. 6</t>
  </si>
  <si>
    <t>101122944</t>
  </si>
  <si>
    <t>ОДПУ Гражданка Никуленко Светлана С</t>
  </si>
  <si>
    <t>ОДПУ Гражданка Никуленко Светлана Сергеевна</t>
  </si>
  <si>
    <t>жилой дом ул. Садовая д. 13</t>
  </si>
  <si>
    <t>101111728</t>
  </si>
  <si>
    <t>ОДПУ Гражданка Лисичникова Татьяна</t>
  </si>
  <si>
    <t>ОДПУ Гражданка Лисичникова Татьяна Валентиновна</t>
  </si>
  <si>
    <t>жилой дом ул. Советская д. 2</t>
  </si>
  <si>
    <t>101108833</t>
  </si>
  <si>
    <t>ОДПУ Гражданка Косякова Ольга Васил</t>
  </si>
  <si>
    <t>ОДПУ Гражданка Косякова Ольга Васильевна</t>
  </si>
  <si>
    <t>жилой дом ул. Советская д. 6</t>
  </si>
  <si>
    <t>101122778</t>
  </si>
  <si>
    <t>ОДПУ Гражданка Чебыкина Татьян</t>
  </si>
  <si>
    <t>ОДПУ Гражданка Чебыкина Татьяна Александровна</t>
  </si>
  <si>
    <t>жилой дом ул. Октябрьской Революции д. 17</t>
  </si>
  <si>
    <t>101119646</t>
  </si>
  <si>
    <t>ОДПУ Гражданка Скакун Клара Алексан</t>
  </si>
  <si>
    <t>ОДПУ Гражданка Скакун Клара Александровна</t>
  </si>
  <si>
    <t>жилой дом ул. Октябрьской Революции д. 27</t>
  </si>
  <si>
    <t>101108176</t>
  </si>
  <si>
    <t>ОДПУ Гражданин Кульгаев Сергей Миха</t>
  </si>
  <si>
    <t>ОДПУ Гражданин Кульгаев Сергей Михайлович</t>
  </si>
  <si>
    <t>жилой дом ул. Партизанская д. 14 подъезд 1</t>
  </si>
  <si>
    <t>101108179</t>
  </si>
  <si>
    <t>жилой дом ул. Партизанская д. 14 подъезд 2</t>
  </si>
  <si>
    <t>101122741</t>
  </si>
  <si>
    <t>АТС Казаново эл.котел ф.2 Казаново</t>
  </si>
  <si>
    <t>101117558</t>
  </si>
  <si>
    <t>054801</t>
  </si>
  <si>
    <t>Гражданин Блохин Е.Е.</t>
  </si>
  <si>
    <t>подсобное хозяйство падь Дельмачик</t>
  </si>
  <si>
    <t>101086775</t>
  </si>
  <si>
    <t>053833</t>
  </si>
  <si>
    <t>ООО "Тране Инвест"</t>
  </si>
  <si>
    <t>дом учет в ТП 287</t>
  </si>
  <si>
    <t>101107156</t>
  </si>
  <si>
    <t>050728</t>
  </si>
  <si>
    <t>ИП Стафеев Виктор Александрович</t>
  </si>
  <si>
    <t>Фермерское хозяйство "Закамень"</t>
  </si>
  <si>
    <t>101121217</t>
  </si>
  <si>
    <t>051895</t>
  </si>
  <si>
    <t>КФХ  Дудниченко с. Казаново</t>
  </si>
  <si>
    <t>ОТФ падь Дельмачик</t>
  </si>
  <si>
    <t>101096217</t>
  </si>
  <si>
    <t>БССС № 2725 с. Казаново</t>
  </si>
  <si>
    <t>101113124</t>
  </si>
  <si>
    <t>050712</t>
  </si>
  <si>
    <t>Администрация СП "Казановское"</t>
  </si>
  <si>
    <t>Освещение ДК</t>
  </si>
  <si>
    <t>101116687</t>
  </si>
  <si>
    <t>051878</t>
  </si>
  <si>
    <t>ИП Арефьева Антонина Михайловна</t>
  </si>
  <si>
    <t>магазин "Багульник"</t>
  </si>
  <si>
    <t>101120971</t>
  </si>
  <si>
    <t>пищеблок детского сада Казаново</t>
  </si>
  <si>
    <t>101120977</t>
  </si>
  <si>
    <t>освещение детского сада Казаново</t>
  </si>
  <si>
    <t>102090355</t>
  </si>
  <si>
    <t>050865</t>
  </si>
  <si>
    <t>КФХ Кустова Дарья Сергеевна</t>
  </si>
  <si>
    <t>Жилой дом</t>
  </si>
  <si>
    <t>102170476</t>
  </si>
  <si>
    <t>с Кибасово</t>
  </si>
  <si>
    <t>101108913</t>
  </si>
  <si>
    <t>051792</t>
  </si>
  <si>
    <t>МУК "Сельский центр культуры Горизонт"</t>
  </si>
  <si>
    <t>Клуб с.Кибасово</t>
  </si>
  <si>
    <t>102085069</t>
  </si>
  <si>
    <t>050877</t>
  </si>
  <si>
    <t>ИП Эпов Сергей Васильевич</t>
  </si>
  <si>
    <t>с Мирсаново</t>
  </si>
  <si>
    <t>102136137</t>
  </si>
  <si>
    <t>050735</t>
  </si>
  <si>
    <t>ИП Аверчук А.А.</t>
  </si>
  <si>
    <t>Огородно-тепличное хозяйство, животноводческий комплекс</t>
  </si>
  <si>
    <t>с Митрофаново</t>
  </si>
  <si>
    <t>101116104</t>
  </si>
  <si>
    <t>050745</t>
  </si>
  <si>
    <t>СХА "Митрофаново"</t>
  </si>
  <si>
    <t>МРМ  ф.6 Казаново</t>
  </si>
  <si>
    <t>101116115</t>
  </si>
  <si>
    <t>Контора  ф.6 Казаново</t>
  </si>
  <si>
    <t>101117202</t>
  </si>
  <si>
    <t>051830</t>
  </si>
  <si>
    <t>МУК БИКДО "Шилкинское"</t>
  </si>
  <si>
    <t>ДК "Юность" ф.6</t>
  </si>
  <si>
    <t>101118280</t>
  </si>
  <si>
    <t>Котельная 13, Митрофаново</t>
  </si>
  <si>
    <t>с.Казаново</t>
  </si>
  <si>
    <t>101114924</t>
  </si>
  <si>
    <t>ОТФ Седельникова падь "Закамень"</t>
  </si>
  <si>
    <t>101121222</t>
  </si>
  <si>
    <t>с.Мирсаново</t>
  </si>
  <si>
    <t>Административное здание с. Мирсаново ул. Кирова 112а</t>
  </si>
  <si>
    <t>101104621</t>
  </si>
  <si>
    <t>У-Поселье</t>
  </si>
  <si>
    <t>инженер - и.о.начальника УТЭЭ - Тренева А.О.</t>
  </si>
  <si>
    <t>101088965</t>
  </si>
  <si>
    <t>Участок "В.Шахтама"</t>
  </si>
  <si>
    <t>21.05.2020-23.05.2020</t>
  </si>
  <si>
    <t>101056457</t>
  </si>
  <si>
    <t>050251</t>
  </si>
  <si>
    <t>Администрация СП "Ундино-Посельское"</t>
  </si>
  <si>
    <t>Дом культуры  с.Ундино-Поселье</t>
  </si>
  <si>
    <t>101055548</t>
  </si>
  <si>
    <t>Администрация с.Подойницыно</t>
  </si>
  <si>
    <t>101055560</t>
  </si>
  <si>
    <t>водокачка Онохово    ф2</t>
  </si>
  <si>
    <t>101055545</t>
  </si>
  <si>
    <t>Клуб с.Подойницыно</t>
  </si>
  <si>
    <t>101055564</t>
  </si>
  <si>
    <t>Дом Культуры с.Подойницыно</t>
  </si>
  <si>
    <t>101052088</t>
  </si>
  <si>
    <t>Клуб с.Унда</t>
  </si>
  <si>
    <t>101052079</t>
  </si>
  <si>
    <t>Водокачка №2 Унда</t>
  </si>
  <si>
    <t>101056609</t>
  </si>
  <si>
    <t>д/сад №1младшая группа, с.Шелопугино</t>
  </si>
  <si>
    <t>101053031</t>
  </si>
  <si>
    <t>050462</t>
  </si>
  <si>
    <t>ИП Горелова Елена Юрьевна</t>
  </si>
  <si>
    <t>м-н В-Шахтама</t>
  </si>
  <si>
    <t>101050080</t>
  </si>
  <si>
    <t>050488</t>
  </si>
  <si>
    <t>ИП Лембик Светлана Анатольевна</t>
  </si>
  <si>
    <t>магазин "Светлана"</t>
  </si>
  <si>
    <t>101056135</t>
  </si>
  <si>
    <t>Стоматалогия</t>
  </si>
  <si>
    <t>101056149</t>
  </si>
  <si>
    <t>больница Ундино-Посельская</t>
  </si>
  <si>
    <t>101056127</t>
  </si>
  <si>
    <t>ФАП с.Подойницыно</t>
  </si>
  <si>
    <t>101051932</t>
  </si>
  <si>
    <t>051241</t>
  </si>
  <si>
    <t>Администрация МР "Балейский район"</t>
  </si>
  <si>
    <t>Загс ф.1</t>
  </si>
  <si>
    <t>101053391</t>
  </si>
  <si>
    <t>051244</t>
  </si>
  <si>
    <t>МАУ "Редакция Газеты "БН"</t>
  </si>
  <si>
    <t>Редакция</t>
  </si>
  <si>
    <t>101053385</t>
  </si>
  <si>
    <t>Редакция ф.3</t>
  </si>
  <si>
    <t>101052137</t>
  </si>
  <si>
    <t>051260</t>
  </si>
  <si>
    <t>ООО "Садко"</t>
  </si>
  <si>
    <t>Магазин "Рондо плюс"ф3</t>
  </si>
  <si>
    <t>101056521</t>
  </si>
  <si>
    <t>051268</t>
  </si>
  <si>
    <t>ИП Матафонов Олег Владимирович</t>
  </si>
  <si>
    <t>магазин "Ундинский луг"</t>
  </si>
  <si>
    <t>101049567</t>
  </si>
  <si>
    <t>051274</t>
  </si>
  <si>
    <t>ИП Нестеров Александр Леонидович</t>
  </si>
  <si>
    <t>магазин  "999 "</t>
  </si>
  <si>
    <t>101053174</t>
  </si>
  <si>
    <t>051281</t>
  </si>
  <si>
    <t>Гражданка Лескова Алёна Юрьевна</t>
  </si>
  <si>
    <t>101050654</t>
  </si>
  <si>
    <t>051413</t>
  </si>
  <si>
    <t>ИПБЮЛ Элоян А.Ж.</t>
  </si>
  <si>
    <t>шашлычная</t>
  </si>
  <si>
    <t>101053594</t>
  </si>
  <si>
    <t>д/сад №9 "Золотинка"</t>
  </si>
  <si>
    <t>101053995</t>
  </si>
  <si>
    <t>Детский сад с.Подойницыно</t>
  </si>
  <si>
    <t>101056280</t>
  </si>
  <si>
    <t>Детский сад №7 "Солнышко"</t>
  </si>
  <si>
    <t>101052509</t>
  </si>
  <si>
    <t>Детский сад, с.У-Поселье</t>
  </si>
  <si>
    <t>101057174</t>
  </si>
  <si>
    <t>Средняя школа (зд.№3) с.Подойницыно</t>
  </si>
  <si>
    <t>101057205</t>
  </si>
  <si>
    <t>Средняя школа (зд.№4) с.Подойницыно</t>
  </si>
  <si>
    <t>101052533</t>
  </si>
  <si>
    <t>школа, с.У-Поселье</t>
  </si>
  <si>
    <t>101057156</t>
  </si>
  <si>
    <t>Мастерская школы с.Подойницино</t>
  </si>
  <si>
    <t>101052522</t>
  </si>
  <si>
    <t>Мастерская У-Посельская</t>
  </si>
  <si>
    <t>101057202</t>
  </si>
  <si>
    <t>Столовая школы с.Подойницыно</t>
  </si>
  <si>
    <t>102072755</t>
  </si>
  <si>
    <t>052240</t>
  </si>
  <si>
    <t>Комитет культуры администрации МР "Балейский район"</t>
  </si>
  <si>
    <t>помещение Комитета культуры</t>
  </si>
  <si>
    <t>101050542</t>
  </si>
  <si>
    <t>052264</t>
  </si>
  <si>
    <t>ООО "Балейский"</t>
  </si>
  <si>
    <t>эл. котел (день, ночь)</t>
  </si>
  <si>
    <t>101050665</t>
  </si>
  <si>
    <t>052297</t>
  </si>
  <si>
    <t>ИП Федосова Инна Завеновна</t>
  </si>
  <si>
    <t>102222121</t>
  </si>
  <si>
    <t>053213</t>
  </si>
  <si>
    <t>ГАУСО "Балейский КЦСОН "Золотинка"Забайкальского края</t>
  </si>
  <si>
    <t>Электроустановки дома интерната</t>
  </si>
  <si>
    <t>101050246</t>
  </si>
  <si>
    <t>053245</t>
  </si>
  <si>
    <t>Муниципальное автономное учреждение "Школьная столовая "Самородок"</t>
  </si>
  <si>
    <t>Столовая "Самородок" счетчик 1</t>
  </si>
  <si>
    <t>101050244</t>
  </si>
  <si>
    <t>Столовая "Самородок"счетчик 2</t>
  </si>
  <si>
    <t>101057616</t>
  </si>
  <si>
    <t>053270</t>
  </si>
  <si>
    <t>ИП Судьина Оксана Владимировна</t>
  </si>
  <si>
    <t>101053730</t>
  </si>
  <si>
    <t>053290</t>
  </si>
  <si>
    <t>Гражданин Чупров Игорь Викторович</t>
  </si>
  <si>
    <t>магазин "Кристалл"</t>
  </si>
  <si>
    <t>101055257</t>
  </si>
  <si>
    <t>102156747</t>
  </si>
  <si>
    <t>054209</t>
  </si>
  <si>
    <t>ИП Некало Борис Евгеньевич</t>
  </si>
  <si>
    <t>101054071</t>
  </si>
  <si>
    <t>054230</t>
  </si>
  <si>
    <t>Гражданка Ша Хайлань</t>
  </si>
  <si>
    <t>101089230</t>
  </si>
  <si>
    <t>База МТС  с.У-Поселье</t>
  </si>
  <si>
    <t>101089188</t>
  </si>
  <si>
    <t>УТБ Базовая станция сотовой связи</t>
  </si>
  <si>
    <t>101096243</t>
  </si>
  <si>
    <t>Базовая станция сотовой связи 1 Балей</t>
  </si>
  <si>
    <t>101096014</t>
  </si>
  <si>
    <t>Базовая станция сотовой связи 2 Балей</t>
  </si>
  <si>
    <t>101096179</t>
  </si>
  <si>
    <t>БССС В-Шахтома</t>
  </si>
  <si>
    <t>101127332</t>
  </si>
  <si>
    <t>ТКЦТ-Глинянка</t>
  </si>
  <si>
    <t>101127302</t>
  </si>
  <si>
    <t>ТКЦТ-Копунь</t>
  </si>
  <si>
    <t>102159824</t>
  </si>
  <si>
    <t>Нежилое помещение №1</t>
  </si>
  <si>
    <t>101122746</t>
  </si>
  <si>
    <t>АТС Казаково</t>
  </si>
  <si>
    <t>101122546</t>
  </si>
  <si>
    <t>АТС Унда</t>
  </si>
  <si>
    <t>101105229</t>
  </si>
  <si>
    <t>Копунь АТС</t>
  </si>
  <si>
    <t>101105166</t>
  </si>
  <si>
    <t>Шелопугино АТС</t>
  </si>
  <si>
    <t>101122649</t>
  </si>
  <si>
    <t>АТС У-Поселье</t>
  </si>
  <si>
    <t>101089415</t>
  </si>
  <si>
    <t>ПЧ №16 г.Балей</t>
  </si>
  <si>
    <t>101051357</t>
  </si>
  <si>
    <t>Ленина, д.22</t>
  </si>
  <si>
    <t>п Досатуй</t>
  </si>
  <si>
    <t>с Горда</t>
  </si>
  <si>
    <t>с Кути</t>
  </si>
  <si>
    <t>с Зоргол</t>
  </si>
  <si>
    <t>с Селинда</t>
  </si>
  <si>
    <t>ИП Михалева И.А.</t>
  </si>
  <si>
    <t xml:space="preserve">инженер Резанов Г.Н.,                                       </t>
  </si>
  <si>
    <t>прачка-2</t>
  </si>
  <si>
    <t>прачка-1</t>
  </si>
  <si>
    <t>прачка-3</t>
  </si>
  <si>
    <t>ИП Сароян С.С.</t>
  </si>
  <si>
    <t>МОУ Алек-Завогдская СОШ</t>
  </si>
  <si>
    <t xml:space="preserve">ООО "Дистанция пути 17" </t>
  </si>
  <si>
    <t>дробильный комплекс с.Алек-завод</t>
  </si>
  <si>
    <t>Кутугай</t>
  </si>
  <si>
    <t>ДРСУ АБЗ</t>
  </si>
  <si>
    <t>07.05.2020г.</t>
  </si>
  <si>
    <t xml:space="preserve">Администрация СП "Шаранчинское" </t>
  </si>
  <si>
    <t xml:space="preserve">МОУ Кутугайская ООШ </t>
  </si>
  <si>
    <t>школа 1</t>
  </si>
  <si>
    <t>школа 2</t>
  </si>
  <si>
    <t>Николаевка</t>
  </si>
  <si>
    <t xml:space="preserve">Администрация СП "Николаевское" </t>
  </si>
  <si>
    <t>12.05.2020г.</t>
  </si>
  <si>
    <t xml:space="preserve">МОУ Николаевская ООШ </t>
  </si>
  <si>
    <t>Шаранча</t>
  </si>
  <si>
    <t>почта</t>
  </si>
  <si>
    <t>13.05.2020г.</t>
  </si>
  <si>
    <t>АТС</t>
  </si>
  <si>
    <t xml:space="preserve">Новоширокинский </t>
  </si>
  <si>
    <t xml:space="preserve">ИП Сафарян Генрик Геворкович </t>
  </si>
  <si>
    <t>магазин-ресторан</t>
  </si>
  <si>
    <t>21.05.2020г.</t>
  </si>
  <si>
    <t>60674</t>
  </si>
  <si>
    <t xml:space="preserve">Администрация СП "Новоширокинское" </t>
  </si>
  <si>
    <t>уличное освещение Гагарина</t>
  </si>
  <si>
    <t xml:space="preserve">ГУЗ "Газимуро - заводская ЦРБ" </t>
  </si>
  <si>
    <t>стационар</t>
  </si>
  <si>
    <t>амбулатория</t>
  </si>
  <si>
    <t>кухня</t>
  </si>
  <si>
    <t>АБЗ</t>
  </si>
  <si>
    <t>площадь</t>
  </si>
  <si>
    <t xml:space="preserve">ООО "Заря" </t>
  </si>
  <si>
    <t>Тайна</t>
  </si>
  <si>
    <t>Уличное освещение с.Тайна ул.Партизанская</t>
  </si>
  <si>
    <t xml:space="preserve">ИП Чипизубова Анна Владимировна </t>
  </si>
  <si>
    <t xml:space="preserve">ИП Оганнисян Ольга Николаевна </t>
  </si>
  <si>
    <t xml:space="preserve">МБДОУ Тайнинский детский сад </t>
  </si>
  <si>
    <t>детский сад</t>
  </si>
  <si>
    <t xml:space="preserve">МБОУ Тайнинская ООШ </t>
  </si>
  <si>
    <t>101275751</t>
  </si>
  <si>
    <t>Мегафон Досатуй</t>
  </si>
  <si>
    <t>Инженер УТЭЭ Тимофеев В.С.</t>
  </si>
  <si>
    <t>101273528</t>
  </si>
  <si>
    <t>Электросвязь Досатуй</t>
  </si>
  <si>
    <t>101275692</t>
  </si>
  <si>
    <t>Сбербанк с.Досатуй</t>
  </si>
  <si>
    <t>101271622</t>
  </si>
  <si>
    <t>Досатуйская нефтебаза</t>
  </si>
  <si>
    <t>101274531</t>
  </si>
  <si>
    <t>РУФПС Досатуй 2</t>
  </si>
  <si>
    <t>102193443</t>
  </si>
  <si>
    <t>ФАП Досатуй</t>
  </si>
  <si>
    <t>101274986</t>
  </si>
  <si>
    <t>60095</t>
  </si>
  <si>
    <t>ООО "Погодаево"</t>
  </si>
  <si>
    <t>АО Погадаево Контора 2</t>
  </si>
  <si>
    <t>101275673</t>
  </si>
  <si>
    <t>60104</t>
  </si>
  <si>
    <t>Администрация СП "Досатуйское"</t>
  </si>
  <si>
    <t>гараж Досатуй</t>
  </si>
  <si>
    <t>101275674</t>
  </si>
  <si>
    <t>С/администрация</t>
  </si>
  <si>
    <t>101273857</t>
  </si>
  <si>
    <t>60783</t>
  </si>
  <si>
    <t>ООО "Железный кряж"</t>
  </si>
  <si>
    <t>Производственное здание</t>
  </si>
  <si>
    <t>101275495</t>
  </si>
  <si>
    <t>60793</t>
  </si>
  <si>
    <t>ИП Шмелева Т.А.</t>
  </si>
  <si>
    <t>Магазин с Досатуй</t>
  </si>
  <si>
    <t>101281916</t>
  </si>
  <si>
    <t>60805</t>
  </si>
  <si>
    <t>ИП Марушкина Ирина Александровна</t>
  </si>
  <si>
    <t>101282230</t>
  </si>
  <si>
    <t>60808</t>
  </si>
  <si>
    <t>ИП Раменская Галина Альфиевна</t>
  </si>
  <si>
    <t>101282231</t>
  </si>
  <si>
    <t>101282232</t>
  </si>
  <si>
    <t>101282159</t>
  </si>
  <si>
    <t>60842</t>
  </si>
  <si>
    <t>ИП Трифонова Нина Цыденовна</t>
  </si>
  <si>
    <t>Холодильная установка</t>
  </si>
  <si>
    <t>101282206</t>
  </si>
  <si>
    <t>60864</t>
  </si>
  <si>
    <t>ООО "Приаргунский комбикормовый завод"</t>
  </si>
  <si>
    <t>Производство с.Досатуй</t>
  </si>
  <si>
    <t>101275677</t>
  </si>
  <si>
    <t>61131</t>
  </si>
  <si>
    <t>МБОУ Досатуйская СОШ</t>
  </si>
  <si>
    <t>Досатуй школа 3</t>
  </si>
  <si>
    <t>101275678</t>
  </si>
  <si>
    <t>Досатуй мастерские школы</t>
  </si>
  <si>
    <t>101275679</t>
  </si>
  <si>
    <t>Досатуй столовая школы</t>
  </si>
  <si>
    <t>101275680</t>
  </si>
  <si>
    <t>Спортзал-Клуб с.Досатуй</t>
  </si>
  <si>
    <t>101275681</t>
  </si>
  <si>
    <t>Досатуй Школа 1</t>
  </si>
  <si>
    <t>101275682</t>
  </si>
  <si>
    <t>Досатуй Школа 2</t>
  </si>
  <si>
    <t>101275683</t>
  </si>
  <si>
    <t>Досатуй котельная школы</t>
  </si>
  <si>
    <t>101275617</t>
  </si>
  <si>
    <t>61147</t>
  </si>
  <si>
    <t>МБДОУ детский сад "Сказка" п.Досатуй</t>
  </si>
  <si>
    <t>Досатуй детский сад-2</t>
  </si>
  <si>
    <t>101275566</t>
  </si>
  <si>
    <t>61176</t>
  </si>
  <si>
    <t>ООО ДВМ-Чита</t>
  </si>
  <si>
    <t>Административно-бытовой комплекс</t>
  </si>
  <si>
    <t>101271635</t>
  </si>
  <si>
    <t>61188</t>
  </si>
  <si>
    <t>КФХ Яковлев Владимир Геннадьевич</t>
  </si>
  <si>
    <t>Животноводческая ферма</t>
  </si>
  <si>
    <t>101275675</t>
  </si>
  <si>
    <t>61398</t>
  </si>
  <si>
    <t>АО "Забайкальская топливно-энергетическая компания"</t>
  </si>
  <si>
    <t>Здание водокачки</t>
  </si>
  <si>
    <t>101275676</t>
  </si>
  <si>
    <t>102218860</t>
  </si>
  <si>
    <t>61620</t>
  </si>
  <si>
    <t>Индивидуальный предприниматель МуриковаЛилия Александровна</t>
  </si>
  <si>
    <t>101275553</t>
  </si>
  <si>
    <t>61623</t>
  </si>
  <si>
    <t>102117263</t>
  </si>
  <si>
    <t>61735</t>
  </si>
  <si>
    <t>ИП Пряженников Олег Юрьевич</t>
  </si>
  <si>
    <t>Магазин (Досатуй)</t>
  </si>
  <si>
    <t>101271886</t>
  </si>
  <si>
    <t>90011</t>
  </si>
  <si>
    <t>Досатуй Гараж</t>
  </si>
  <si>
    <t>101295314</t>
  </si>
  <si>
    <t>Досатуй ДЭУ территория</t>
  </si>
  <si>
    <t>101271950</t>
  </si>
  <si>
    <t>90092</t>
  </si>
  <si>
    <t>МТС Досатуй</t>
  </si>
  <si>
    <t>101114648</t>
  </si>
  <si>
    <t>с. Горда</t>
  </si>
  <si>
    <t>Инженер УТЭЭ Тимофеев В.С., инженер УТЭЭ Кошечкин А.А.</t>
  </si>
  <si>
    <t>101274975</t>
  </si>
  <si>
    <t>АО Погадаево Горда зерноток</t>
  </si>
  <si>
    <t>101274980</t>
  </si>
  <si>
    <t>61335</t>
  </si>
  <si>
    <t>Администрация с/п "Погадаевское"</t>
  </si>
  <si>
    <t>АО Погадаево Водокачка Горда</t>
  </si>
  <si>
    <t>101281865</t>
  </si>
  <si>
    <t>60042</t>
  </si>
  <si>
    <t>ПЗ Кути</t>
  </si>
  <si>
    <t>101274902</t>
  </si>
  <si>
    <t>Водокачка № 1 с.Кути</t>
  </si>
  <si>
    <t>101275848</t>
  </si>
  <si>
    <t>60748</t>
  </si>
  <si>
    <t>Гражданка Пешкова Мария Гавриловна</t>
  </si>
  <si>
    <t>Частное подворье</t>
  </si>
  <si>
    <t>101275477</t>
  </si>
  <si>
    <t>061419</t>
  </si>
  <si>
    <t>ООО "Забайкалагро"</t>
  </si>
  <si>
    <t>101275479</t>
  </si>
  <si>
    <t>Зерноток Зоргол</t>
  </si>
  <si>
    <t>101275481</t>
  </si>
  <si>
    <t>Водокачка с.Зоргол</t>
  </si>
  <si>
    <t>101275510</t>
  </si>
  <si>
    <t>60028</t>
  </si>
  <si>
    <t>Приаргунское Районное Потребительское Общество</t>
  </si>
  <si>
    <t>Райпо Зоргол</t>
  </si>
  <si>
    <t>101282234</t>
  </si>
  <si>
    <t>60030</t>
  </si>
  <si>
    <t>Администрация СП "Зоргольское"</t>
  </si>
  <si>
    <t>школа водокачка</t>
  </si>
  <si>
    <t>101282235</t>
  </si>
  <si>
    <t>д/с "Улыбка"</t>
  </si>
  <si>
    <t>101282236</t>
  </si>
  <si>
    <t>ФАП Зоргол</t>
  </si>
  <si>
    <t>101281882</t>
  </si>
  <si>
    <t>ПЗ Зоргол</t>
  </si>
  <si>
    <t>101281896</t>
  </si>
  <si>
    <t>60064</t>
  </si>
  <si>
    <t>ИП Деревнин Олег Борисович</t>
  </si>
  <si>
    <t>Деревнин холодильная камера</t>
  </si>
  <si>
    <t>101281897</t>
  </si>
  <si>
    <t>Деревнин магазин</t>
  </si>
  <si>
    <t>101275103</t>
  </si>
  <si>
    <t>60836</t>
  </si>
  <si>
    <t>ИП Пешков Павел Владимирович</t>
  </si>
  <si>
    <t>101281892</t>
  </si>
  <si>
    <t>60899</t>
  </si>
  <si>
    <t>ИП Губин Василий Иннокентьевич</t>
  </si>
  <si>
    <t>ЧП Губин магазин</t>
  </si>
  <si>
    <t>101274882</t>
  </si>
  <si>
    <t>61140</t>
  </si>
  <si>
    <t>МБОУ "Зоргольская СОШ имени Героя Советского Союза Н.П.Губина с кадетскими классами"</t>
  </si>
  <si>
    <t>Школа Зоргол</t>
  </si>
  <si>
    <t>101274883</t>
  </si>
  <si>
    <t>Здание кадетского корпуса</t>
  </si>
  <si>
    <t>101273597</t>
  </si>
  <si>
    <t>Электросвязь Селинда</t>
  </si>
  <si>
    <t>101275512</t>
  </si>
  <si>
    <t>Райпо Селинда</t>
  </si>
  <si>
    <t>101275701</t>
  </si>
  <si>
    <t>60075</t>
  </si>
  <si>
    <t>Администрация СП "Быркинское"</t>
  </si>
  <si>
    <t>Водокачка с.Селинда</t>
  </si>
  <si>
    <t>101275023</t>
  </si>
  <si>
    <t>61127</t>
  </si>
  <si>
    <t>МБОУ "Быркинская СОШ"</t>
  </si>
  <si>
    <t>Школа Селинда</t>
  </si>
  <si>
    <t>п Норинск</t>
  </si>
  <si>
    <t>101282199</t>
  </si>
  <si>
    <t>60103</t>
  </si>
  <si>
    <t>ООО "Норинское"</t>
  </si>
  <si>
    <t>101282200</t>
  </si>
  <si>
    <t>Гурт</t>
  </si>
  <si>
    <t>101282144</t>
  </si>
  <si>
    <t>60817</t>
  </si>
  <si>
    <t>ООО совместное предприятие "Виктория"</t>
  </si>
  <si>
    <t>База ООО СП Виктория</t>
  </si>
  <si>
    <t>101282170</t>
  </si>
  <si>
    <t>61136</t>
  </si>
  <si>
    <t>МБОУ Пограничнинская СОШ</t>
  </si>
  <si>
    <t>Школа Норинск общий учет</t>
  </si>
  <si>
    <t>101271630</t>
  </si>
  <si>
    <t>АЗС-31 Приаргунск</t>
  </si>
  <si>
    <t>101281872</t>
  </si>
  <si>
    <t>Очистные</t>
  </si>
  <si>
    <t>101271778</t>
  </si>
  <si>
    <t>60740</t>
  </si>
  <si>
    <t>ИП Абдулазизов Илхомжон Икрамидинович</t>
  </si>
  <si>
    <t>Здание объекта общественного питания №1</t>
  </si>
  <si>
    <t>101271780</t>
  </si>
  <si>
    <t>Здание общественного питания №2</t>
  </si>
  <si>
    <t>101275460</t>
  </si>
  <si>
    <t>60863</t>
  </si>
  <si>
    <t>ИП Асланян Грайр Агванович</t>
  </si>
  <si>
    <t>Автомойка</t>
  </si>
  <si>
    <t>101275576</t>
  </si>
  <si>
    <t>60967</t>
  </si>
  <si>
    <t>ОАО "РЖД" - СП "Трансэнерго" - Забайкальская дирекция по энергообеспечению (Забайкальский край)</t>
  </si>
  <si>
    <t>101114595</t>
  </si>
  <si>
    <t>с.Доно</t>
  </si>
  <si>
    <t>101273558</t>
  </si>
  <si>
    <t>Электросвязь Доно</t>
  </si>
  <si>
    <t>101283328</t>
  </si>
  <si>
    <t>60204</t>
  </si>
  <si>
    <t>ИП Кабанов Фёдор Ульянович</t>
  </si>
  <si>
    <t>Пекарня Доно</t>
  </si>
  <si>
    <t>101283329</t>
  </si>
  <si>
    <t>Магазин Доно</t>
  </si>
  <si>
    <t>101283373</t>
  </si>
  <si>
    <t>101283723</t>
  </si>
  <si>
    <t>60225</t>
  </si>
  <si>
    <t>Коллективное хозяйство "Доновское"</t>
  </si>
  <si>
    <t>101283724</t>
  </si>
  <si>
    <t>101283725</t>
  </si>
  <si>
    <t>101283726</t>
  </si>
  <si>
    <t>101283727</t>
  </si>
  <si>
    <t>ОТФ</t>
  </si>
  <si>
    <t>101283728</t>
  </si>
  <si>
    <t>101271728</t>
  </si>
  <si>
    <t>60195</t>
  </si>
  <si>
    <t>ИП Лаврентьев Алексей Леонидович</t>
  </si>
  <si>
    <t>Здание гаража</t>
  </si>
  <si>
    <t>101273848</t>
  </si>
  <si>
    <t>61212</t>
  </si>
  <si>
    <t>ИП Таранюк Татьяна Ивановна</t>
  </si>
  <si>
    <t>Магазин "Продовольственный"</t>
  </si>
  <si>
    <t>101274094</t>
  </si>
  <si>
    <t>60976</t>
  </si>
  <si>
    <t>ИП Габайдулина Татьяна Леонидовна</t>
  </si>
  <si>
    <t>Здание магазина</t>
  </si>
  <si>
    <t>101274139</t>
  </si>
  <si>
    <t>61206</t>
  </si>
  <si>
    <t>ИП Герасимова Елена Алексеевна</t>
  </si>
  <si>
    <t>101274146</t>
  </si>
  <si>
    <t>60262</t>
  </si>
  <si>
    <t>ИП Бояркина Зоя Сергеевна</t>
  </si>
  <si>
    <t>101274750</t>
  </si>
  <si>
    <t>60462</t>
  </si>
  <si>
    <t>Лесничество Калга</t>
  </si>
  <si>
    <t>101274783</t>
  </si>
  <si>
    <t>Больница Калга производство</t>
  </si>
  <si>
    <t>101275203</t>
  </si>
  <si>
    <t>60046</t>
  </si>
  <si>
    <t>Здание Управления Судебного департамента</t>
  </si>
  <si>
    <t>101282436</t>
  </si>
  <si>
    <t>60269</t>
  </si>
  <si>
    <t>ИП Демидов Виталий Евгеньевич</t>
  </si>
  <si>
    <t>101282706</t>
  </si>
  <si>
    <t>60270</t>
  </si>
  <si>
    <t>ИП Линникова Галина Петровна</t>
  </si>
  <si>
    <t>Магазин Грация</t>
  </si>
  <si>
    <t>101283032</t>
  </si>
  <si>
    <t>61208</t>
  </si>
  <si>
    <t>ИП Залимханов К.Г.</t>
  </si>
  <si>
    <t>Магазин "Луиза" с.Калга</t>
  </si>
  <si>
    <t>101283574</t>
  </si>
  <si>
    <t>60960</t>
  </si>
  <si>
    <t>ИП Макаров Андрей Михайлович</t>
  </si>
  <si>
    <t>Автомастерская</t>
  </si>
  <si>
    <t>102142978</t>
  </si>
  <si>
    <t>60977</t>
  </si>
  <si>
    <t>ИП Савина Валентина Александровна</t>
  </si>
  <si>
    <t>эл. котёл</t>
  </si>
  <si>
    <t>102209126</t>
  </si>
  <si>
    <t>061522</t>
  </si>
  <si>
    <t>Администрация МР "Калганского района"</t>
  </si>
  <si>
    <t>уличное освещение ТП-1279</t>
  </si>
  <si>
    <t>102209140</t>
  </si>
  <si>
    <t>уличное освещение ТП-1278</t>
  </si>
  <si>
    <t>102209147</t>
  </si>
  <si>
    <t>уличное освещение ТП-121011</t>
  </si>
  <si>
    <t>102209154</t>
  </si>
  <si>
    <t>уличное освещение ТП-12712</t>
  </si>
  <si>
    <t>102209170</t>
  </si>
  <si>
    <t>уличное освещение ТП-1287</t>
  </si>
  <si>
    <t>102209180</t>
  </si>
  <si>
    <t>уличное освещение ТП-1283</t>
  </si>
  <si>
    <t>102209190</t>
  </si>
  <si>
    <t>уличное освещение ТП-12104</t>
  </si>
  <si>
    <t>102209198</t>
  </si>
  <si>
    <t>уличное освещение ТП-1288</t>
  </si>
  <si>
    <t>102209207</t>
  </si>
  <si>
    <t>уличное освещение ТП-1294</t>
  </si>
  <si>
    <t>102209224</t>
  </si>
  <si>
    <t>уличное освещение ТП-1273</t>
  </si>
  <si>
    <t>102209238</t>
  </si>
  <si>
    <t>уличное освещение ТП-1272</t>
  </si>
  <si>
    <t>101777208</t>
  </si>
  <si>
    <t>магазин Явленка</t>
  </si>
  <si>
    <t xml:space="preserve"> с Большой Зерентуй</t>
  </si>
  <si>
    <t>ИП Петухов Андрей Викторович</t>
  </si>
  <si>
    <t>МОУ Больше-Зерентуйская СОШ</t>
  </si>
  <si>
    <t>Школа Б-Зерентуй</t>
  </si>
  <si>
    <t>Котельная школы</t>
  </si>
  <si>
    <t>ИП Сафарян Генрик Геворкович</t>
  </si>
  <si>
    <t>Магазин Б-Зерентуй</t>
  </si>
  <si>
    <t xml:space="preserve"> с Золотоноша</t>
  </si>
  <si>
    <t>ФАП Золотоноша</t>
  </si>
  <si>
    <t xml:space="preserve"> с Байка</t>
  </si>
  <si>
    <t>ФАП Байка</t>
  </si>
  <si>
    <t>ФАП Б-Зерентуй</t>
  </si>
  <si>
    <t>с.Большой Зерентуй</t>
  </si>
  <si>
    <t>с.Золотоноша</t>
  </si>
  <si>
    <t>с.Байка</t>
  </si>
  <si>
    <t xml:space="preserve"> с Нерчинский Завод</t>
  </si>
  <si>
    <t>МУП "Нерчинско-Заводское ЖКХ"</t>
  </si>
  <si>
    <t>Водокачка Декабристов</t>
  </si>
  <si>
    <t>Водокачка Нагорная</t>
  </si>
  <si>
    <t>Водокачка 60 лет октября</t>
  </si>
  <si>
    <t>ИП Дружинина Татьяна Георгиевна</t>
  </si>
  <si>
    <t>Автодом</t>
  </si>
  <si>
    <t>Водокачка Зверева</t>
  </si>
  <si>
    <t>ЖКХ Нер-Завод гараж</t>
  </si>
  <si>
    <t xml:space="preserve"> с Чалбучи-Килга</t>
  </si>
  <si>
    <t>МДОУ Больше - Зерентуйский детский сад</t>
  </si>
  <si>
    <t>Д/Сад</t>
  </si>
  <si>
    <t>ООО "Ивановское"</t>
  </si>
  <si>
    <t>ФКРС с.Байка</t>
  </si>
  <si>
    <t>Администрация СП "Ивановское"</t>
  </si>
  <si>
    <t>Водокачка Байка</t>
  </si>
  <si>
    <t>с Хада-Булак</t>
  </si>
  <si>
    <t>040010ЮЭС</t>
  </si>
  <si>
    <t>АО "Оборонэнерго" - филиал "Забайкальский"</t>
  </si>
  <si>
    <t>Комендатура</t>
  </si>
  <si>
    <t>инженер Абессонова С.В, инженер Телешев Д.М</t>
  </si>
  <si>
    <t>ТП ДОСА</t>
  </si>
  <si>
    <t>Госпиталь</t>
  </si>
  <si>
    <t>Водозабор</t>
  </si>
  <si>
    <t>040043</t>
  </si>
  <si>
    <t>Комитет образования и молодежной политики</t>
  </si>
  <si>
    <t>школа Хадабулак</t>
  </si>
  <si>
    <t>общежитие ул.Ленина 23</t>
  </si>
  <si>
    <t>с Акурай</t>
  </si>
  <si>
    <t>040201</t>
  </si>
  <si>
    <t>с. Акурай</t>
  </si>
  <si>
    <t>040373</t>
  </si>
  <si>
    <t>ПСК(колхоз) Хадабулак</t>
  </si>
  <si>
    <t>с Соловьевск</t>
  </si>
  <si>
    <t>040381</t>
  </si>
  <si>
    <t>ООО Соловьевское</t>
  </si>
  <si>
    <t>040417</t>
  </si>
  <si>
    <t>ИП Пак Сергей Константинович</t>
  </si>
  <si>
    <t>м-н  Империя</t>
  </si>
  <si>
    <t>с Приозерное</t>
  </si>
  <si>
    <t>040644</t>
  </si>
  <si>
    <t>ООО Недра</t>
  </si>
  <si>
    <t>Недра</t>
  </si>
  <si>
    <t>040681</t>
  </si>
  <si>
    <t>ООО "Елена"</t>
  </si>
  <si>
    <t>магазин "Елена"</t>
  </si>
  <si>
    <t>с Биликтуй</t>
  </si>
  <si>
    <t>040692</t>
  </si>
  <si>
    <t>Администрация СП "Биликтуйское"</t>
  </si>
  <si>
    <t>МТФ (Водокачка)</t>
  </si>
  <si>
    <t>п/ст Хада-Булак</t>
  </si>
  <si>
    <t>041415</t>
  </si>
  <si>
    <t>Администрация СП Хада-Булакское</t>
  </si>
  <si>
    <t>041867</t>
  </si>
  <si>
    <t>МУЧ "Детская школа искусств" п.ШерловаяГора</t>
  </si>
  <si>
    <t>ДШИ Шерловая 1</t>
  </si>
  <si>
    <t xml:space="preserve">ДШИ Шерловая </t>
  </si>
  <si>
    <t>с Передняя Бырка</t>
  </si>
  <si>
    <t>042165</t>
  </si>
  <si>
    <t>Гражданин Козлов Сергей Викторович</t>
  </si>
  <si>
    <t>Чаб.ст. Козлов</t>
  </si>
  <si>
    <t>042210</t>
  </si>
  <si>
    <t>ФГКУ "1 Отряд Федеральной Противопожарной  Службы по Забайкальскому краю"</t>
  </si>
  <si>
    <t>Пож.Охрана</t>
  </si>
  <si>
    <t>042250</t>
  </si>
  <si>
    <t>ИП Ваулина Светлана Александровна</t>
  </si>
  <si>
    <t>042271</t>
  </si>
  <si>
    <t>ООО КФХ Скиф</t>
  </si>
  <si>
    <t>складские помещения</t>
  </si>
  <si>
    <t>042725</t>
  </si>
  <si>
    <t>гр. Хайони Марина Александровна</t>
  </si>
  <si>
    <t>042737</t>
  </si>
  <si>
    <t>Гражданка Баранова</t>
  </si>
  <si>
    <t>кочегарка</t>
  </si>
  <si>
    <t>090016ЮЭС</t>
  </si>
  <si>
    <t>База дистанции пути</t>
  </si>
  <si>
    <t>жилой дом резерв</t>
  </si>
  <si>
    <t>Ст.сот.Связи cело Хадабулак</t>
  </si>
  <si>
    <t>090094</t>
  </si>
  <si>
    <t>Главэнергосбыт(ХУР)</t>
  </si>
  <si>
    <t>ВЛ 110-66</t>
  </si>
  <si>
    <t>ВЛ 110-67</t>
  </si>
  <si>
    <t>с. Хадабулак</t>
  </si>
  <si>
    <t>с Курунзулай</t>
  </si>
  <si>
    <t>с. Курунзулай</t>
  </si>
  <si>
    <t>проф отдел</t>
  </si>
  <si>
    <t>пгт Забайкальск</t>
  </si>
  <si>
    <t>40001ЮЭС</t>
  </si>
  <si>
    <t>НГЧ 13 гараж</t>
  </si>
  <si>
    <t>41191</t>
  </si>
  <si>
    <t>МОУ СОШ № 5 рудника Абагайтуй</t>
  </si>
  <si>
    <t>р.Абаг гараж</t>
  </si>
  <si>
    <t>п/ст Даурия</t>
  </si>
  <si>
    <t>41751</t>
  </si>
  <si>
    <t>ОМВД России по Забайкальскому району</t>
  </si>
  <si>
    <t>ОВД с.Даурия</t>
  </si>
  <si>
    <t>42030</t>
  </si>
  <si>
    <t>ООО УК "Комфорт"</t>
  </si>
  <si>
    <t>ДОС № 723</t>
  </si>
  <si>
    <t>ДОС №751</t>
  </si>
  <si>
    <t>ДОС № 750</t>
  </si>
  <si>
    <t>БССС в с.Даурия</t>
  </si>
  <si>
    <t>с Большевик</t>
  </si>
  <si>
    <t>101281524</t>
  </si>
  <si>
    <t>ФАП Большевик</t>
  </si>
  <si>
    <t>101283335</t>
  </si>
  <si>
    <t>102221354</t>
  </si>
  <si>
    <t>базовая станция с. Большевик</t>
  </si>
  <si>
    <t>101277687</t>
  </si>
  <si>
    <t>Будалан</t>
  </si>
  <si>
    <t>101278177</t>
  </si>
  <si>
    <t>031106</t>
  </si>
  <si>
    <t>ИП Дугарова Т.А.</t>
  </si>
  <si>
    <t>101278360</t>
  </si>
  <si>
    <t>101281575</t>
  </si>
  <si>
    <t>042530</t>
  </si>
  <si>
    <t>КФХ Гатапова С.С.</t>
  </si>
  <si>
    <t>НА ТП</t>
  </si>
  <si>
    <t>101282926</t>
  </si>
  <si>
    <t>40564</t>
  </si>
  <si>
    <t>Администрация СП "Верхнецасучейское"</t>
  </si>
  <si>
    <t>Водокачка № 2</t>
  </si>
  <si>
    <t>101283483</t>
  </si>
  <si>
    <t>40558</t>
  </si>
  <si>
    <t>ИП Мечайкин Александр Николаевич</t>
  </si>
  <si>
    <t>магазин " Добрый"</t>
  </si>
  <si>
    <t>с Гунэй</t>
  </si>
  <si>
    <t>101277675</t>
  </si>
  <si>
    <t>Гуней</t>
  </si>
  <si>
    <t>101281596</t>
  </si>
  <si>
    <t>042540</t>
  </si>
  <si>
    <t>Гр.Цыренжапов Цырен Доржи</t>
  </si>
  <si>
    <t>101284002</t>
  </si>
  <si>
    <t>Нефтебаза</t>
  </si>
  <si>
    <t>101282756</t>
  </si>
  <si>
    <t>40582</t>
  </si>
  <si>
    <t>ИП Цыдыпова Сындылма</t>
  </si>
  <si>
    <t>м-н " Уют"</t>
  </si>
  <si>
    <t>101283119</t>
  </si>
  <si>
    <t>40560</t>
  </si>
  <si>
    <t>Администрация СП "Кулусутайское"</t>
  </si>
  <si>
    <t>101283120</t>
  </si>
  <si>
    <t>101283451</t>
  </si>
  <si>
    <t>40554</t>
  </si>
  <si>
    <t>МБДОУ Кулусутайский детский сад "Тополек"</t>
  </si>
  <si>
    <t>101277685</t>
  </si>
  <si>
    <t>Кункур</t>
  </si>
  <si>
    <t>102221367</t>
  </si>
  <si>
    <t>Базовая станция с. Кункур</t>
  </si>
  <si>
    <t>с Куранжа</t>
  </si>
  <si>
    <t>102185462</t>
  </si>
  <si>
    <t>042559</t>
  </si>
  <si>
    <t>ИП Кривоблоцкая Л.Г.</t>
  </si>
  <si>
    <t>здание гаража</t>
  </si>
  <si>
    <t>101281494</t>
  </si>
  <si>
    <t>40565</t>
  </si>
  <si>
    <t>Администрация СП "Нижнецасучейское"</t>
  </si>
  <si>
    <t>Н.Цасучей, ул.Комсомольская 37</t>
  </si>
  <si>
    <t>101281531</t>
  </si>
  <si>
    <t>40536</t>
  </si>
  <si>
    <t>МОУ Нижнецасучейская школа</t>
  </si>
  <si>
    <t>Н-Цасучейская СОШ</t>
  </si>
  <si>
    <t>101281543</t>
  </si>
  <si>
    <t>40314</t>
  </si>
  <si>
    <t>ИП Новиков Павел Борисович</t>
  </si>
  <si>
    <t>м-н Огонек</t>
  </si>
  <si>
    <t>101281551</t>
  </si>
  <si>
    <t>042527</t>
  </si>
  <si>
    <t>Гражданин Тухтаров Н.М.</t>
  </si>
  <si>
    <t>не жилое помещение</t>
  </si>
  <si>
    <t>101281586</t>
  </si>
  <si>
    <t>042502</t>
  </si>
  <si>
    <t>РМБУК "ОМЦБ"</t>
  </si>
  <si>
    <t>101281589</t>
  </si>
  <si>
    <t>40524</t>
  </si>
  <si>
    <t>Администрация МР "Ононский район"</t>
  </si>
  <si>
    <t>Гараж № 1</t>
  </si>
  <si>
    <t>101281608</t>
  </si>
  <si>
    <t>101281612</t>
  </si>
  <si>
    <t>40522</t>
  </si>
  <si>
    <t>ИП  Манукян Степан Рафикович</t>
  </si>
  <si>
    <t>101281613</t>
  </si>
  <si>
    <t>м-н Маргарита</t>
  </si>
  <si>
    <t>101282473</t>
  </si>
  <si>
    <t>40534</t>
  </si>
  <si>
    <t>УПФР в Агинском Бурятском округе Забайкальского края (Межрайонное)</t>
  </si>
  <si>
    <t>101282519</t>
  </si>
  <si>
    <t>101283162</t>
  </si>
  <si>
    <t>101283217</t>
  </si>
  <si>
    <t>40036</t>
  </si>
  <si>
    <t>101283710</t>
  </si>
  <si>
    <t>Д/сад,ул.Коммунальная 49</t>
  </si>
  <si>
    <t>101283712</t>
  </si>
  <si>
    <t>Д/сад, ул.Комсомольская 21</t>
  </si>
  <si>
    <t>101283935</t>
  </si>
  <si>
    <t>41976</t>
  </si>
  <si>
    <t>МУК "Ононский районный историко-краеведческий музей"</t>
  </si>
  <si>
    <t>Музей,Н-Цасучей</t>
  </si>
  <si>
    <t>102093606</t>
  </si>
  <si>
    <t>042558</t>
  </si>
  <si>
    <t>Загребельный С.Т.</t>
  </si>
  <si>
    <t>102173653</t>
  </si>
  <si>
    <t>042565</t>
  </si>
  <si>
    <t>Гр.Бондаренко Н.С.</t>
  </si>
  <si>
    <t>пилорамма</t>
  </si>
  <si>
    <t>102176803</t>
  </si>
  <si>
    <t>042510</t>
  </si>
  <si>
    <t>ИП Кожевникова Е.В.</t>
  </si>
  <si>
    <t>102330564</t>
  </si>
  <si>
    <t>Нежилое помещение, ул. Комсомольская 32</t>
  </si>
  <si>
    <t>101283562</t>
  </si>
  <si>
    <t>с.Нижний Цасучей,квартал№72</t>
  </si>
  <si>
    <t>101777815</t>
  </si>
  <si>
    <t>042553</t>
  </si>
  <si>
    <t>ИП Ирдынеева Т.Д.</t>
  </si>
  <si>
    <t>магазин "Сантам"</t>
  </si>
  <si>
    <t>с Новая Заря</t>
  </si>
  <si>
    <t>101281507</t>
  </si>
  <si>
    <t>Н-Заря</t>
  </si>
  <si>
    <t>101282319</t>
  </si>
  <si>
    <t>40365</t>
  </si>
  <si>
    <t>ИП Шагдурова Надежда Ивановна</t>
  </si>
  <si>
    <t>м-н Весна</t>
  </si>
  <si>
    <t>101282483</t>
  </si>
  <si>
    <t>041991</t>
  </si>
  <si>
    <t>Гражданин Жамсоранов А.Ж.</t>
  </si>
  <si>
    <t>101283434</t>
  </si>
  <si>
    <t>041993</t>
  </si>
  <si>
    <t>Гражданин Цыденов Б.Б.</t>
  </si>
  <si>
    <t>101283464</t>
  </si>
  <si>
    <t>40562</t>
  </si>
  <si>
    <t>Администрация СП "Новозоринское"</t>
  </si>
  <si>
    <t>Водокачка</t>
  </si>
  <si>
    <t>101283466</t>
  </si>
  <si>
    <t>101283701</t>
  </si>
  <si>
    <t>041985</t>
  </si>
  <si>
    <t>Гражданин Мытыпов Д.Б.</t>
  </si>
  <si>
    <t>101283886</t>
  </si>
  <si>
    <t>042000</t>
  </si>
  <si>
    <t>Гражданин Саганов Э.Д.</t>
  </si>
  <si>
    <t>101284024</t>
  </si>
  <si>
    <t>041992</t>
  </si>
  <si>
    <t>Гражданин Хармаев А.С.</t>
  </si>
  <si>
    <t>102089467</t>
  </si>
  <si>
    <t>042557</t>
  </si>
  <si>
    <t>МБДОУ Новозоринский детский сад "Солнышко"</t>
  </si>
  <si>
    <t>102089476</t>
  </si>
  <si>
    <t>Старая школа</t>
  </si>
  <si>
    <t>102089534</t>
  </si>
  <si>
    <t>102089539</t>
  </si>
  <si>
    <t>Детский сад, Столовая</t>
  </si>
  <si>
    <t>102089548</t>
  </si>
  <si>
    <t>Центр Досуга</t>
  </si>
  <si>
    <t>102089557</t>
  </si>
  <si>
    <t>102089572</t>
  </si>
  <si>
    <t>102189902</t>
  </si>
  <si>
    <t>042529</t>
  </si>
  <si>
    <t>МБУК "РЦБТКиД"</t>
  </si>
  <si>
    <t>с Старый Дурулгуй</t>
  </si>
  <si>
    <t>101283736</t>
  </si>
  <si>
    <t>40569</t>
  </si>
  <si>
    <t>Администрация СП "Дурулгуйское"</t>
  </si>
  <si>
    <t>101281535</t>
  </si>
  <si>
    <t>40594</t>
  </si>
  <si>
    <t>МБОУ "Тут-Халтуйская ООШ"</t>
  </si>
  <si>
    <t>с.Тут Халтуй, детский сад</t>
  </si>
  <si>
    <t>101283682</t>
  </si>
  <si>
    <t>40567</t>
  </si>
  <si>
    <t>Администрация СП "Тут-Халтуйское"</t>
  </si>
  <si>
    <t>101282671</t>
  </si>
  <si>
    <t>40563</t>
  </si>
  <si>
    <t>Администрация СП "Ималкинское"</t>
  </si>
  <si>
    <t>СДК Усть Ималка</t>
  </si>
  <si>
    <t>101283153</t>
  </si>
  <si>
    <t>042571</t>
  </si>
  <si>
    <t>Гражданин Батоев А.Б.</t>
  </si>
  <si>
    <t>ф.х Ботоева</t>
  </si>
  <si>
    <t>с Усть-Лиска</t>
  </si>
  <si>
    <t>101280012</t>
  </si>
  <si>
    <t>042552</t>
  </si>
  <si>
    <t>Гр. Намдаков В.Д.</t>
  </si>
  <si>
    <t>101282451</t>
  </si>
  <si>
    <t>101281510</t>
  </si>
  <si>
    <t>П-Чиндант</t>
  </si>
  <si>
    <t>101281548</t>
  </si>
  <si>
    <t>40109</t>
  </si>
  <si>
    <t>101281549</t>
  </si>
  <si>
    <t>042521</t>
  </si>
  <si>
    <t>Гр. Дондукбаев Б.Л,</t>
  </si>
  <si>
    <t>101283345</t>
  </si>
  <si>
    <t>40413</t>
  </si>
  <si>
    <t>СПК Луч</t>
  </si>
  <si>
    <t>Водокачка Ст-Чиндант</t>
  </si>
  <si>
    <t>амбулатория с.Будалан</t>
  </si>
  <si>
    <t>030323</t>
  </si>
  <si>
    <t>МОУ Кункурская СОШ</t>
  </si>
  <si>
    <t>031225</t>
  </si>
  <si>
    <t>МП "Гунэй"</t>
  </si>
  <si>
    <t>водокачка северная</t>
  </si>
  <si>
    <t>040511</t>
  </si>
  <si>
    <t>ИП Номоконова Т.П.</t>
  </si>
  <si>
    <t>Магазин "Анастасия"</t>
  </si>
  <si>
    <t>101280929</t>
  </si>
  <si>
    <t>042487</t>
  </si>
  <si>
    <t>Гражданка Склярова Айгуль Викторовна</t>
  </si>
  <si>
    <t>101280982</t>
  </si>
  <si>
    <t>040725</t>
  </si>
  <si>
    <t>ИП Бахтина Ольга Юрьевна</t>
  </si>
  <si>
    <t>Чародейка</t>
  </si>
  <si>
    <t>101281163</t>
  </si>
  <si>
    <t>041730</t>
  </si>
  <si>
    <t>Гражданин Смахтин Сергей Борисович</t>
  </si>
  <si>
    <t>Здание СТО</t>
  </si>
  <si>
    <t>101282729</t>
  </si>
  <si>
    <t>40891</t>
  </si>
  <si>
    <t>Администрация ГП "Ясногоское"</t>
  </si>
  <si>
    <t>ТП 16</t>
  </si>
  <si>
    <t>101283165</t>
  </si>
  <si>
    <t>40965</t>
  </si>
  <si>
    <t>ИП Федурина Раиса Иннокентьевна</t>
  </si>
  <si>
    <t>Магазин Зодиак</t>
  </si>
  <si>
    <t>101283430</t>
  </si>
  <si>
    <t>40946</t>
  </si>
  <si>
    <t>ГК № 1</t>
  </si>
  <si>
    <t>Гаражный кооператив</t>
  </si>
  <si>
    <t>101283864</t>
  </si>
  <si>
    <t>40926</t>
  </si>
  <si>
    <t>ИП Непомнящая Валентина Михайловна</t>
  </si>
  <si>
    <t>магазин Успех</t>
  </si>
  <si>
    <t>101284027</t>
  </si>
  <si>
    <t>041749</t>
  </si>
  <si>
    <t>ИП Белугина Ольга Викторовна</t>
  </si>
  <si>
    <t>Торговый центр</t>
  </si>
  <si>
    <t>пгт Оловянная</t>
  </si>
  <si>
    <t>101281111</t>
  </si>
  <si>
    <t>40805</t>
  </si>
  <si>
    <t>ИП Корж Светлана Сергеевна</t>
  </si>
  <si>
    <t>Магазин Корвальд</t>
  </si>
  <si>
    <t>101281196</t>
  </si>
  <si>
    <t>101281369</t>
  </si>
  <si>
    <t>041029</t>
  </si>
  <si>
    <t>Аптека ОРТОПРО Ясногорск</t>
  </si>
  <si>
    <t>101281405</t>
  </si>
  <si>
    <t>090090</t>
  </si>
  <si>
    <t>101281417</t>
  </si>
  <si>
    <t>042324</t>
  </si>
  <si>
    <t>ИП Снеткова Татьяна Юрьевна</t>
  </si>
  <si>
    <t>101282278</t>
  </si>
  <si>
    <t>041732</t>
  </si>
  <si>
    <t>Гражданин Гуломов Рахматулло Хикматович</t>
  </si>
  <si>
    <t>101282442</t>
  </si>
  <si>
    <t>040183</t>
  </si>
  <si>
    <t>Гражданин Буликян Хачатур Артёмович</t>
  </si>
  <si>
    <t>Кафе Березка трасса Чита-Забайкальск</t>
  </si>
  <si>
    <t>101282448</t>
  </si>
  <si>
    <t>40798</t>
  </si>
  <si>
    <t>ИП Найденова Вера Александровна</t>
  </si>
  <si>
    <t>Рынок ОРС</t>
  </si>
  <si>
    <t>101282503</t>
  </si>
  <si>
    <t>041740</t>
  </si>
  <si>
    <t>Гражданин Шестаков Олег Анатольевич</t>
  </si>
  <si>
    <t>101282784</t>
  </si>
  <si>
    <t>40881</t>
  </si>
  <si>
    <t>Администрация ГП "Оловяннинское"</t>
  </si>
  <si>
    <t>Гараж новый счетчик</t>
  </si>
  <si>
    <t>101282790</t>
  </si>
  <si>
    <t>Водокачка Линейная</t>
  </si>
  <si>
    <t>101283034</t>
  </si>
  <si>
    <t>090098</t>
  </si>
  <si>
    <t>101283414</t>
  </si>
  <si>
    <t>41684</t>
  </si>
  <si>
    <t>ИП Молокова В.Ю.</t>
  </si>
  <si>
    <t>101283416</t>
  </si>
  <si>
    <t>40796</t>
  </si>
  <si>
    <t>Гражданин Василенко Т.В.</t>
  </si>
  <si>
    <t>рынок</t>
  </si>
  <si>
    <t>101283418</t>
  </si>
  <si>
    <t>101283523</t>
  </si>
  <si>
    <t>41692</t>
  </si>
  <si>
    <t>Филиал ФГБУ "ФКП Росреестра" по Забайкальскому краю</t>
  </si>
  <si>
    <t>101283593</t>
  </si>
  <si>
    <t>40787</t>
  </si>
  <si>
    <t>МУ Комитет по финансам</t>
  </si>
  <si>
    <t>101283594</t>
  </si>
  <si>
    <t>101283633</t>
  </si>
  <si>
    <t>40806</t>
  </si>
  <si>
    <t>ИП Дашиболбарова Рита Цыренжаповна</t>
  </si>
  <si>
    <t>Магазин Дружба 2</t>
  </si>
  <si>
    <t>101283639</t>
  </si>
  <si>
    <t>41803</t>
  </si>
  <si>
    <t>ИП Бальжинимаева Нина Андреевна</t>
  </si>
  <si>
    <t>Нотариальная контора</t>
  </si>
  <si>
    <t>101283677</t>
  </si>
  <si>
    <t>101283685</t>
  </si>
  <si>
    <t>Здание Т</t>
  </si>
  <si>
    <t>101283765</t>
  </si>
  <si>
    <t>40882</t>
  </si>
  <si>
    <t>Администрация "Оловяннинский район"</t>
  </si>
  <si>
    <t>Завхоз</t>
  </si>
  <si>
    <t>101283766</t>
  </si>
  <si>
    <t>Спорт комитет</t>
  </si>
  <si>
    <t>101283767</t>
  </si>
  <si>
    <t>Гараж освещение</t>
  </si>
  <si>
    <t>101283768</t>
  </si>
  <si>
    <t>Гараж 1</t>
  </si>
  <si>
    <t>101283769</t>
  </si>
  <si>
    <t>Гостиница</t>
  </si>
  <si>
    <t>101283770</t>
  </si>
  <si>
    <t>ЗАГС</t>
  </si>
  <si>
    <t>101283795</t>
  </si>
  <si>
    <t>40784</t>
  </si>
  <si>
    <t>Гражданка Рябикова Евгения Александровна</t>
  </si>
  <si>
    <t>Магазин Запчасти</t>
  </si>
  <si>
    <t>101295751</t>
  </si>
  <si>
    <t>42466</t>
  </si>
  <si>
    <t>Местная религиозная организация православный приход храмасвятых сорока севастийских</t>
  </si>
  <si>
    <t>фасад</t>
  </si>
  <si>
    <t>101983015</t>
  </si>
  <si>
    <t>041745</t>
  </si>
  <si>
    <t>Гражданка Мутаева Муслимат Буржуновна</t>
  </si>
  <si>
    <t>Нежилое здание</t>
  </si>
  <si>
    <t>102075948</t>
  </si>
  <si>
    <t>042369</t>
  </si>
  <si>
    <t>ИП Дерябина Наталья Николаевна</t>
  </si>
  <si>
    <t>102100647</t>
  </si>
  <si>
    <t>042451</t>
  </si>
  <si>
    <t>ООО "Новопласт"</t>
  </si>
  <si>
    <t>Объект</t>
  </si>
  <si>
    <t>102223984</t>
  </si>
  <si>
    <t>25.05.2020-29.05.2020</t>
  </si>
  <si>
    <t>12.05.2020-15.05.2020</t>
  </si>
  <si>
    <t>с Урда-Ага</t>
  </si>
  <si>
    <t>с Хойто-Ага</t>
  </si>
  <si>
    <t>18.05.2020-22.05.2020</t>
  </si>
  <si>
    <t>с Челутай</t>
  </si>
  <si>
    <t>с Южный Аргалей</t>
  </si>
  <si>
    <t>пгт Курорт-Дарасун</t>
  </si>
  <si>
    <t>с Бальзино</t>
  </si>
  <si>
    <t>с Нарын-Талача</t>
  </si>
  <si>
    <t>с Урульга</t>
  </si>
  <si>
    <t>с Ага-Хангил</t>
  </si>
  <si>
    <t>с Любовь</t>
  </si>
  <si>
    <t>с Орой</t>
  </si>
  <si>
    <t>101276564</t>
  </si>
  <si>
    <t>030009</t>
  </si>
  <si>
    <t>Администрация МО ГП "Орловский"</t>
  </si>
  <si>
    <t>101276562</t>
  </si>
  <si>
    <t>Ул. освещ.ул 30л победы,  ТП 9</t>
  </si>
  <si>
    <t>101276566</t>
  </si>
  <si>
    <t>101276573</t>
  </si>
  <si>
    <t>101276040</t>
  </si>
  <si>
    <t>новая котельная (реконструкция)</t>
  </si>
  <si>
    <t>101276162</t>
  </si>
  <si>
    <t>101276161</t>
  </si>
  <si>
    <t>здание счетчик №2</t>
  </si>
  <si>
    <t>инженер 1 кат. Синеговский С.А.</t>
  </si>
  <si>
    <t>101276099</t>
  </si>
  <si>
    <t>030096</t>
  </si>
  <si>
    <t>Администрация МО СП с.Цокто-Хангил</t>
  </si>
  <si>
    <t>вод-ка №2</t>
  </si>
  <si>
    <t>101276069</t>
  </si>
  <si>
    <t>101276067</t>
  </si>
  <si>
    <t>ВДС ул.Ленина 61</t>
  </si>
  <si>
    <t>101276097</t>
  </si>
  <si>
    <t>вод-ка №1</t>
  </si>
  <si>
    <t>101276096</t>
  </si>
  <si>
    <t>вод-ка №5</t>
  </si>
  <si>
    <t>101276100</t>
  </si>
  <si>
    <t>вод-ка №6</t>
  </si>
  <si>
    <t>101276098</t>
  </si>
  <si>
    <t>вод-ка №4</t>
  </si>
  <si>
    <t>101276028</t>
  </si>
  <si>
    <t>030107</t>
  </si>
  <si>
    <t>МДОУ детский сад "Солнышко"</t>
  </si>
  <si>
    <t>102221775</t>
  </si>
  <si>
    <t>030150</t>
  </si>
  <si>
    <t>Агинский Буддийский Дацан</t>
  </si>
  <si>
    <t>Дэчен лхундублинг</t>
  </si>
  <si>
    <t>101276448</t>
  </si>
  <si>
    <t>030161</t>
  </si>
  <si>
    <t>Агрокооператив "Цокто-Хангил"</t>
  </si>
  <si>
    <t>101276447</t>
  </si>
  <si>
    <t>101276446</t>
  </si>
  <si>
    <t>Зерноток Харанор</t>
  </si>
  <si>
    <t>101276437</t>
  </si>
  <si>
    <t>030169</t>
  </si>
  <si>
    <t>Администрация МО СП Амитхаша</t>
  </si>
  <si>
    <t>101276441</t>
  </si>
  <si>
    <t>вод-ка ул.Северная</t>
  </si>
  <si>
    <t>101276442</t>
  </si>
  <si>
    <t>вод-ка ул.Макаренко</t>
  </si>
  <si>
    <t>101276435</t>
  </si>
  <si>
    <t>вод-ка пер.Школьный</t>
  </si>
  <si>
    <t>101276433</t>
  </si>
  <si>
    <t>вод-ка ул.8 Марта</t>
  </si>
  <si>
    <t>101276440</t>
  </si>
  <si>
    <t>вод-ка ул.Майская</t>
  </si>
  <si>
    <t>101276434</t>
  </si>
  <si>
    <t>вод-ка ул. Центральная</t>
  </si>
  <si>
    <t>101276768</t>
  </si>
  <si>
    <t>дет.сад "Наран"</t>
  </si>
  <si>
    <t>101276422</t>
  </si>
  <si>
    <t>030285</t>
  </si>
  <si>
    <t>ИП Абелян Р.Г.</t>
  </si>
  <si>
    <t>101275886</t>
  </si>
  <si>
    <t>030409</t>
  </si>
  <si>
    <t>МОУ Амитхашинская СОШ</t>
  </si>
  <si>
    <t>101275885</t>
  </si>
  <si>
    <t>101275947</t>
  </si>
  <si>
    <t>СВА с.Урдо- Ага</t>
  </si>
  <si>
    <t>101275939</t>
  </si>
  <si>
    <t>СВА с.Хойто-Ага</t>
  </si>
  <si>
    <t>101275951</t>
  </si>
  <si>
    <t>СВА с.Челутай</t>
  </si>
  <si>
    <t>101275944</t>
  </si>
  <si>
    <t>СВА с.Южный Аргалей</t>
  </si>
  <si>
    <t>101275945</t>
  </si>
  <si>
    <t>СВА п.Орловск</t>
  </si>
  <si>
    <t>101275941</t>
  </si>
  <si>
    <t>ТП 23 больница</t>
  </si>
  <si>
    <t>101275937</t>
  </si>
  <si>
    <t>стоматологический кабинет</t>
  </si>
  <si>
    <t>101275938</t>
  </si>
  <si>
    <t>101275943</t>
  </si>
  <si>
    <t>ж/д ул. Дагбаина сч. №1</t>
  </si>
  <si>
    <t>101275936</t>
  </si>
  <si>
    <t>пункт переливания крови</t>
  </si>
  <si>
    <t>102083866</t>
  </si>
  <si>
    <t>в-ка Западный 1</t>
  </si>
  <si>
    <t>102083911</t>
  </si>
  <si>
    <t>в-ка Западный 3</t>
  </si>
  <si>
    <t>101276827</t>
  </si>
  <si>
    <t>030703</t>
  </si>
  <si>
    <t>ГАУСО КЦСОН "Орловский" Забайкальского края</t>
  </si>
  <si>
    <t>101276823</t>
  </si>
  <si>
    <t>101276168</t>
  </si>
  <si>
    <t>здание детского дома</t>
  </si>
  <si>
    <t>101276742</t>
  </si>
  <si>
    <t>030918</t>
  </si>
  <si>
    <t>ИП Колотухина Л.Н.</t>
  </si>
  <si>
    <t>м-н Людмила  ул.Транспортная</t>
  </si>
  <si>
    <t>101276745</t>
  </si>
  <si>
    <t>101276743</t>
  </si>
  <si>
    <t>м-н Абсолют</t>
  </si>
  <si>
    <t>101276744</t>
  </si>
  <si>
    <t>м-н Людмила ул. 30 лет Победы,12а</t>
  </si>
  <si>
    <t>101276616</t>
  </si>
  <si>
    <t>031083</t>
  </si>
  <si>
    <t>ООО "Арал"</t>
  </si>
  <si>
    <t>101283564</t>
  </si>
  <si>
    <t>031388</t>
  </si>
  <si>
    <t>ИП Цыденова Амгалан Балбаровна</t>
  </si>
  <si>
    <t>М-н "Олимп"</t>
  </si>
  <si>
    <t>101276431</t>
  </si>
  <si>
    <t>031394</t>
  </si>
  <si>
    <t>ГБУ "ЦМТИГО "Алтан Сэргэ"</t>
  </si>
  <si>
    <t>101276432</t>
  </si>
  <si>
    <t>101276427</t>
  </si>
  <si>
    <t>пристройка</t>
  </si>
  <si>
    <t>101276443</t>
  </si>
  <si>
    <t>031425</t>
  </si>
  <si>
    <t>ООО Луч</t>
  </si>
  <si>
    <t>ВДС ул.33-х Партизан 18</t>
  </si>
  <si>
    <t>101276497</t>
  </si>
  <si>
    <t>031664</t>
  </si>
  <si>
    <t>ООО "АТП"</t>
  </si>
  <si>
    <t>101276249</t>
  </si>
  <si>
    <t>031666</t>
  </si>
  <si>
    <t>Администрация ГО "Поселок Агинское"</t>
  </si>
  <si>
    <t>ул. осв-е 30 лет Победы ТП 69</t>
  </si>
  <si>
    <t>101276250</t>
  </si>
  <si>
    <t>ул. осв-е татаурова</t>
  </si>
  <si>
    <t>101276712</t>
  </si>
  <si>
    <t>031671</t>
  </si>
  <si>
    <t>гр.Бороев М.Б.</t>
  </si>
  <si>
    <t>магазин "Апельсинка"</t>
  </si>
  <si>
    <t>101276492</t>
  </si>
  <si>
    <t>031877</t>
  </si>
  <si>
    <t>ИП Балдоржиева М.Д.</t>
  </si>
  <si>
    <t>м-н "Родник"</t>
  </si>
  <si>
    <t>101276417</t>
  </si>
  <si>
    <t>102223276</t>
  </si>
  <si>
    <t>032100</t>
  </si>
  <si>
    <t>ИП Цырендоржиева О.Б.</t>
  </si>
  <si>
    <t>102223280</t>
  </si>
  <si>
    <t>101276001</t>
  </si>
  <si>
    <t>032140</t>
  </si>
  <si>
    <t>ИП Иринчинов О.Н.</t>
  </si>
  <si>
    <t>м-н Пегас</t>
  </si>
  <si>
    <t>101276667</t>
  </si>
  <si>
    <t>баз. станция сот. Связи-Агинское</t>
  </si>
  <si>
    <t>102090968</t>
  </si>
  <si>
    <t>БССС-7605 2-я Байкальская</t>
  </si>
  <si>
    <t>102097032</t>
  </si>
  <si>
    <t>БССС-№75-636 ул.Окладникова</t>
  </si>
  <si>
    <t>101276770</t>
  </si>
  <si>
    <t>101276775</t>
  </si>
  <si>
    <t>101276774</t>
  </si>
  <si>
    <t>101276772</t>
  </si>
  <si>
    <t>Южный-Аргалей</t>
  </si>
  <si>
    <t>101276769</t>
  </si>
  <si>
    <t>101276776</t>
  </si>
  <si>
    <t>101276771</t>
  </si>
  <si>
    <t>Орловск</t>
  </si>
  <si>
    <t>101276773</t>
  </si>
  <si>
    <t>Агинск гараж</t>
  </si>
  <si>
    <t>101276778</t>
  </si>
  <si>
    <t>АТС вынос</t>
  </si>
  <si>
    <t>101276777</t>
  </si>
  <si>
    <t>Амитхаша</t>
  </si>
  <si>
    <t>101276080</t>
  </si>
  <si>
    <t>Котельная - Агинское</t>
  </si>
  <si>
    <t>101276423</t>
  </si>
  <si>
    <t>101276325</t>
  </si>
  <si>
    <t>090200</t>
  </si>
  <si>
    <t>101276323</t>
  </si>
  <si>
    <t>здание ул.Ленина 60</t>
  </si>
  <si>
    <t>101276324</t>
  </si>
  <si>
    <t>эл. кот.здание</t>
  </si>
  <si>
    <t>101276322</t>
  </si>
  <si>
    <t>эл.кот. гараж.</t>
  </si>
  <si>
    <t>101276328</t>
  </si>
  <si>
    <t>101276601</t>
  </si>
  <si>
    <t>АЗС №18</t>
  </si>
  <si>
    <t>101276600</t>
  </si>
  <si>
    <t>АЗС №11</t>
  </si>
  <si>
    <t>102094790</t>
  </si>
  <si>
    <t>АЗС №42</t>
  </si>
  <si>
    <t>101276415</t>
  </si>
  <si>
    <t>030197</t>
  </si>
  <si>
    <t>ИП Лысак Н.И.</t>
  </si>
  <si>
    <t>магазин "Нил-1" пер. Пионерский</t>
  </si>
  <si>
    <t>101276759</t>
  </si>
  <si>
    <t>Н-Орловск</t>
  </si>
  <si>
    <t>101276563</t>
  </si>
  <si>
    <t>101276757</t>
  </si>
  <si>
    <t>101276758</t>
  </si>
  <si>
    <t>101276756</t>
  </si>
  <si>
    <t>Агинское</t>
  </si>
  <si>
    <t>101275935</t>
  </si>
  <si>
    <t>031059</t>
  </si>
  <si>
    <t>ФГУП "ВГТРК"</t>
  </si>
  <si>
    <t>101275934</t>
  </si>
  <si>
    <t>101276701</t>
  </si>
  <si>
    <t>031305</t>
  </si>
  <si>
    <t>ООО "Теплосервис"</t>
  </si>
  <si>
    <t>центральная котельная</t>
  </si>
  <si>
    <t>с Хусатуй</t>
  </si>
  <si>
    <t>101276702</t>
  </si>
  <si>
    <t>котельная тубдиспансера</t>
  </si>
  <si>
    <t>101276603</t>
  </si>
  <si>
    <t>031323</t>
  </si>
  <si>
    <t>ООО "Тепловик"</t>
  </si>
  <si>
    <t>Котельная домоуправления</t>
  </si>
  <si>
    <t>101276607</t>
  </si>
  <si>
    <t>котельная мкр.Северный</t>
  </si>
  <si>
    <t>102042532</t>
  </si>
  <si>
    <t>котельная МДОУ "Ромашка"</t>
  </si>
  <si>
    <t>101276605</t>
  </si>
  <si>
    <t>котельная АСШ №4</t>
  </si>
  <si>
    <t>101276604</t>
  </si>
  <si>
    <t>ДСУ котельная</t>
  </si>
  <si>
    <t>101276584</t>
  </si>
  <si>
    <t>031637</t>
  </si>
  <si>
    <t>ООО "Рубин"</t>
  </si>
  <si>
    <t>102098653</t>
  </si>
  <si>
    <t>031660</t>
  </si>
  <si>
    <t>ФПП ГО "Поселок Агинское"</t>
  </si>
  <si>
    <t>киоск ул.Комсомольская,б/н</t>
  </si>
  <si>
    <t>101276591</t>
  </si>
  <si>
    <t>031662</t>
  </si>
  <si>
    <t>гр.Дагбаева С.Ц.</t>
  </si>
  <si>
    <t>помещение 2</t>
  </si>
  <si>
    <t>101275920</t>
  </si>
  <si>
    <t>ТП АБЗ</t>
  </si>
  <si>
    <t>102056368</t>
  </si>
  <si>
    <t>031846</t>
  </si>
  <si>
    <t>гр.Дондоков Б.Б.</t>
  </si>
  <si>
    <t>торговый дом "Хороший"</t>
  </si>
  <si>
    <t>102163102</t>
  </si>
  <si>
    <t>031968</t>
  </si>
  <si>
    <t>ООО "РТ-Инвест транспортные системы"</t>
  </si>
  <si>
    <t>система стационарного контроля</t>
  </si>
  <si>
    <t>101276570</t>
  </si>
  <si>
    <t>031994</t>
  </si>
  <si>
    <t>ИП Студеникина Инна Михайловна</t>
  </si>
  <si>
    <t>Магазин "Тройка"</t>
  </si>
  <si>
    <t>101276727</t>
  </si>
  <si>
    <t>032152</t>
  </si>
  <si>
    <t>Гр. Пашкова Ольга Николаевна</t>
  </si>
  <si>
    <t>магазин "Бытовая химия"</t>
  </si>
  <si>
    <t>030094</t>
  </si>
  <si>
    <t>Администрация МО СП "Сахюрта"</t>
  </si>
  <si>
    <t>030435</t>
  </si>
  <si>
    <t>ИП Дондокова В.Л.</t>
  </si>
  <si>
    <t>магазин Диана-техно</t>
  </si>
  <si>
    <t>101252791</t>
  </si>
  <si>
    <t>АБ. яч.2 ЛТЦ -46</t>
  </si>
  <si>
    <t>101258375</t>
  </si>
  <si>
    <t>К.Дарасун</t>
  </si>
  <si>
    <t>101277678</t>
  </si>
  <si>
    <t>11.05.2020-15.05.2020</t>
  </si>
  <si>
    <t>с Алханай</t>
  </si>
  <si>
    <t>101277679</t>
  </si>
  <si>
    <t>Алханай</t>
  </si>
  <si>
    <t>101277680</t>
  </si>
  <si>
    <t>101277701</t>
  </si>
  <si>
    <t>031477</t>
  </si>
  <si>
    <t>ИП Петрова Светлана Анатольевна</t>
  </si>
  <si>
    <t>магазин "Атлантис"</t>
  </si>
  <si>
    <t>18.05.2020-20.05.2020</t>
  </si>
  <si>
    <t>101277765</t>
  </si>
  <si>
    <t>031370</t>
  </si>
  <si>
    <t>101277831</t>
  </si>
  <si>
    <t>ВДС ул.Комсомольская № 27</t>
  </si>
  <si>
    <t>101277832</t>
  </si>
  <si>
    <t>ВДС ул.Комсомольская № 25</t>
  </si>
  <si>
    <t>101277833</t>
  </si>
  <si>
    <t>ВДС ул.Заводская № 5</t>
  </si>
  <si>
    <t>101277834</t>
  </si>
  <si>
    <t>ВДС ул.Заводская № 3</t>
  </si>
  <si>
    <t>101277838</t>
  </si>
  <si>
    <t>ВДС ул.Советская № 43</t>
  </si>
  <si>
    <t>101277839</t>
  </si>
  <si>
    <t>ВДС ул.Комсомольская № 30</t>
  </si>
  <si>
    <t>101277843</t>
  </si>
  <si>
    <t>ВДС ул. Заводская № 9</t>
  </si>
  <si>
    <t>101277854</t>
  </si>
  <si>
    <t>ВДС ул.Лазо № 12</t>
  </si>
  <si>
    <t>101277856</t>
  </si>
  <si>
    <t>ВДС ул.Заводская № 7</t>
  </si>
  <si>
    <t>101277860</t>
  </si>
  <si>
    <t>ВДС ул.Советская № 41</t>
  </si>
  <si>
    <t>с Красноярово</t>
  </si>
  <si>
    <t>101277938</t>
  </si>
  <si>
    <t>030077</t>
  </si>
  <si>
    <t>Агрокооператив "Бальзино"</t>
  </si>
  <si>
    <t>МТФ Красноярово</t>
  </si>
  <si>
    <t>101277944</t>
  </si>
  <si>
    <t>ИП Жамсаранов Э.Ц.</t>
  </si>
  <si>
    <t>здание Мойка</t>
  </si>
  <si>
    <t>101277997</t>
  </si>
  <si>
    <t>031883</t>
  </si>
  <si>
    <t>Гражданка Фёдорова Ирина Анатольевна</t>
  </si>
  <si>
    <t>магазин Ирина</t>
  </si>
  <si>
    <t>101278088</t>
  </si>
  <si>
    <t>031642</t>
  </si>
  <si>
    <t>Гражданин Намсараев Базарсадо Намса</t>
  </si>
  <si>
    <t>база</t>
  </si>
  <si>
    <t>101278151</t>
  </si>
  <si>
    <t>18.7500.2610.18</t>
  </si>
  <si>
    <t>ООО "Саханай"</t>
  </si>
  <si>
    <t>котельная д/сад Ромашка</t>
  </si>
  <si>
    <t>101278152</t>
  </si>
  <si>
    <t>101278158</t>
  </si>
  <si>
    <t>котельная Дома спорта</t>
  </si>
  <si>
    <t>101278176</t>
  </si>
  <si>
    <t>031232</t>
  </si>
  <si>
    <t>101278182</t>
  </si>
  <si>
    <t>метеостанция</t>
  </si>
  <si>
    <t>101278186</t>
  </si>
  <si>
    <t>032155</t>
  </si>
  <si>
    <t>УФНС по Забайкальскому краю</t>
  </si>
  <si>
    <t>101278209</t>
  </si>
  <si>
    <t>030089</t>
  </si>
  <si>
    <t>ФГУ Управление "Забайкалмелиоводхоз</t>
  </si>
  <si>
    <t>20.05.2020-22.05.2020</t>
  </si>
  <si>
    <t>101278240</t>
  </si>
  <si>
    <t>База ЮЗЭС</t>
  </si>
  <si>
    <t>101278243</t>
  </si>
  <si>
    <t>База РЭС (счетчик1)</t>
  </si>
  <si>
    <t>101278244</t>
  </si>
  <si>
    <t>База РЭС гараж (счетчик 2)</t>
  </si>
  <si>
    <t>101278245</t>
  </si>
  <si>
    <t>Мех цех (ДРЭС)</t>
  </si>
  <si>
    <t>101278246</t>
  </si>
  <si>
    <t>МС СДТУ Дульдурга</t>
  </si>
  <si>
    <t>101278261</t>
  </si>
  <si>
    <t>031838</t>
  </si>
  <si>
    <t>ООО "Универсал+"</t>
  </si>
  <si>
    <t>котельная д/с Малыш Алханай</t>
  </si>
  <si>
    <t>101278284</t>
  </si>
  <si>
    <t>031482</t>
  </si>
  <si>
    <t>МБОУ Дульдургинская СОШ № 2</t>
  </si>
  <si>
    <t>резервное питание</t>
  </si>
  <si>
    <t>101278331</t>
  </si>
  <si>
    <t>030481</t>
  </si>
  <si>
    <t>ИП Басова Т.А.</t>
  </si>
  <si>
    <t>магазин Западный</t>
  </si>
  <si>
    <t>101278340</t>
  </si>
  <si>
    <t>090024</t>
  </si>
  <si>
    <t>КГУП "Автомобильные Дороги Забайкалья"</t>
  </si>
  <si>
    <t>101278341</t>
  </si>
  <si>
    <t>ГКУ "Служба Единого Заказчика" Забайкаль</t>
  </si>
  <si>
    <t>ТП освещение моста</t>
  </si>
  <si>
    <t>101278343</t>
  </si>
  <si>
    <t>030774</t>
  </si>
  <si>
    <t>ИП Авдеев А.М.</t>
  </si>
  <si>
    <t>магазин Угловой</t>
  </si>
  <si>
    <t>101278369</t>
  </si>
  <si>
    <t>гостиница освещение</t>
  </si>
  <si>
    <t>с Оленгуй</t>
  </si>
  <si>
    <t>101279956</t>
  </si>
  <si>
    <t>энергопринимающие устройства</t>
  </si>
  <si>
    <t>102073010</t>
  </si>
  <si>
    <t>031737</t>
  </si>
  <si>
    <t>ИП Дашибалов Бато Цырендоржиевич</t>
  </si>
  <si>
    <t>102080439</t>
  </si>
  <si>
    <t>031253</t>
  </si>
  <si>
    <t>МУДОД Дульдургинская ДЮСШ</t>
  </si>
  <si>
    <t>102141316</t>
  </si>
  <si>
    <t>030504</t>
  </si>
  <si>
    <t>ИП Дондоков Б.Б.</t>
  </si>
  <si>
    <t>М-н Восточный</t>
  </si>
  <si>
    <t>102179038</t>
  </si>
  <si>
    <t>031971</t>
  </si>
  <si>
    <t>ИП Намсараева Жаргалма Батомункуевна</t>
  </si>
  <si>
    <t>010004</t>
  </si>
  <si>
    <t>ООО Маяк</t>
  </si>
  <si>
    <t>Электросетевой комплекс с.Урульга</t>
  </si>
  <si>
    <t>База падь Лесное эхо</t>
  </si>
  <si>
    <t>с Шара-Горохон</t>
  </si>
  <si>
    <t>010102</t>
  </si>
  <si>
    <t>ФКУ "ИК № 2 УФСИН России по Забайкальскому краю"</t>
  </si>
  <si>
    <t>Водокачка с.Шара-Горохон</t>
  </si>
  <si>
    <t>Питомник, с.Шара-Горохон</t>
  </si>
  <si>
    <t>Жилая зона КТП400кВа</t>
  </si>
  <si>
    <t>МКЖД, с. Шаро-Горохон</t>
  </si>
  <si>
    <t>Склад, с.Шара-Горохон</t>
  </si>
  <si>
    <t>010135</t>
  </si>
  <si>
    <t>ИПБОЮЛ Руссов Владимир Георгиевич</t>
  </si>
  <si>
    <t>010168</t>
  </si>
  <si>
    <t>ИПБОЮЛ Евдокимова Любовь Александровна</t>
  </si>
  <si>
    <t>магазин "Виктория" п.Шаро-Горохон</t>
  </si>
  <si>
    <t>010404</t>
  </si>
  <si>
    <t>ООО "Урульгинское"</t>
  </si>
  <si>
    <t>Чаб.ст."Батор"</t>
  </si>
  <si>
    <t>м-н Поселье</t>
  </si>
  <si>
    <t>010517</t>
  </si>
  <si>
    <t>Администрация СП "Тыргетуйское"</t>
  </si>
  <si>
    <t>клуб с. Шарогорохон</t>
  </si>
  <si>
    <t>010559</t>
  </si>
  <si>
    <t>Администрация ГП "Карымское"</t>
  </si>
  <si>
    <t>водоразборная колонка Лазо</t>
  </si>
  <si>
    <t>(РРС-12715 яч.№11 головной на КТПН) ТПС</t>
  </si>
  <si>
    <t>пункт п.Карымская</t>
  </si>
  <si>
    <t>010639</t>
  </si>
  <si>
    <t>Гражданин Абаджян Жираир Андраникович</t>
  </si>
  <si>
    <t>магазин "Зодиак"</t>
  </si>
  <si>
    <t>010673</t>
  </si>
  <si>
    <t>Отдел МВД РФ по Карымскому району</t>
  </si>
  <si>
    <t>пекарня и гараж</t>
  </si>
  <si>
    <t>коптильный цех</t>
  </si>
  <si>
    <t>010950</t>
  </si>
  <si>
    <t>Потребительское общество п.Карымское</t>
  </si>
  <si>
    <t>кайдалово</t>
  </si>
  <si>
    <t>010951</t>
  </si>
  <si>
    <t>ИП Ларионов Леонид Ильич</t>
  </si>
  <si>
    <t>011043</t>
  </si>
  <si>
    <t>Гражданка Локотаева Наталья Викторовна</t>
  </si>
  <si>
    <t>011210</t>
  </si>
  <si>
    <t>ИПБОЮЛ Базарова Лариса Викторовна</t>
  </si>
  <si>
    <t>магазин п. Шарогорохон</t>
  </si>
  <si>
    <t>ИП Абаджан Ж.А.</t>
  </si>
  <si>
    <t>АЗС 105 км Чита-Хабаровск</t>
  </si>
  <si>
    <t>011225</t>
  </si>
  <si>
    <t>база токарный цех (Котельная 7)</t>
  </si>
  <si>
    <t>011234</t>
  </si>
  <si>
    <t>ИП Евдокимов Александр Николаевич</t>
  </si>
  <si>
    <t>Комитет по финансам</t>
  </si>
  <si>
    <t>011364</t>
  </si>
  <si>
    <t>Администрация СП Урульгинское</t>
  </si>
  <si>
    <t>водокачка - 2 Поселье (до 03.06.14 был дог.404)</t>
  </si>
  <si>
    <t>водокачка 1 Поселье (до 03.06.14 был дог.404)</t>
  </si>
  <si>
    <t>012802</t>
  </si>
  <si>
    <t>ИП Зеленский О.А.</t>
  </si>
  <si>
    <t>магазин "Бытовая техника"</t>
  </si>
  <si>
    <t>012814</t>
  </si>
  <si>
    <t>ИП Закирова В.Н.</t>
  </si>
  <si>
    <t>магазин Байкал</t>
  </si>
  <si>
    <t>012816</t>
  </si>
  <si>
    <t>ИП Тимофеева И.С.</t>
  </si>
  <si>
    <t>012843</t>
  </si>
  <si>
    <t>Фабрика КТП -630</t>
  </si>
  <si>
    <t>012858</t>
  </si>
  <si>
    <t>ГУ - Забайкальское РО Фонда СоциальногоСтрахования РФ</t>
  </si>
  <si>
    <t>Нежилое помещение Верхняя 35</t>
  </si>
  <si>
    <t>012866</t>
  </si>
  <si>
    <t>Гражданин Зеленский Олег Анатольевич</t>
  </si>
  <si>
    <t>магазин Верхняя 2б</t>
  </si>
  <si>
    <t>012876</t>
  </si>
  <si>
    <t>Гр Непомнящая Екатерина Анатольевна</t>
  </si>
  <si>
    <t>магазин Ленинградская 32</t>
  </si>
  <si>
    <t>012877</t>
  </si>
  <si>
    <t>ИП Бронникова Елена Сергеевна</t>
  </si>
  <si>
    <t>дет.сад п.Шарагорохон</t>
  </si>
  <si>
    <t>012893</t>
  </si>
  <si>
    <t>Гражданка Халецкая Ольга Александровна</t>
  </si>
  <si>
    <t>кафе с пристройкой, п.Карымское, ул.Ленинградская,68б</t>
  </si>
  <si>
    <t>Дивизионный 2</t>
  </si>
  <si>
    <t>Погодаева 45</t>
  </si>
  <si>
    <t>013154</t>
  </si>
  <si>
    <t>ИП Юнжакова Елена Сергеевна</t>
  </si>
  <si>
    <t>магазин "Хом Комфорт"</t>
  </si>
  <si>
    <t>013199</t>
  </si>
  <si>
    <t>Гражданин Лончаков Геннадий Юрьевич</t>
  </si>
  <si>
    <t>объект торговли</t>
  </si>
  <si>
    <t>013619</t>
  </si>
  <si>
    <t>ИП Апрелкова Ольга Владимировна</t>
  </si>
  <si>
    <t>салон красоты</t>
  </si>
  <si>
    <t>Котельная ул. Почтовая</t>
  </si>
  <si>
    <t>013632</t>
  </si>
  <si>
    <t>Гражданка Хисамеева Виктория Хозьяхматовна</t>
  </si>
  <si>
    <t>013636</t>
  </si>
  <si>
    <t>Общество с ограниченной ответственностью Объединеннаястроительная компания 1520</t>
  </si>
  <si>
    <t>070010</t>
  </si>
  <si>
    <t>Карымская обогрев</t>
  </si>
  <si>
    <t>Галкино</t>
  </si>
  <si>
    <t>БССС Карымская</t>
  </si>
  <si>
    <t>БСС гора Арацаган</t>
  </si>
  <si>
    <t>БСС п.Карымское сопка рядом с ретранслятором</t>
  </si>
  <si>
    <t>БСС 12км севернее с.Урульга</t>
  </si>
  <si>
    <t>контейнер Урульга</t>
  </si>
  <si>
    <t>Интернет Погодаева 45</t>
  </si>
  <si>
    <t>новое здание (резерв)</t>
  </si>
  <si>
    <t>новое здание</t>
  </si>
  <si>
    <t>БССС №43911 п.Карымское</t>
  </si>
  <si>
    <t>АЗС №34 Карымское</t>
  </si>
  <si>
    <t>Ленинградская 5</t>
  </si>
  <si>
    <t>ВДС Жилсервис</t>
  </si>
  <si>
    <t>'+ООО "Жилсервис"</t>
  </si>
  <si>
    <t>Верхняя 68</t>
  </si>
  <si>
    <t>Советская 2</t>
  </si>
  <si>
    <t>Ленинградская 83а (1 под)</t>
  </si>
  <si>
    <t>010048</t>
  </si>
  <si>
    <t>ИП Абаджян Граир Андраникович</t>
  </si>
  <si>
    <t>АЗС,СТО п.Карымское</t>
  </si>
  <si>
    <t>Баженов Д. Л. - инженер</t>
  </si>
  <si>
    <t>010052</t>
  </si>
  <si>
    <t>ИПБОЮЛ Ткаченко Валентин Федорович</t>
  </si>
  <si>
    <t>АЗС ст.Дарасун</t>
  </si>
  <si>
    <t>010054</t>
  </si>
  <si>
    <t>ИПБОЮЛ Репин Виталий Александрович</t>
  </si>
  <si>
    <t>автомойка</t>
  </si>
  <si>
    <t>010060</t>
  </si>
  <si>
    <t>ООО "Кварц"</t>
  </si>
  <si>
    <t>баня</t>
  </si>
  <si>
    <t>Производственная база</t>
  </si>
  <si>
    <t>010124</t>
  </si>
  <si>
    <t>ИП Лебедев Евгений Александрович</t>
  </si>
  <si>
    <t>обогрев ночь</t>
  </si>
  <si>
    <t>010128</t>
  </si>
  <si>
    <t>ИПБОЮЛ Антипин Вячеслав Владимирович</t>
  </si>
  <si>
    <t>Ника 2 этаж</t>
  </si>
  <si>
    <t>Магазин Автозапчасти</t>
  </si>
  <si>
    <t>010157</t>
  </si>
  <si>
    <t>ИПБОЮЛ Мищенко Юрий Владимирович</t>
  </si>
  <si>
    <t>магазин "Радуга"</t>
  </si>
  <si>
    <t>010170</t>
  </si>
  <si>
    <t>КФХ "Елена"</t>
  </si>
  <si>
    <t>КФХ</t>
  </si>
  <si>
    <t>010177</t>
  </si>
  <si>
    <t>ИПБОЮЛ Другова Марина Георгиевна</t>
  </si>
  <si>
    <t>магазин Рабочий</t>
  </si>
  <si>
    <t>010181</t>
  </si>
  <si>
    <t>ИПБОЮЛ Минеев Сергей Степанович</t>
  </si>
  <si>
    <t>База офис</t>
  </si>
  <si>
    <t>010194</t>
  </si>
  <si>
    <t>ИП Шеломенцева Ольга Леонидовна</t>
  </si>
  <si>
    <t>ИП Шеломенцева</t>
  </si>
  <si>
    <t>010403</t>
  </si>
  <si>
    <t>ИПБОЮЛ Стерликова Татьяна Георгиевна</t>
  </si>
  <si>
    <t>падь Шевия КФХ "Березка"</t>
  </si>
  <si>
    <t>010521</t>
  </si>
  <si>
    <t>ИПБОЮЛ Волкова Галина Васильевна.</t>
  </si>
  <si>
    <t>магазин Русь ст.Дарасун</t>
  </si>
  <si>
    <t>010547</t>
  </si>
  <si>
    <t>ГБУ "Карымская СББЖ"</t>
  </si>
  <si>
    <t>вет.станция Карымская</t>
  </si>
  <si>
    <t>010550</t>
  </si>
  <si>
    <t>Администрация ГП "Дарасунское"</t>
  </si>
  <si>
    <t>общежитие Почтовая 2</t>
  </si>
  <si>
    <t>водокачка ул.Тимирязева</t>
  </si>
  <si>
    <t>водокачка школа -1</t>
  </si>
  <si>
    <t>скважина ул.Советская</t>
  </si>
  <si>
    <t>010703</t>
  </si>
  <si>
    <t>Гражданин Мыльников Игорь Иванович</t>
  </si>
  <si>
    <t>аптека ул.Рабочая</t>
  </si>
  <si>
    <t>010808</t>
  </si>
  <si>
    <t>ИПБОЮЛ Плахин Константин Викторович</t>
  </si>
  <si>
    <t>магазин Колосок Ленинградская</t>
  </si>
  <si>
    <t>магазин "Татьяна"</t>
  </si>
  <si>
    <t>010853</t>
  </si>
  <si>
    <t>ИП Горлач Сергей Васильевич</t>
  </si>
  <si>
    <t>СТО ООО "Вильма ЛТД"</t>
  </si>
  <si>
    <t>010930</t>
  </si>
  <si>
    <t>ИП Мальцев Николай Михайлович</t>
  </si>
  <si>
    <t>011207</t>
  </si>
  <si>
    <t>ИПБОЮЛ Аверина Татьяна Петровна</t>
  </si>
  <si>
    <t>аптечный киоск "Парус"</t>
  </si>
  <si>
    <t>011222</t>
  </si>
  <si>
    <t>ИП Шарапова М.Н.</t>
  </si>
  <si>
    <t>магазин Нагорная</t>
  </si>
  <si>
    <t>котельная -4</t>
  </si>
  <si>
    <t>котельная -1</t>
  </si>
  <si>
    <t>водокачка ул.Гражданская</t>
  </si>
  <si>
    <t>011231</t>
  </si>
  <si>
    <t>ИП Каратуев Юрий Михайлович</t>
  </si>
  <si>
    <t>водокачка Гагарина</t>
  </si>
  <si>
    <t>011232</t>
  </si>
  <si>
    <t>МДОУ детский сад "Улыбка" п.Карымское</t>
  </si>
  <si>
    <t>011246</t>
  </si>
  <si>
    <t>ИП Юдин Андрей Юрьевич</t>
  </si>
  <si>
    <t>011250</t>
  </si>
  <si>
    <t>МОУ СОШ № 3 п.Дарасун</t>
  </si>
  <si>
    <t>мастерские</t>
  </si>
  <si>
    <t>главный корпус</t>
  </si>
  <si>
    <t>011251</t>
  </si>
  <si>
    <t>МОУ СОШ № 1</t>
  </si>
  <si>
    <t>буфет</t>
  </si>
  <si>
    <t>Дарасун -1 котельная</t>
  </si>
  <si>
    <t>011255</t>
  </si>
  <si>
    <t>МОУ СОШ № 1 в п.Карымское</t>
  </si>
  <si>
    <t>школа -1 Карымск. гараж</t>
  </si>
  <si>
    <t>Карымс. школа - кухня</t>
  </si>
  <si>
    <t>Карымс. школа-1 здание</t>
  </si>
  <si>
    <t>011260</t>
  </si>
  <si>
    <t>ИПБОЮЛ Комогорцев Сергей Евгеньевич</t>
  </si>
  <si>
    <t>магазин Арбат</t>
  </si>
  <si>
    <t>011263</t>
  </si>
  <si>
    <t>ИП Царинная Н.В.</t>
  </si>
  <si>
    <t>магазин "Теремок"</t>
  </si>
  <si>
    <t>011287</t>
  </si>
  <si>
    <t>ИП Ковалева Галия Хасеновна</t>
  </si>
  <si>
    <t>магазин "Галия"</t>
  </si>
  <si>
    <t>011296</t>
  </si>
  <si>
    <t>Гражданка Бахметьева Галина Михайловна</t>
  </si>
  <si>
    <t>012847</t>
  </si>
  <si>
    <t>ИП Гилазова Е.Н.</t>
  </si>
  <si>
    <t>магазин ул.Верхняя</t>
  </si>
  <si>
    <t>012872</t>
  </si>
  <si>
    <t>МДОУ детский сад общеразвивающего вида "Светлячок" п.Дарасун</t>
  </si>
  <si>
    <t>д/сад Светлячок</t>
  </si>
  <si>
    <t>013064</t>
  </si>
  <si>
    <t>Почтовая 4(1 блок)</t>
  </si>
  <si>
    <t>Верхняя 11</t>
  </si>
  <si>
    <t>Ленинградская 52</t>
  </si>
  <si>
    <t>Ленинградская 54</t>
  </si>
  <si>
    <t>Верхняя 13</t>
  </si>
  <si>
    <t>013103</t>
  </si>
  <si>
    <t>ИП Нечкина Светлана Анатольевна</t>
  </si>
  <si>
    <t>магазин "Дамский угодник"</t>
  </si>
  <si>
    <t>013123</t>
  </si>
  <si>
    <t>гражданин Днепровский А.С.</t>
  </si>
  <si>
    <t>013138</t>
  </si>
  <si>
    <t>Гражданин Попов Михаил Васильевич</t>
  </si>
  <si>
    <t>строительство СТО</t>
  </si>
  <si>
    <t>013150</t>
  </si>
  <si>
    <t>ИП Сошникова Елена Ивановна</t>
  </si>
  <si>
    <t>013152</t>
  </si>
  <si>
    <t>ИП Серебренникова Тамара Владимировна</t>
  </si>
  <si>
    <t>киоск Родничок(был дог.882)</t>
  </si>
  <si>
    <t>013166</t>
  </si>
  <si>
    <t>ООО "Ромашка"</t>
  </si>
  <si>
    <t>013170</t>
  </si>
  <si>
    <t>Гражданин Стерликов Валерий Викторович(был д.408)</t>
  </si>
  <si>
    <t>Оросительная система</t>
  </si>
  <si>
    <t>013178</t>
  </si>
  <si>
    <t>Гражданин Ульянов Сергей Владимирович (был д.186)</t>
  </si>
  <si>
    <t>магазин ДЭН</t>
  </si>
  <si>
    <t>013180</t>
  </si>
  <si>
    <t>ИП Машукова Л.Н.</t>
  </si>
  <si>
    <t>013608</t>
  </si>
  <si>
    <t>Гражданин Федоришин Дмитрий Федорович</t>
  </si>
  <si>
    <t>013611</t>
  </si>
  <si>
    <t>Гражданка Скажутина Ариадна Александровна</t>
  </si>
  <si>
    <t>нежилое помещение (бывш.магазин "Яна")</t>
  </si>
  <si>
    <t>013613</t>
  </si>
  <si>
    <t>ИП Винокурцев Александр Сергеевич</t>
  </si>
  <si>
    <t>баня-сауна</t>
  </si>
  <si>
    <t>котельная -3</t>
  </si>
  <si>
    <t>013639</t>
  </si>
  <si>
    <t>ООО Редакция газеты "Красное знамя"</t>
  </si>
  <si>
    <t>офисное здание</t>
  </si>
  <si>
    <t>ООО "Маяк"</t>
  </si>
  <si>
    <t>070017</t>
  </si>
  <si>
    <t>ГУК "Читинская Государственная Кинокомпания"</t>
  </si>
  <si>
    <t>карымская Экран</t>
  </si>
  <si>
    <t>Дарасунский участок ЛЭП</t>
  </si>
  <si>
    <t>судебный участок Дарасун</t>
  </si>
  <si>
    <t>ФГКУ "3 Отряд ФПС по Забайкальскому краю"</t>
  </si>
  <si>
    <t>Карымская контора</t>
  </si>
  <si>
    <t>БСС Дарасун основной</t>
  </si>
  <si>
    <t>БСС Дарасун резерв</t>
  </si>
  <si>
    <t>Дарасун узел связи резерв</t>
  </si>
  <si>
    <t>АЗС №14 Дарасун</t>
  </si>
  <si>
    <t>20.7500.3066.16</t>
  </si>
  <si>
    <t>ООО СК "МНО"</t>
  </si>
  <si>
    <t>Белова 1/2</t>
  </si>
  <si>
    <t>Белова 1/4</t>
  </si>
  <si>
    <t>ст.Дарасун- 1,2,3</t>
  </si>
  <si>
    <t>90071</t>
  </si>
  <si>
    <t>ООО ДВМ-Чита(был дог.90040)</t>
  </si>
  <si>
    <t>производственнвя база</t>
  </si>
  <si>
    <t>С/касса №07 Дарасун</t>
  </si>
  <si>
    <t>Рабочая 45</t>
  </si>
  <si>
    <t>Верхняя 132</t>
  </si>
  <si>
    <t>Верхняя 120</t>
  </si>
  <si>
    <t>Ленинградская 94</t>
  </si>
  <si>
    <t>Верхняя 122 (1-4кв)</t>
  </si>
  <si>
    <t>Ленинградская 92</t>
  </si>
  <si>
    <t>Верхняя 136</t>
  </si>
  <si>
    <t>Верхняя 122 (5-8 кв)</t>
  </si>
  <si>
    <t>Верхняя 140</t>
  </si>
  <si>
    <t>Верхняя 43</t>
  </si>
  <si>
    <t>Верхняя 130</t>
  </si>
  <si>
    <t>Верхняя 45</t>
  </si>
  <si>
    <t>Медицинская 4</t>
  </si>
  <si>
    <t>Ленинградская 98</t>
  </si>
  <si>
    <t>Набережная 4</t>
  </si>
  <si>
    <t>Набережная 6</t>
  </si>
  <si>
    <t>Бр.Васильевых 17а</t>
  </si>
  <si>
    <t>Майская 3</t>
  </si>
  <si>
    <t>Красноармейская 23</t>
  </si>
  <si>
    <t>Майская 1</t>
  </si>
  <si>
    <t>010152</t>
  </si>
  <si>
    <t>ИП Черняков Виктор Никитич</t>
  </si>
  <si>
    <t>010405</t>
  </si>
  <si>
    <t>ООО "Талачинское"</t>
  </si>
  <si>
    <t>Летняя дойка Н-Талача</t>
  </si>
  <si>
    <t>с Верхняя Талача</t>
  </si>
  <si>
    <t>Драничная В.-Талача</t>
  </si>
  <si>
    <t>010508</t>
  </si>
  <si>
    <t>Администрация СП "Нарын-Талачинское"</t>
  </si>
  <si>
    <t>ДК В-Талача</t>
  </si>
  <si>
    <t>с Кайдалово</t>
  </si>
  <si>
    <t>010541</t>
  </si>
  <si>
    <t>Администрация СП "Кайдаловское"</t>
  </si>
  <si>
    <t>012883</t>
  </si>
  <si>
    <t>МОУ ООШ с.Кайдалово</t>
  </si>
  <si>
    <t>школа Кайдалово</t>
  </si>
  <si>
    <t>кайдалово-1</t>
  </si>
  <si>
    <t>013115</t>
  </si>
  <si>
    <t>ИП Краснов Анатолий Тихонович</t>
  </si>
  <si>
    <t>013654</t>
  </si>
  <si>
    <t>гр Носов Илья Васильевич</t>
  </si>
  <si>
    <t>Кайдалово</t>
  </si>
  <si>
    <t>РТС Кайдалово</t>
  </si>
  <si>
    <t>РТС с.Н.Талача</t>
  </si>
  <si>
    <t>БСС 2,5км юго-восточнее с.Н.-Талача</t>
  </si>
  <si>
    <t>БСС 16,5км севернее с.Байцетуй</t>
  </si>
  <si>
    <t>АТС Кайдалово</t>
  </si>
  <si>
    <t>контейнер В.Талача</t>
  </si>
  <si>
    <t>с Кадахта</t>
  </si>
  <si>
    <t>010506</t>
  </si>
  <si>
    <t>Администрация СП "Кадахтинское"</t>
  </si>
  <si>
    <t>101278571</t>
  </si>
  <si>
    <t>030581</t>
  </si>
  <si>
    <t>ИП Ширабон Светлана Дмитриевна</t>
  </si>
  <si>
    <t>магазин Южный</t>
  </si>
  <si>
    <t>инженер Цыденжапов Д.В.</t>
  </si>
  <si>
    <t>101278572</t>
  </si>
  <si>
    <t>магазин Восток</t>
  </si>
  <si>
    <t>101278673</t>
  </si>
  <si>
    <t>030598</t>
  </si>
  <si>
    <t>Религиозная организация христианская церковь "Живая вера"</t>
  </si>
  <si>
    <t>101278487</t>
  </si>
  <si>
    <t>030767</t>
  </si>
  <si>
    <t>ИП Буянтуев Буянто Лубсанович</t>
  </si>
  <si>
    <t>магазин ул.Юбилейная</t>
  </si>
  <si>
    <t>101278573</t>
  </si>
  <si>
    <t>магазин Наутилус</t>
  </si>
  <si>
    <t>101278869</t>
  </si>
  <si>
    <t>030021</t>
  </si>
  <si>
    <t>Племенное хозяйство "Могойтуйское"</t>
  </si>
  <si>
    <t>ч/с Лхамажапов Б.Б. (местность Хуурай Хундэ)</t>
  </si>
  <si>
    <t>030126</t>
  </si>
  <si>
    <t>Администрация СП "Хила"</t>
  </si>
  <si>
    <t>котельная МДОУ Малышок</t>
  </si>
  <si>
    <t>032092</t>
  </si>
  <si>
    <t>ИП Содномова Саяна Николаевна</t>
  </si>
  <si>
    <t>101278568</t>
  </si>
  <si>
    <t>030164</t>
  </si>
  <si>
    <t>МОУ Хара-Шибирьская СОШ имени Мажиева Б.М.</t>
  </si>
  <si>
    <t>Дом спорта</t>
  </si>
  <si>
    <t>101278569</t>
  </si>
  <si>
    <t>с Зугалай</t>
  </si>
  <si>
    <t>101278733</t>
  </si>
  <si>
    <t>030170</t>
  </si>
  <si>
    <t>МОУ Зугалайская СОШ</t>
  </si>
  <si>
    <t>101278734</t>
  </si>
  <si>
    <t>101278735</t>
  </si>
  <si>
    <t>101278736</t>
  </si>
  <si>
    <t>101278686</t>
  </si>
  <si>
    <t>030228</t>
  </si>
  <si>
    <t>Администрация МО СП Ага-Хангил</t>
  </si>
  <si>
    <t>030883</t>
  </si>
  <si>
    <t>МДОУ "Ага-Хангильский детский сад "Солнышко"</t>
  </si>
  <si>
    <t>101278414</t>
  </si>
  <si>
    <t>магазин №20 с.Зугалай</t>
  </si>
  <si>
    <t>101278755</t>
  </si>
  <si>
    <t>ПЧ №73 с.Хара-Шибирь</t>
  </si>
  <si>
    <t>с Номоконово</t>
  </si>
  <si>
    <t>101278626</t>
  </si>
  <si>
    <t>030339</t>
  </si>
  <si>
    <t>МОУ Номоконовская СОШ</t>
  </si>
  <si>
    <t>101278627</t>
  </si>
  <si>
    <t>101278628</t>
  </si>
  <si>
    <t>101278629</t>
  </si>
  <si>
    <t>с Берея</t>
  </si>
  <si>
    <t>101278550</t>
  </si>
  <si>
    <t>030340</t>
  </si>
  <si>
    <t>Администрация СП Номоконовское</t>
  </si>
  <si>
    <t>Берея ДК</t>
  </si>
  <si>
    <t>101278551</t>
  </si>
  <si>
    <t>101278552</t>
  </si>
  <si>
    <t>101278553</t>
  </si>
  <si>
    <t>101278653</t>
  </si>
  <si>
    <t>магазин с.Номоконово</t>
  </si>
  <si>
    <t>101279071</t>
  </si>
  <si>
    <t>030838</t>
  </si>
  <si>
    <t>Гражданин Лыксоков Буда-Жап Биликович</t>
  </si>
  <si>
    <t>магазин Найдал</t>
  </si>
  <si>
    <t>101278693</t>
  </si>
  <si>
    <t>030857</t>
  </si>
  <si>
    <t>ИП Базаров Баир Цырендоржиевич</t>
  </si>
  <si>
    <t>101279004</t>
  </si>
  <si>
    <t>031088</t>
  </si>
  <si>
    <t>ООО "Шойбонов Цырен Юрьевич"</t>
  </si>
  <si>
    <t>магазин центральный</t>
  </si>
  <si>
    <t>101278570</t>
  </si>
  <si>
    <t>031201</t>
  </si>
  <si>
    <t>Тройцкий почтамт ФГУП "Почта России"</t>
  </si>
  <si>
    <t>101278964</t>
  </si>
  <si>
    <t>031590</t>
  </si>
  <si>
    <t>Гражданин Дармажапов Цыденжаб</t>
  </si>
  <si>
    <t>101278717</t>
  </si>
  <si>
    <t>031628</t>
  </si>
  <si>
    <t>ООО "ДВМ-Чита"</t>
  </si>
  <si>
    <t>102332537</t>
  </si>
  <si>
    <t>031835</t>
  </si>
  <si>
    <t>ООО "Одон"</t>
  </si>
  <si>
    <t>здание котельной Хара-Шибирьской СОШ</t>
  </si>
  <si>
    <t>102332538</t>
  </si>
  <si>
    <t>здание котельной Хара-Шибирьской больницы</t>
  </si>
  <si>
    <t>102332650</t>
  </si>
  <si>
    <t>здание котельной ЦК Хара-Шибирь</t>
  </si>
  <si>
    <t>101278759</t>
  </si>
  <si>
    <t>032135</t>
  </si>
  <si>
    <t>Гражданин Лхасаранов Бато-Цырен</t>
  </si>
  <si>
    <t>магазин Соёл</t>
  </si>
  <si>
    <t>с Цаган-Челутай</t>
  </si>
  <si>
    <t>101279037</t>
  </si>
  <si>
    <t>БСС №2541 с. Цаган-Челутай</t>
  </si>
  <si>
    <t>101278473</t>
  </si>
  <si>
    <t>телекоммуникационные контейнера цифрового эфирного вещания пгт. Могойтуй</t>
  </si>
  <si>
    <t>101278462</t>
  </si>
  <si>
    <t>телекоммуникационные контейнера цифрового эфирного вещания с. Зугалай</t>
  </si>
  <si>
    <t>101278466</t>
  </si>
  <si>
    <t>телекоммуникационные контейнера цифрового эфирного вещания с. Хара-Шибирь</t>
  </si>
  <si>
    <t>101278810</t>
  </si>
  <si>
    <t>АТС Ага</t>
  </si>
  <si>
    <t>101278804</t>
  </si>
  <si>
    <t>цифровая станция п.Могойтуй</t>
  </si>
  <si>
    <t>101278812</t>
  </si>
  <si>
    <t>АТС Новое здание</t>
  </si>
  <si>
    <t>с Догой</t>
  </si>
  <si>
    <t>101278809</t>
  </si>
  <si>
    <t>АТС Догой</t>
  </si>
  <si>
    <t>101278811</t>
  </si>
  <si>
    <t>АТС Зугалай</t>
  </si>
  <si>
    <t>101278517</t>
  </si>
  <si>
    <t>ЦАТС с.Номоконово</t>
  </si>
  <si>
    <t>101278806</t>
  </si>
  <si>
    <t>АТС Хара-Шибирь</t>
  </si>
  <si>
    <t>101278852</t>
  </si>
  <si>
    <t>031876</t>
  </si>
  <si>
    <t>ИП Тумутов Баир Доржиевич</t>
  </si>
  <si>
    <t>водокачка №2</t>
  </si>
  <si>
    <t>101278854</t>
  </si>
  <si>
    <t>Баня (опора)</t>
  </si>
  <si>
    <t>102089845</t>
  </si>
  <si>
    <t>101277184</t>
  </si>
  <si>
    <t>101277523</t>
  </si>
  <si>
    <t>030336</t>
  </si>
  <si>
    <t>ИП Баранова И.Ю.</t>
  </si>
  <si>
    <t>М-н "Глория-2" (Скороход)</t>
  </si>
  <si>
    <t>101277526</t>
  </si>
  <si>
    <t>030416</t>
  </si>
  <si>
    <t>Здание (отопление) с.Акша</t>
  </si>
  <si>
    <t>101277620</t>
  </si>
  <si>
    <t>030736</t>
  </si>
  <si>
    <t>МБОУ "Средняя общеобразовательная школас.Акша"</t>
  </si>
  <si>
    <t>Интернат 16-ти кв.</t>
  </si>
  <si>
    <t>101277621</t>
  </si>
  <si>
    <t>Начальная школа (пристройка)</t>
  </si>
  <si>
    <t>101277124</t>
  </si>
  <si>
    <t>030993</t>
  </si>
  <si>
    <t>Администрация МО СП "Акшинское"</t>
  </si>
  <si>
    <t>Общежитие</t>
  </si>
  <si>
    <t>101277329</t>
  </si>
  <si>
    <t>Котельная 16-ти кв.домов</t>
  </si>
  <si>
    <t>101277338</t>
  </si>
  <si>
    <t>Водокачка Смолка</t>
  </si>
  <si>
    <t>101277332</t>
  </si>
  <si>
    <t>031472</t>
  </si>
  <si>
    <t>ООО УК "ИВА"</t>
  </si>
  <si>
    <t>ВДС ул.Ленина д.33</t>
  </si>
  <si>
    <t>101277158</t>
  </si>
  <si>
    <t>031563</t>
  </si>
  <si>
    <t>ИП Попова Марина Владимировна</t>
  </si>
  <si>
    <t>кафе "Зодиак"</t>
  </si>
  <si>
    <t>101277323</t>
  </si>
  <si>
    <t>031567</t>
  </si>
  <si>
    <t>МФЦ</t>
  </si>
  <si>
    <t>101277099</t>
  </si>
  <si>
    <t>Здание ПЧ Акша</t>
  </si>
  <si>
    <t>101277346</t>
  </si>
  <si>
    <t>Зерносклад-2</t>
  </si>
  <si>
    <t>101277355</t>
  </si>
  <si>
    <t>МТФ 7</t>
  </si>
  <si>
    <t>030046</t>
  </si>
  <si>
    <t>СХК "Пограничник"</t>
  </si>
  <si>
    <t>101277016</t>
  </si>
  <si>
    <t>ОТФ Агуцакан</t>
  </si>
  <si>
    <t>101277017</t>
  </si>
  <si>
    <t>101277019</t>
  </si>
  <si>
    <t>ОТФ Средние Кормочи</t>
  </si>
  <si>
    <t>101277609</t>
  </si>
  <si>
    <t>Пож.ч. Алтан  28</t>
  </si>
  <si>
    <t>101277527</t>
  </si>
  <si>
    <t>030706</t>
  </si>
  <si>
    <t>Кухня д/сада</t>
  </si>
  <si>
    <t>с Билютуй</t>
  </si>
  <si>
    <t>101277466</t>
  </si>
  <si>
    <t>030294</t>
  </si>
  <si>
    <t>Администрация СП "Билютуйское"</t>
  </si>
  <si>
    <t>101277274</t>
  </si>
  <si>
    <t>РУПС с.Билютуй</t>
  </si>
  <si>
    <t>101277429</t>
  </si>
  <si>
    <t>030548</t>
  </si>
  <si>
    <t>МОУ Билютуйская СОШ</t>
  </si>
  <si>
    <t>101277432</t>
  </si>
  <si>
    <t>101277317</t>
  </si>
  <si>
    <t>101265864</t>
  </si>
  <si>
    <t>032148</t>
  </si>
  <si>
    <t>Гр. Пугачева С.И.</t>
  </si>
  <si>
    <t>101277575</t>
  </si>
  <si>
    <t>АТС с.Бытэв</t>
  </si>
  <si>
    <t>101277395</t>
  </si>
  <si>
    <t>031692</t>
  </si>
  <si>
    <t>ИП Гомбоева Светлана Юрьевна</t>
  </si>
  <si>
    <t>101277573</t>
  </si>
  <si>
    <t>101276974</t>
  </si>
  <si>
    <t>030139</t>
  </si>
  <si>
    <t>СПК "Луч"</t>
  </si>
  <si>
    <t>101277441</t>
  </si>
  <si>
    <t>030246</t>
  </si>
  <si>
    <t>Администрация "Кыринский район"</t>
  </si>
  <si>
    <t>Здание 1этаж</t>
  </si>
  <si>
    <t>101277442</t>
  </si>
  <si>
    <t>Здание 2этаж</t>
  </si>
  <si>
    <t>101277444</t>
  </si>
  <si>
    <t>101277445</t>
  </si>
  <si>
    <t>Архив</t>
  </si>
  <si>
    <t>101277450</t>
  </si>
  <si>
    <t>030309</t>
  </si>
  <si>
    <t>МУ Редакция "Ононская правда"</t>
  </si>
  <si>
    <t>101277412</t>
  </si>
  <si>
    <t>031460</t>
  </si>
  <si>
    <t>ИП Дианов Г.С.</t>
  </si>
  <si>
    <t>Проходная</t>
  </si>
  <si>
    <t>102160957</t>
  </si>
  <si>
    <t>031844</t>
  </si>
  <si>
    <t>ИП Забелин Алексей Сергеевич</t>
  </si>
  <si>
    <t>выносной шкаф</t>
  </si>
  <si>
    <t>101276983</t>
  </si>
  <si>
    <t>БССС Кыра Комсомольская 39</t>
  </si>
  <si>
    <t>101276984</t>
  </si>
  <si>
    <t>Электросетевой комплекс БССС</t>
  </si>
  <si>
    <t>Потребительское общество Сибирь</t>
  </si>
  <si>
    <t>Ларек</t>
  </si>
  <si>
    <t>Кыра гараж</t>
  </si>
  <si>
    <t>101276847</t>
  </si>
  <si>
    <t>031566</t>
  </si>
  <si>
    <t>ИП Подрезов М.Г.</t>
  </si>
  <si>
    <t>магазин с.Любовь</t>
  </si>
  <si>
    <t>101277163</t>
  </si>
  <si>
    <t>ТП Мегафон с.Любовь</t>
  </si>
  <si>
    <t>101277162</t>
  </si>
  <si>
    <t>мангут</t>
  </si>
  <si>
    <t>101277289</t>
  </si>
  <si>
    <t>ФАП М-Павловск</t>
  </si>
  <si>
    <t>101276848</t>
  </si>
  <si>
    <t>102089624</t>
  </si>
  <si>
    <t>031862</t>
  </si>
  <si>
    <t>Гражданин Гусев Андрей Юрьевич</t>
  </si>
  <si>
    <t>101277121</t>
  </si>
  <si>
    <t>030115</t>
  </si>
  <si>
    <t>Администрация МО СП Могойтуй</t>
  </si>
  <si>
    <t>101277434</t>
  </si>
  <si>
    <t>030725</t>
  </si>
  <si>
    <t>МОУ Могойтуйская СОШ</t>
  </si>
  <si>
    <t>Школа</t>
  </si>
  <si>
    <t>с Мордой</t>
  </si>
  <si>
    <t>101277275</t>
  </si>
  <si>
    <t>101277607</t>
  </si>
  <si>
    <t>030603</t>
  </si>
  <si>
    <t>ИП Шевцова Т.Н.</t>
  </si>
  <si>
    <t>101276996</t>
  </si>
  <si>
    <t>030806</t>
  </si>
  <si>
    <t>ИП Варфоломеев Игорь Георгиевич</t>
  </si>
  <si>
    <t>магазин "Елена" (c.Мордой, ул.Шахтовая, 20)</t>
  </si>
  <si>
    <t>101276986</t>
  </si>
  <si>
    <t>031377</t>
  </si>
  <si>
    <t>ИП Матвеев Владимир Владимирович</t>
  </si>
  <si>
    <t>101276948</t>
  </si>
  <si>
    <t>ДК Нарасун (здание)</t>
  </si>
  <si>
    <t>101276949</t>
  </si>
  <si>
    <t>101276950</t>
  </si>
  <si>
    <t>Скважина</t>
  </si>
  <si>
    <t>101277611</t>
  </si>
  <si>
    <t>Пожарное депо Нарасун</t>
  </si>
  <si>
    <t>101277479</t>
  </si>
  <si>
    <t>030333</t>
  </si>
  <si>
    <t>ИПБОЮЛ Иус Владимир Александрович</t>
  </si>
  <si>
    <t>магазин с.Нарасун</t>
  </si>
  <si>
    <t>101277494</t>
  </si>
  <si>
    <t>магазин с.Н-Кургатай</t>
  </si>
  <si>
    <t>101277085</t>
  </si>
  <si>
    <t>030722</t>
  </si>
  <si>
    <t>МОУ Новокургатайская СОШ</t>
  </si>
  <si>
    <t>102201316</t>
  </si>
  <si>
    <t>032085</t>
  </si>
  <si>
    <t>Перфильев Александр Михайлович</t>
  </si>
  <si>
    <t>101277571</t>
  </si>
  <si>
    <t>АТС Орой</t>
  </si>
  <si>
    <t>Библиотека (сч.№2)</t>
  </si>
  <si>
    <t>101277254</t>
  </si>
  <si>
    <t>030724</t>
  </si>
  <si>
    <t>МОУ Тохторская СОШ</t>
  </si>
  <si>
    <t>Средняя школа</t>
  </si>
  <si>
    <t>101276999</t>
  </si>
  <si>
    <t>030895</t>
  </si>
  <si>
    <t>МДОУ детский сад "Малыш"</t>
  </si>
  <si>
    <t>Д/сад</t>
  </si>
  <si>
    <t>101277260</t>
  </si>
  <si>
    <t>031115</t>
  </si>
  <si>
    <t>ОАО Акшинское ремонтно-техническоепредприятие</t>
  </si>
  <si>
    <t>ТП МРМ</t>
  </si>
  <si>
    <t>101277207</t>
  </si>
  <si>
    <t>031500</t>
  </si>
  <si>
    <t>ИП Вахрушева С.Б.</t>
  </si>
  <si>
    <t>МУЗ "Городская клиническая больница № 1"</t>
  </si>
  <si>
    <t>мед. оборуд. ул. Ленина д.8</t>
  </si>
  <si>
    <t>ул.Ленина,8 в-1</t>
  </si>
  <si>
    <t>ул.Ленина,8 в-2</t>
  </si>
  <si>
    <t>ул.Ленина,8 в-3</t>
  </si>
  <si>
    <t>ул.Ленина,8 в-4</t>
  </si>
  <si>
    <t>ул.Ленина,8 в-5</t>
  </si>
  <si>
    <t>ул.Ленина,8 в-6</t>
  </si>
  <si>
    <t>ул.Ленина,8 в-7</t>
  </si>
  <si>
    <t>ул.Ленина,8 в-8</t>
  </si>
  <si>
    <t>1131</t>
  </si>
  <si>
    <t>ГК № 37</t>
  </si>
  <si>
    <t>ГК № 37 п.Песчанка КТПН-100 кВа, ул.Дивизионная,26</t>
  </si>
  <si>
    <t>1316</t>
  </si>
  <si>
    <t>Гр Кудрявцев Олег Анатольевич</t>
  </si>
  <si>
    <t>ВОВ ТП 174 ул.Гагарина 12 а</t>
  </si>
  <si>
    <t>2881</t>
  </si>
  <si>
    <t>Гр. Михайлов Михаил Александрович</t>
  </si>
  <si>
    <t>Оздоровительный комплекс ул. Ленина, 2б</t>
  </si>
  <si>
    <t>4071</t>
  </si>
  <si>
    <t>МБУК "Культурно-досуговый центр "Юность"</t>
  </si>
  <si>
    <t>КДЦ Юность п.Песчанка ул.Юности,6</t>
  </si>
  <si>
    <t>4139</t>
  </si>
  <si>
    <t>ИП Радюкин Олег Владимирович</t>
  </si>
  <si>
    <t>Магазин и автостоянка ул. Ленина, 2 г РП-35</t>
  </si>
  <si>
    <t>4152</t>
  </si>
  <si>
    <t>ИПБОЮЛ Фарафонов В.В.</t>
  </si>
  <si>
    <t>СТО ул. Верхоленская, 51 пом. 26</t>
  </si>
  <si>
    <t>4404</t>
  </si>
  <si>
    <t>ДНТ "Мечта"</t>
  </si>
  <si>
    <t>ДНТ Мечта, дачные дома 1 вв-1</t>
  </si>
  <si>
    <t>ДНТ Мечта, дачные дома 1 вв-2</t>
  </si>
  <si>
    <t>ДНТ Мечта, дачные дома 1 вв-3</t>
  </si>
  <si>
    <t>ДНТ Мечта, дачные дома 1 вв-4</t>
  </si>
  <si>
    <t>ДНТ Мечта, дачные дома 1 вв-5</t>
  </si>
  <si>
    <t>90009</t>
  </si>
  <si>
    <t>ПАО ТГК-14 МПК "Тепловик"</t>
  </si>
  <si>
    <t>ул.Дивизионная,5 стр.1</t>
  </si>
  <si>
    <t>101137890</t>
  </si>
  <si>
    <t>Антипиха ПО ГЭС</t>
  </si>
  <si>
    <t>ТП-74Клуб Дос 777; 780</t>
  </si>
  <si>
    <t>101137944</t>
  </si>
  <si>
    <t>ПС Антипиха яч.8 в/ч л.63 абонфидер</t>
  </si>
  <si>
    <t>101137978</t>
  </si>
  <si>
    <t>ИП Остров С.Н. Промышленная база п.Антипиха, ул.Каларская,81</t>
  </si>
  <si>
    <t>101138011</t>
  </si>
  <si>
    <t>ПС Антипиха яч.10 в/ч л-52 абонфидер</t>
  </si>
  <si>
    <t>101161443</t>
  </si>
  <si>
    <t>Чита ПО ГЭС</t>
  </si>
  <si>
    <t>Гаражный кооператив №35, ул. Базовская, 1</t>
  </si>
  <si>
    <t>101161474</t>
  </si>
  <si>
    <t>Проектный институт, г. Чита, ул. Смоленская, 39</t>
  </si>
  <si>
    <t>101161488</t>
  </si>
  <si>
    <t>Литер 50 ул.Гаюсана 32а</t>
  </si>
  <si>
    <t>101161510</t>
  </si>
  <si>
    <t>ПС 110/10/6 кВ "Каштак", ТП-52 (в/ч 22651, г.Чита, ул.Шилова,95)</t>
  </si>
  <si>
    <t>101161520</t>
  </si>
  <si>
    <t>ПС 110/10/6 кВ "Кайдаловская", ТП 18, Литер 33, СКА, Стадион СибВО, ул. Новобульварная, 1а (1 ввод)</t>
  </si>
  <si>
    <t>101161545</t>
  </si>
  <si>
    <t>ПС 110/10/6 кВ "Кайдаловская", ТП 6 ввод 2 ул. Чкалова, 118</t>
  </si>
  <si>
    <t>101161689</t>
  </si>
  <si>
    <t>Литер 2 321 ОВГ В-1 Угданская 3, резерв</t>
  </si>
  <si>
    <t>101161787</t>
  </si>
  <si>
    <t>ООО Электрострой, ул. Красноармейская, 58</t>
  </si>
  <si>
    <t>101161819</t>
  </si>
  <si>
    <t>Жилой дом, ТП 1, ул.Чкалова 1</t>
  </si>
  <si>
    <t>101161842</t>
  </si>
  <si>
    <t>ОАО "ЧЭСК" Жил.массив ул.Нерзаводская, 2</t>
  </si>
  <si>
    <t>101161888</t>
  </si>
  <si>
    <t>Литер 5, в/ч 41580, ул.Верхоленская, 8 (1 ввод)</t>
  </si>
  <si>
    <t>101161938</t>
  </si>
  <si>
    <t>ПС 110/10/6 кВ "Каштак",  ТП-134 (МРСК) Литер 90, общежитие, ул. Автогенная, 4</t>
  </si>
  <si>
    <t>101162012</t>
  </si>
  <si>
    <t>Военный городок №160 р-н Высокогорья в/ч26292</t>
  </si>
  <si>
    <t>101162054</t>
  </si>
  <si>
    <t>Литер 1, В/ч № 38151, (ул. Нер.-Заводская, полк связи),ул Чкалова</t>
  </si>
  <si>
    <t>101162136</t>
  </si>
  <si>
    <t>Литер 5, в/ч 41580, ул.Верхоленская, 8 (2 ввод)</t>
  </si>
  <si>
    <t>101162173</t>
  </si>
  <si>
    <t>ул. Смоленская, 39, корп.2,3</t>
  </si>
  <si>
    <t>102224847</t>
  </si>
  <si>
    <t>ул. Базовская, 35 база хр. ООО "Благоустройство"</t>
  </si>
  <si>
    <t>101139512</t>
  </si>
  <si>
    <t>090016 ГЭС</t>
  </si>
  <si>
    <t>312 Ранжирный парк ТП-10 раб</t>
  </si>
  <si>
    <t>101139644</t>
  </si>
  <si>
    <t>312 ТП-12 Водоснабжение, ул. Журавлева, 1</t>
  </si>
  <si>
    <t>101139705</t>
  </si>
  <si>
    <t>8564 ООО "Стройкачество "ул. Магистральная,11</t>
  </si>
  <si>
    <t>101139784</t>
  </si>
  <si>
    <t>312 ТП-22 Автобаза (водокачка) ул. Кирзаводская</t>
  </si>
  <si>
    <t>101139887</t>
  </si>
  <si>
    <t>312 НГЧВВ ТП-34 Общий</t>
  </si>
  <si>
    <t>101139893</t>
  </si>
  <si>
    <t>312 ТП-14 Гостиница, ввод - 2</t>
  </si>
  <si>
    <t>101139987</t>
  </si>
  <si>
    <t>312 ДК Железнодорожников ТП - 18, В- 1</t>
  </si>
  <si>
    <t>101140191</t>
  </si>
  <si>
    <t>312 ДК Железнодорожников ТП - 18, В- 2</t>
  </si>
  <si>
    <t>101140324</t>
  </si>
  <si>
    <t>312 ТП-14 Гостиница, ввод - 1</t>
  </si>
  <si>
    <t>101140412</t>
  </si>
  <si>
    <t>312 ТП-22 Автобаза (водокачка) Зенитка</t>
  </si>
  <si>
    <t>101140499</t>
  </si>
  <si>
    <t>326 Общежитие ул.К.Маркса,10</t>
  </si>
  <si>
    <t>ООО "Офелия"</t>
  </si>
  <si>
    <t>База, ул. Магистральная, 36а</t>
  </si>
  <si>
    <t>Насос В-1 ул.Петровская ТП-99</t>
  </si>
  <si>
    <t>Насс№2РП18яч17Насос№2ул.Новокузнечная,16 резерв</t>
  </si>
  <si>
    <t>Насосная №3насос№3Р=500кВт паркПобеды к шинам</t>
  </si>
  <si>
    <t>Насосная вв-2 ул.Петровская ТП-99</t>
  </si>
  <si>
    <t>Насосная Восточной зоны вв-2 ТП-205 ул.Петрозаводская</t>
  </si>
  <si>
    <t>Насос№2 РП-18 яч.№7,Насос №3 ТП-205 ул.Новокузнечная,16</t>
  </si>
  <si>
    <t>Насос№2РП18 яч.16 Насос №1,2 ул.Новокузнечная,16</t>
  </si>
  <si>
    <t>Насосная №3 Насос №1 Парк Победы к шинам</t>
  </si>
  <si>
    <t>Насосная Восточной зоны вв-2 ул.Петрозаводская</t>
  </si>
  <si>
    <t>6351</t>
  </si>
  <si>
    <t>МОУ ДОД "Дом детского творчества"</t>
  </si>
  <si>
    <t>Ввод №2, ул. Ватутина,18</t>
  </si>
  <si>
    <t>КНС "Ярославского"</t>
  </si>
  <si>
    <t>Фонтан пл.им. Ленина</t>
  </si>
  <si>
    <t>ул.1-Линейная,82 БССС №2579 "ЭлитИнвестСтрой"</t>
  </si>
  <si>
    <t>5004</t>
  </si>
  <si>
    <t>Гр. Хайрутдинов Мансур Вахызович</t>
  </si>
  <si>
    <t>2-я Кооперативная, 55, киоск</t>
  </si>
  <si>
    <t>6147</t>
  </si>
  <si>
    <t>ООО  "Нильс"</t>
  </si>
  <si>
    <t>Высокая, 2в          база</t>
  </si>
  <si>
    <t>КНС "Геодезия старая" Ввод2</t>
  </si>
  <si>
    <t>6782</t>
  </si>
  <si>
    <t>Гр. Хуторная Галина Викторовна</t>
  </si>
  <si>
    <t>ул. Баранского, 100</t>
  </si>
  <si>
    <t>6801</t>
  </si>
  <si>
    <t>гр. Шаметова Валентина Аринчиновна</t>
  </si>
  <si>
    <t>ул. Баранского, 98А</t>
  </si>
  <si>
    <t>6834</t>
  </si>
  <si>
    <t>Гр. Набиева Гюнай Гурбан Кызы</t>
  </si>
  <si>
    <t>Ползунова, 28</t>
  </si>
  <si>
    <t>ул. Онискевича, 10, ломбард</t>
  </si>
  <si>
    <t>ПГК "Гудок"</t>
  </si>
  <si>
    <t>3-я Кооперативная,16  РП-12</t>
  </si>
  <si>
    <t>пр. Советов, 5 пом.1 в-1</t>
  </si>
  <si>
    <t>771</t>
  </si>
  <si>
    <t>ООО "Янта-Чита"</t>
  </si>
  <si>
    <t>ул. Ватутина, 21, пом.101, магазин</t>
  </si>
  <si>
    <t>835</t>
  </si>
  <si>
    <t>ИП Салтанов Николай Михайлович</t>
  </si>
  <si>
    <t>Магазин "Стройка", г. Чита, ул. Краснодонская, 16 строение 1</t>
  </si>
  <si>
    <t>ИП Шведун Александр Александрович</t>
  </si>
  <si>
    <t>Киоск ул.Пр.Советов, 5</t>
  </si>
  <si>
    <t>8550</t>
  </si>
  <si>
    <t>ООО Тера</t>
  </si>
  <si>
    <t>ул.Онискевича,2б гаражи боксового типа</t>
  </si>
  <si>
    <t>90031</t>
  </si>
  <si>
    <t>ФГП "ВО ЖДТ Российской Федерации"</t>
  </si>
  <si>
    <t>здание пожарного депо (мастерские)</t>
  </si>
  <si>
    <t>здание пожарного депо (контора), ул. Крупской, 10 тел. 24-34-47</t>
  </si>
  <si>
    <t>3294</t>
  </si>
  <si>
    <t>МДОУ "Центр развития ребенка-детский сад № 99"</t>
  </si>
  <si>
    <t>ул. Кайдаловская, 18 ввод №1</t>
  </si>
  <si>
    <t>инженер Абрамов С.Б.</t>
  </si>
  <si>
    <t>ул. Кайдаловская, 18 ввод №2</t>
  </si>
  <si>
    <t>4252</t>
  </si>
  <si>
    <t>ГУ "РЦСП" Забайкальского края</t>
  </si>
  <si>
    <t>ввод раб Ул. Ангарская 8 стр 1</t>
  </si>
  <si>
    <t>9039</t>
  </si>
  <si>
    <t>ООО ИК "Деловой мир"</t>
  </si>
  <si>
    <t>ул.Н.Островского,15а пом.3 учет в ТП-160</t>
  </si>
  <si>
    <t>ул. 9-ое Января, 50, Офис</t>
  </si>
  <si>
    <t>4488</t>
  </si>
  <si>
    <t>Пом. ул. Анохина,17 пом. 2</t>
  </si>
  <si>
    <t>ООО "ЧЦСТР ВОС"</t>
  </si>
  <si>
    <t>Общежитие, ул. Анохина,43</t>
  </si>
  <si>
    <t>1579</t>
  </si>
  <si>
    <t>ИП Чижик Олег Александрович</t>
  </si>
  <si>
    <t>ул. Ингодинская, 15  Компьютерный зал</t>
  </si>
  <si>
    <t>квартира Кайдаловская 12-13</t>
  </si>
  <si>
    <t>6558</t>
  </si>
  <si>
    <t>Гражданка Клочкова Татьяна Александровна</t>
  </si>
  <si>
    <t>Павильон ул.Кайдаловская, 4а</t>
  </si>
  <si>
    <t>788</t>
  </si>
  <si>
    <t>Забайкальское управление Ростехнадзора</t>
  </si>
  <si>
    <t>гараж  ул. Красноярская,  58</t>
  </si>
  <si>
    <t>900</t>
  </si>
  <si>
    <t>ИП Адольшина Елена Александровна</t>
  </si>
  <si>
    <t>ул. Ленина, 24 парикмахерская "Шарм"</t>
  </si>
  <si>
    <t>864</t>
  </si>
  <si>
    <t>ОАО Швейное предприятие "Забайкалье"</t>
  </si>
  <si>
    <t>ул. Ленина,25 пом.29</t>
  </si>
  <si>
    <t>4114</t>
  </si>
  <si>
    <t>ИП Черепанова Лариса Михайловна</t>
  </si>
  <si>
    <t>магазин  ул.Ленина 25</t>
  </si>
  <si>
    <t>ул. Ленина, 26 пом. 59, авиакассы</t>
  </si>
  <si>
    <t>7425</t>
  </si>
  <si>
    <t>ИП Бажин Александр Викторович</t>
  </si>
  <si>
    <t>ул.Ленина,52 пом.</t>
  </si>
  <si>
    <t>ул.Ленина,52 пом.23</t>
  </si>
  <si>
    <t>Админист.помещ.  ул.Ленина 54, закрыто</t>
  </si>
  <si>
    <t>7539</t>
  </si>
  <si>
    <t>Гр. Шахов Вячеслав Александрович</t>
  </si>
  <si>
    <t>магазин ул. Ленина, 52 пом. 1</t>
  </si>
  <si>
    <t>7080</t>
  </si>
  <si>
    <t>ИП Ботвинник В.Д.</t>
  </si>
  <si>
    <t>м-н ул. Ленина, 52-49</t>
  </si>
  <si>
    <t>1938</t>
  </si>
  <si>
    <t>ЧООО Общество любителей животных  "Ольф""</t>
  </si>
  <si>
    <t>Клуб "Ольф" ул. Ленина, 21а</t>
  </si>
  <si>
    <t>4106</t>
  </si>
  <si>
    <t>ИП Лазо Лариса Борисовна</t>
  </si>
  <si>
    <t>Офис Ленина,27а</t>
  </si>
  <si>
    <t>ул.П.Осипенко 40</t>
  </si>
  <si>
    <t>4207</t>
  </si>
  <si>
    <t>Гр. Леонова Оксана Витальевна</t>
  </si>
  <si>
    <t>ул. Столярова, 44</t>
  </si>
  <si>
    <t>4444</t>
  </si>
  <si>
    <t>ООО "Квартира 31 Плюс"</t>
  </si>
  <si>
    <t>Магазин ул. Чкалова,31 пом 1</t>
  </si>
  <si>
    <t>ул.Бабушкина,33 БССС №2696</t>
  </si>
  <si>
    <t>1030</t>
  </si>
  <si>
    <t>ул. Анохина, 37 Администр. здание</t>
  </si>
  <si>
    <t>1527</t>
  </si>
  <si>
    <t>ООО "Энергокомплект"</t>
  </si>
  <si>
    <t>ул. П.Осипенко, 22 Магазин сч. 482</t>
  </si>
  <si>
    <t>Киоск №44 ул. Ленина, 24б</t>
  </si>
  <si>
    <t>Киоск №17 ул. Кайдаловская, 4б</t>
  </si>
  <si>
    <t>ул. Чкалова. 73 пом.42</t>
  </si>
  <si>
    <t>1277</t>
  </si>
  <si>
    <t>ИП Страмилов Алексей Михайлович</t>
  </si>
  <si>
    <t>ул. Ленина, 24</t>
  </si>
  <si>
    <t>ООО "Кволити-стайл"</t>
  </si>
  <si>
    <t>ул.9-Января,35Б</t>
  </si>
  <si>
    <t>ул.Кайдаловская,1 СТО</t>
  </si>
  <si>
    <t>ООО "Корс"</t>
  </si>
  <si>
    <t>АЗС с торг-офисным зданием ул.Проезжая,46б</t>
  </si>
  <si>
    <t>1992</t>
  </si>
  <si>
    <t>АО "Империал"</t>
  </si>
  <si>
    <t>ул. Бабушкина, 93 ввод 2 жилой дом</t>
  </si>
  <si>
    <t>ул. Бабушкина, 93 ввод 1 жилой дом</t>
  </si>
  <si>
    <t>2864</t>
  </si>
  <si>
    <t>Гр. Прокопенко Андрей Николаевич</t>
  </si>
  <si>
    <t>М-н "Саша Фабиани" ул.Ленина,58</t>
  </si>
  <si>
    <t>ул.9 Января 20, магазин "Кэрри"</t>
  </si>
  <si>
    <t>3165</t>
  </si>
  <si>
    <t>ИП Перфильев Юрий Анатольевич</t>
  </si>
  <si>
    <t>СТО ул. Проезжая, 50</t>
  </si>
  <si>
    <t>Гр.Ван Ли Цзя</t>
  </si>
  <si>
    <t>Кафе ул. Заб.  рабочего, 86</t>
  </si>
  <si>
    <t>ООО "Абелин"</t>
  </si>
  <si>
    <t>склад ул.Селенгинская 16</t>
  </si>
  <si>
    <t>3543</t>
  </si>
  <si>
    <t>Гражданин Мартемьянов Валерий Александрович</t>
  </si>
  <si>
    <t>нежилое помещение ул. Кайдаловская, 2а стр. 2 пом. 1</t>
  </si>
  <si>
    <t>3998</t>
  </si>
  <si>
    <t>ООО "Стройгруппа"</t>
  </si>
  <si>
    <t>цех ул. Амурская, 52-54</t>
  </si>
  <si>
    <t>3086</t>
  </si>
  <si>
    <t>Гражданин Ванчугов А.А</t>
  </si>
  <si>
    <t>Павильон ул.Новобульварная,9а ТП-156</t>
  </si>
  <si>
    <t>3114</t>
  </si>
  <si>
    <t>ООО "Стройкапитал"</t>
  </si>
  <si>
    <t>ул Ленинградская 104 стройка отключен</t>
  </si>
  <si>
    <t>3300</t>
  </si>
  <si>
    <t>МДОУ детский сад № 88</t>
  </si>
  <si>
    <t>Детский сад №88 вв-1, ул. Подгорбунского, 24</t>
  </si>
  <si>
    <t>ул.Угданская,1 дет.стоматология №1</t>
  </si>
  <si>
    <t>Гражданка Якухнова Анна Ивановна</t>
  </si>
  <si>
    <t>ул.Ленинградская, 77 магазин-спортклуб рабочий</t>
  </si>
  <si>
    <t>ул.Ленинградская, 77 резерв</t>
  </si>
  <si>
    <t>439</t>
  </si>
  <si>
    <t>ГПОУ "ЧТОТиБ"</t>
  </si>
  <si>
    <t>ул.Журавлева,52 пристройка</t>
  </si>
  <si>
    <t>ООО "Кварта"</t>
  </si>
  <si>
    <t>Магазин ул.Балябина,13 ТП-23 резерв</t>
  </si>
  <si>
    <t>Администр. здание ул.Балябина,13</t>
  </si>
  <si>
    <t>ул.Кочеткова,2б Центр обработки и хранения данных</t>
  </si>
  <si>
    <t>90046</t>
  </si>
  <si>
    <t>ООО "Офис-Лайн"</t>
  </si>
  <si>
    <t>ул.Горького,40 м-н "Престиж-Интерьер"</t>
  </si>
  <si>
    <t>8740</t>
  </si>
  <si>
    <t>ИП Кормадонов Андрей Викторович</t>
  </si>
  <si>
    <t>ул. Бабушкина, 38  шиномонтаж т.89242702675,89141349983</t>
  </si>
  <si>
    <t>2607</t>
  </si>
  <si>
    <t>ИП Усатенко Алексей Михайлович</t>
  </si>
  <si>
    <t>Салон ул.Бабушкина,68</t>
  </si>
  <si>
    <t>1010</t>
  </si>
  <si>
    <t>ГУЗ "Областная станция переливания крови"</t>
  </si>
  <si>
    <t>ул. Балябина,5 ввод 1  общий</t>
  </si>
  <si>
    <t>3541</t>
  </si>
  <si>
    <t>Гражданка Савватеева Марина Львовна</t>
  </si>
  <si>
    <t>ул. Бутина, 42 офис</t>
  </si>
  <si>
    <t>6127</t>
  </si>
  <si>
    <t>ИП Ширунов Олег Валентинович</t>
  </si>
  <si>
    <t>Бутина 52 офис 3</t>
  </si>
  <si>
    <t>3014</t>
  </si>
  <si>
    <t>ИП Токарева Татьяна Николаевна</t>
  </si>
  <si>
    <t>ул. Бутина, 93 магазин "Мир обуви"</t>
  </si>
  <si>
    <t>3214</t>
  </si>
  <si>
    <t>ГУ ДО "Забайкальский детско-юношеский центр "Олимпиец"</t>
  </si>
  <si>
    <t>овощехранилище Ввод-3</t>
  </si>
  <si>
    <t>70034</t>
  </si>
  <si>
    <t>ул.Ленинградская,57 Склад т: 32-20-41</t>
  </si>
  <si>
    <t>5246</t>
  </si>
  <si>
    <t>ПГК № 103</t>
  </si>
  <si>
    <t>ул.Кочеткова-Ленинградская</t>
  </si>
  <si>
    <t>3807</t>
  </si>
  <si>
    <t>Региональная общественная организация "Забайкальский союз десантникови ветеранов войск специального назначения"</t>
  </si>
  <si>
    <t>ул. Матвеева, 1 пом. 2 встроенное цокольное помещение ул. Матвеева, 1 пом. 2</t>
  </si>
  <si>
    <t>6211</t>
  </si>
  <si>
    <t>ООО "БЕКАС"</t>
  </si>
  <si>
    <t>г. Чита, ул. Нагорная, 26 пом. 2</t>
  </si>
  <si>
    <t>3018</t>
  </si>
  <si>
    <t>ИП Васенина Евгения Эдуардовна</t>
  </si>
  <si>
    <t>ул. Новобульварная-Токмакова киоск</t>
  </si>
  <si>
    <t>3811</t>
  </si>
  <si>
    <t>Автономная некоммерческая организация по оказанию услуслуг в социальной сфере "Перспективное развитие Забайкалья"</t>
  </si>
  <si>
    <t>ул. Хабаровская, 10 пом. 71</t>
  </si>
  <si>
    <t>ул.Бутина,54 БССС №2691 здание гостиницы</t>
  </si>
  <si>
    <t>4248</t>
  </si>
  <si>
    <t>МБОУ "Многопрофильная гимназия № 12"</t>
  </si>
  <si>
    <t>ул.9 Января 64 ввод 3</t>
  </si>
  <si>
    <t>1019</t>
  </si>
  <si>
    <t>ГПК № 115</t>
  </si>
  <si>
    <t>ГК №115 ул. Ленинградская,102а</t>
  </si>
  <si>
    <t>1046</t>
  </si>
  <si>
    <t>ТСЖ "Рутэ"</t>
  </si>
  <si>
    <t>ул.Нечаева,21 1-я очередь</t>
  </si>
  <si>
    <t>ул.Бутина,76 общий</t>
  </si>
  <si>
    <t>ул.Нечаева,21 2-я очередь рабочий</t>
  </si>
  <si>
    <t>ул.Нечаева,29 общий</t>
  </si>
  <si>
    <t>ул.Бутина,74 общий</t>
  </si>
  <si>
    <t>1226</t>
  </si>
  <si>
    <t>ПГСК №120</t>
  </si>
  <si>
    <t>ввод-2, ул.Балябина,30а</t>
  </si>
  <si>
    <t>Ввод-1, ул.Балябина,30а</t>
  </si>
  <si>
    <t>1267</t>
  </si>
  <si>
    <t>ООО "Мириад плюс"</t>
  </si>
  <si>
    <t>м-н Мария ул.Балябина, 17</t>
  </si>
  <si>
    <t>1328</t>
  </si>
  <si>
    <t>ГК № 21</t>
  </si>
  <si>
    <t>ГК №21 Матвеева,2</t>
  </si>
  <si>
    <t>1337</t>
  </si>
  <si>
    <t>ГСК № 71</t>
  </si>
  <si>
    <t>ГК №101, ул.Журавлева,124</t>
  </si>
  <si>
    <t>ГК №71, ул.Журавлева,124</t>
  </si>
  <si>
    <t>1602</t>
  </si>
  <si>
    <t>ГК "Лада"</t>
  </si>
  <si>
    <t>гараж ул.Кайдаловская, 41а</t>
  </si>
  <si>
    <t>Гражданин Пономарев Евгений Анатольевич</t>
  </si>
  <si>
    <t>ул.Ленинградская,80 пом.4 магазин</t>
  </si>
  <si>
    <t>ул.Ленинградская,80 магазин</t>
  </si>
  <si>
    <t>Магазин  "Багульник"ул.Бутина 93</t>
  </si>
  <si>
    <t>1880</t>
  </si>
  <si>
    <t>ООО "Скит"</t>
  </si>
  <si>
    <t>пекарня ул.Новобульварная 2, в-1</t>
  </si>
  <si>
    <t>1566</t>
  </si>
  <si>
    <t>кафе "Ани" ул. Лазо, 40</t>
  </si>
  <si>
    <t>182 Центр.сети</t>
  </si>
  <si>
    <t>Гр. Захаров Виктор Леонидович</t>
  </si>
  <si>
    <t>складная база</t>
  </si>
  <si>
    <t>9210</t>
  </si>
  <si>
    <t>гр. Ароян Анна Володяевна</t>
  </si>
  <si>
    <t>Склад, гар. (пекарня) Ул.Лазо д.40</t>
  </si>
  <si>
    <t>6184</t>
  </si>
  <si>
    <t>ИП Чабак Владимир Николаевич</t>
  </si>
  <si>
    <t>Богомягкова,10/3 магазин</t>
  </si>
  <si>
    <t>Киоск к-р "Удокан"</t>
  </si>
  <si>
    <t>6195</t>
  </si>
  <si>
    <t>Гр. Арефьев Сергей Владимирович</t>
  </si>
  <si>
    <t>Ленинградская,56/23 офис, тел. 35-25-60</t>
  </si>
  <si>
    <t>7114</t>
  </si>
  <si>
    <t>ИП Горячкина Татьяна Федоровна</t>
  </si>
  <si>
    <t>"Подарки" ул. Лермонтова, 9</t>
  </si>
  <si>
    <t>6198</t>
  </si>
  <si>
    <t>ИП Зигунов Игорь Иванович</t>
  </si>
  <si>
    <t>Лермонтова,9    сапожка</t>
  </si>
  <si>
    <t>ИП Родионова Любовь Борисовна</t>
  </si>
  <si>
    <t>ул. Чайковского, 39, магазин "Самоцветы"</t>
  </si>
  <si>
    <t>ул. Чайковского, д. 36/ пом. 16, парикмахерская</t>
  </si>
  <si>
    <t>1515</t>
  </si>
  <si>
    <t>ООО  "Аптека-1"</t>
  </si>
  <si>
    <t>ул.Чайковского, 2 а Аптека №1 т. 32-57-24</t>
  </si>
  <si>
    <t>2232</t>
  </si>
  <si>
    <t>ИП Комисаренко Ирина Владимировна</t>
  </si>
  <si>
    <t>ул. Чкалова 94 пом.6</t>
  </si>
  <si>
    <t>Помещение ул.Курнатовского, 34 п.13</t>
  </si>
  <si>
    <t>4067</t>
  </si>
  <si>
    <t>ИП Русаев Сергей Валерьевич</t>
  </si>
  <si>
    <t>магазин ул. Курнатовского, 34 пом. 12</t>
  </si>
  <si>
    <t>БССС, Чкалова 120а</t>
  </si>
  <si>
    <t>5040</t>
  </si>
  <si>
    <t>ИП Завертяев И.Н.</t>
  </si>
  <si>
    <t>магазин ул. Богомягкова, 10/1</t>
  </si>
  <si>
    <t>7196</t>
  </si>
  <si>
    <t>Восточно-Сибирское СУТ СК России</t>
  </si>
  <si>
    <t>ул.Чкалова. 120 следственный отдел</t>
  </si>
  <si>
    <t>ул. Чкалова, 144 пом. 26</t>
  </si>
  <si>
    <t>9047</t>
  </si>
  <si>
    <t>Филиал ФБУ "Рослесозащита"</t>
  </si>
  <si>
    <t>ул.Ленинградская,19 лаборатория</t>
  </si>
  <si>
    <t>ул.Курнатовского,27 офис ТП-108</t>
  </si>
  <si>
    <t>1091</t>
  </si>
  <si>
    <t>ИП ОСТАХОВА Ю.В.</t>
  </si>
  <si>
    <t>ул. Ленина, 128, павильон "Купава"</t>
  </si>
  <si>
    <t>1104</t>
  </si>
  <si>
    <t>ООО "Кохинор"</t>
  </si>
  <si>
    <t>ул.Ленина,126 ломбард</t>
  </si>
  <si>
    <t>1348</t>
  </si>
  <si>
    <t>ИП Фарафонова Татьяна Дмитриевна</t>
  </si>
  <si>
    <t>ул. Богомягкова 12, магазин "Планета Химии"</t>
  </si>
  <si>
    <t>ИП Воронин Владимир Иванович</t>
  </si>
  <si>
    <t>Магазин пром товары ул.Чайковского,40 п.2</t>
  </si>
  <si>
    <t>1501</t>
  </si>
  <si>
    <t>ИП Резяпкина Людмила Владимировна</t>
  </si>
  <si>
    <t>Офис ул. Чайковского,36-1</t>
  </si>
  <si>
    <t>1863</t>
  </si>
  <si>
    <t>Гр. Пугач Татьяна Федоровна</t>
  </si>
  <si>
    <t>ул.Ленина 128</t>
  </si>
  <si>
    <t>1928</t>
  </si>
  <si>
    <t>ИП Князева А.Н.</t>
  </si>
  <si>
    <t>ул.Богомягкова 14 уст магазин</t>
  </si>
  <si>
    <t>2668</t>
  </si>
  <si>
    <t>ООО "ДомСервис"</t>
  </si>
  <si>
    <t>ул.Чкалова,158 в-6 адм. здание</t>
  </si>
  <si>
    <t>ул.Чкалова,158 в-5 резерв адм. здание</t>
  </si>
  <si>
    <t>ул.Чкалова,158 в-4 адм. здание</t>
  </si>
  <si>
    <t>ул.Чкалова,158 в-2 адм. здание</t>
  </si>
  <si>
    <t>ул.Чкалова,158 в-1 адм. здание</t>
  </si>
  <si>
    <t>ул.Чкалова,158, ТП-108 адм. здание</t>
  </si>
  <si>
    <t>3100</t>
  </si>
  <si>
    <t>ООО ЖУК "Антей"</t>
  </si>
  <si>
    <t>Офисное зд. ул. Бутина, 28 ввод №2</t>
  </si>
  <si>
    <t>Офисное зд. ул. Бутина, 28 ввод №1</t>
  </si>
  <si>
    <t>Офисное зд. ул. Бутина, 28 ввод №3</t>
  </si>
  <si>
    <t>ул.Богомягкова,22 м-н "Воин России"</t>
  </si>
  <si>
    <t>3727</t>
  </si>
  <si>
    <t>ИП Гаталай Лидия Николаевна</t>
  </si>
  <si>
    <t>1 мкр д. 32 ввод 2 Дом Быта</t>
  </si>
  <si>
    <t>2829</t>
  </si>
  <si>
    <t>УК ООО "Энергострой"</t>
  </si>
  <si>
    <t>1 МКР, д.34, резерв, РП-22</t>
  </si>
  <si>
    <t>4078</t>
  </si>
  <si>
    <t>Общество с ограниченной ответственностью "Лидер"</t>
  </si>
  <si>
    <t>1 МКР 40 контора</t>
  </si>
  <si>
    <t>ТП-420, мкр. Октябрьский</t>
  </si>
  <si>
    <t>ТП-232, мкр.Северный,14  день/ночь</t>
  </si>
  <si>
    <t>ТП-12 Ярославского, день/ночь</t>
  </si>
  <si>
    <t>919</t>
  </si>
  <si>
    <t>База Геологов ООО Геокомплект</t>
  </si>
  <si>
    <t>ул. Шубзаводская,47а 1 (ввод отключен) потери убрали согласно акта осмотра № 4468 от 30.04.2016</t>
  </si>
  <si>
    <t>ТП-321 ул. Железобетонная, 20 день/ночь</t>
  </si>
  <si>
    <t>ТП-172, ул. Курнатовского-Кочеткова, д/н</t>
  </si>
  <si>
    <t>9240</t>
  </si>
  <si>
    <t>Гр. Жмыхова Татьяна Викторовна</t>
  </si>
  <si>
    <t>Склад ул. Лазо,108</t>
  </si>
  <si>
    <t>Библиотека №8 ул.Ярославского,47 стр.2(Лазо,81)</t>
  </si>
  <si>
    <t>ТП-118 Луговая</t>
  </si>
  <si>
    <t>5125</t>
  </si>
  <si>
    <t>ГК № 111 "Тепло"</t>
  </si>
  <si>
    <t>ГК № 111, ул. Лазо, 4</t>
  </si>
  <si>
    <t>5311</t>
  </si>
  <si>
    <t>ГК № 106</t>
  </si>
  <si>
    <t>ГК106, пер. Верхний 100</t>
  </si>
  <si>
    <t>ул.Лазо,67 лиценз-разреш.отдел</t>
  </si>
  <si>
    <t>1296</t>
  </si>
  <si>
    <t>ИП Михайлова Светлана Александровна</t>
  </si>
  <si>
    <t>1 мкр,8а ТЦ "Гранд"</t>
  </si>
  <si>
    <t>Павильон "Алгос" 1 мкр. д.31 кв.37-38</t>
  </si>
  <si>
    <t>1472</t>
  </si>
  <si>
    <t>ООО "Квартал"</t>
  </si>
  <si>
    <t>1 мкр., д. 33 ЖД</t>
  </si>
  <si>
    <t>1 мкр. д. 33, ЖД</t>
  </si>
  <si>
    <t>1 мкр., д.26</t>
  </si>
  <si>
    <t>1 мкр., д. 8</t>
  </si>
  <si>
    <t>1 мкр,1,2,3 ТП- 444</t>
  </si>
  <si>
    <t>1 мкр,1,2,3 ТП-444</t>
  </si>
  <si>
    <t>1 мкр., д. 10 (перешел с Лидера 4282)</t>
  </si>
  <si>
    <t>1 мкр., д. 24 (с Лидера 4282)</t>
  </si>
  <si>
    <t>1 мкр., д. 12 (перешел в Лидера)</t>
  </si>
  <si>
    <t>1 мкр., д. 17 (с Лидера 4282)</t>
  </si>
  <si>
    <t>1 мкр. д.25 (с Лидера 4282)</t>
  </si>
  <si>
    <t>жилой дои 1 мкр д. 33 (2 очередь)</t>
  </si>
  <si>
    <t>жилой дом 1 мкр. д. 33 (2 очередь)</t>
  </si>
  <si>
    <t>18.7500.1598.18</t>
  </si>
  <si>
    <t>ООО "Дом быта"</t>
  </si>
  <si>
    <t>Ввод-1, ТП-247, Петровская, 35 (л/с 691)</t>
  </si>
  <si>
    <t>Ввод-2, ТП-247, Петровская, 35</t>
  </si>
  <si>
    <t>18.7500.5067.17</t>
  </si>
  <si>
    <t>ИП Дамбаева Светлана Мункуевна</t>
  </si>
  <si>
    <t>Московский тракт, 55, Позная (прямой дог)</t>
  </si>
  <si>
    <t>Торг.база"Читинка"ул.Лазо,110 т.32-61-67</t>
  </si>
  <si>
    <t>2043</t>
  </si>
  <si>
    <t>ГСК "Островок"</t>
  </si>
  <si>
    <t>ул.Лазо,121 тел.326412</t>
  </si>
  <si>
    <t>101174611</t>
  </si>
  <si>
    <t>655</t>
  </si>
  <si>
    <t>ГУСО "Читинский ЦПДОПР имени В.Н. Подгорбунского"</t>
  </si>
  <si>
    <t>проезд Правобрежный, 19</t>
  </si>
  <si>
    <t>2457</t>
  </si>
  <si>
    <t>Гражданин Магомедов М.Б. автосервис (СТО)</t>
  </si>
  <si>
    <t>мкр. Геофизический, 20</t>
  </si>
  <si>
    <t>2641</t>
  </si>
  <si>
    <t>ООО "Санд"</t>
  </si>
  <si>
    <t>мкр. Отрадный,96 пом.145</t>
  </si>
  <si>
    <t>2155</t>
  </si>
  <si>
    <t>ООО УК "Фарос"</t>
  </si>
  <si>
    <t>Офис,МКР Северный,15   балансТП 232</t>
  </si>
  <si>
    <t>ИП Рыкунова Наталья Владимировна</t>
  </si>
  <si>
    <t>мкр. Северный, 16 кондитерский цех балансТП 232</t>
  </si>
  <si>
    <t>мкр.Северный,58 БССС №2410</t>
  </si>
  <si>
    <t>2477</t>
  </si>
  <si>
    <t>ИП Волкова Анна Владимировна</t>
  </si>
  <si>
    <t>Детский досуговый центр, мкр. Северный, д. 18, пом. 1</t>
  </si>
  <si>
    <t>ООО "Урарту"</t>
  </si>
  <si>
    <t>ул.Автогенная,2 магазин</t>
  </si>
  <si>
    <t>киоск ул.Автогенная 6</t>
  </si>
  <si>
    <t>470</t>
  </si>
  <si>
    <t>ООО "Магазея"</t>
  </si>
  <si>
    <t>ул.Красной Звезды 2а</t>
  </si>
  <si>
    <t>1105</t>
  </si>
  <si>
    <t>ПГК № 9</t>
  </si>
  <si>
    <t>Карповское  шоссе, ПГК№9</t>
  </si>
  <si>
    <t>1308</t>
  </si>
  <si>
    <t>СТ № 33 "Читагеология"</t>
  </si>
  <si>
    <t>Сад тов-во №33, п. Каштак</t>
  </si>
  <si>
    <t>2146</t>
  </si>
  <si>
    <t>Гр. Юмашева Н.Н.</t>
  </si>
  <si>
    <t>магазин-гостиница мкр. Солнечный 216</t>
  </si>
  <si>
    <t>2312</t>
  </si>
  <si>
    <t>ООО "Панама - Сити Голд"</t>
  </si>
  <si>
    <t>ТП Панама Сити. мкр.Северный,64 от ТП-436</t>
  </si>
  <si>
    <t>2340</t>
  </si>
  <si>
    <t>МОУ СОШ № 22</t>
  </si>
  <si>
    <t>мкр. Северный, 1 ввод №3</t>
  </si>
  <si>
    <t>мкр. Северный, 1 ввод №1</t>
  </si>
  <si>
    <t>мкр. Северный, 1 ввод №2</t>
  </si>
  <si>
    <t>2395</t>
  </si>
  <si>
    <t>ООО "Учебно-кинологический центр "Радар"</t>
  </si>
  <si>
    <t>кинологический центр, 5 км. объездной дороги</t>
  </si>
  <si>
    <t>4173</t>
  </si>
  <si>
    <t>ООО "Нимфея"</t>
  </si>
  <si>
    <t>Неж. пом. мкр. Северный,51 пом 2</t>
  </si>
  <si>
    <t>Здание ЦТП-2, мкр.Северный л/с 90001</t>
  </si>
  <si>
    <t>9049</t>
  </si>
  <si>
    <t>ООО "Крол"</t>
  </si>
  <si>
    <t>мкр.Солнечный,205 гостиница</t>
  </si>
  <si>
    <t>1354</t>
  </si>
  <si>
    <t>ИП Филиппова Татьяна Николаевна</t>
  </si>
  <si>
    <t>павильон, ул.Шилова, 91</t>
  </si>
  <si>
    <t>ул. Шилова, 91 п-н пристройка</t>
  </si>
  <si>
    <t>ул. Генерала белика, 13, ЖД</t>
  </si>
  <si>
    <t>ул. Генерала Белика.13(секция "А", 4-й этап) ЖД</t>
  </si>
  <si>
    <t>ул. Генерала Белика, 13</t>
  </si>
  <si>
    <t>ул. Смоленская, 123 ж/д лифт</t>
  </si>
  <si>
    <t>ул. Тимирязева, 31 (перешел с 2317 Жилком)</t>
  </si>
  <si>
    <t>ул. Смоленская, 123 ж/д</t>
  </si>
  <si>
    <t>ул. Тимирязева, 31(перешел с 2317 Жилком )</t>
  </si>
  <si>
    <t>ул. Смоленская, 119 подземный гараж</t>
  </si>
  <si>
    <t>ул. Смоленская, 123 ж/д автостоянка</t>
  </si>
  <si>
    <t>ж.д. ул. Хабаровская, д.70 в-2(2я очередь)</t>
  </si>
  <si>
    <t>АЗС ул.1-я Новопроточная д.24</t>
  </si>
  <si>
    <t>1500</t>
  </si>
  <si>
    <t>ОАО УПК "Рынок"</t>
  </si>
  <si>
    <t>ул. Бабушкина, 157 Гаражи</t>
  </si>
  <si>
    <t>ТП-198 ул. Бабушкина, 159 торговый павильон</t>
  </si>
  <si>
    <t>ул. Бабушкина, 157, нар.освещение</t>
  </si>
  <si>
    <t>ул. Бабушкина, 157, ввод 1</t>
  </si>
  <si>
    <t>ул. Бабушкина, 157, ввод 2 резерв</t>
  </si>
  <si>
    <t>ТП-198, ул. Бабушкина, 159 торговый павильон</t>
  </si>
  <si>
    <t>ул. Бабушкина, 157, Туалеты</t>
  </si>
  <si>
    <t>Бабушкина, 157</t>
  </si>
  <si>
    <t>1909</t>
  </si>
  <si>
    <t>ООО "Корунд"</t>
  </si>
  <si>
    <t>ул.Ленина 123 ТП -116 м-н "Мясо-молоко"</t>
  </si>
  <si>
    <t>инженер Казарин Д.Е.</t>
  </si>
  <si>
    <t>6512</t>
  </si>
  <si>
    <t>ООО "Терминал Восток"</t>
  </si>
  <si>
    <t>База, ул. Трактовая, 55</t>
  </si>
  <si>
    <t>678</t>
  </si>
  <si>
    <t>ФГБОУ ВО ИрГУПС</t>
  </si>
  <si>
    <t>кабинет 4 баланс ТП-83</t>
  </si>
  <si>
    <t>7221</t>
  </si>
  <si>
    <t>ООО "Деловой центр"</t>
  </si>
  <si>
    <t>ул.Анохина,91 секция 2 ТП-АОЦ</t>
  </si>
  <si>
    <t>ул.Анохина,91 секция 1 ТП-АОЦ</t>
  </si>
  <si>
    <t>ул.Анохина,91 секция 2 ТП-АОЦ резерв</t>
  </si>
  <si>
    <t>ул.Анохина,91 секция 1 ТП-АОЦ до 01.06.16 в сч.7221</t>
  </si>
  <si>
    <t>УФСИН России по Забайкальскому краю</t>
  </si>
  <si>
    <t>ул.Амурская,81а админ.здание</t>
  </si>
  <si>
    <t>ул.Амурская,52д киоск</t>
  </si>
  <si>
    <t>Админ.здание, ввод-2, ул.Курнатовского, 7</t>
  </si>
  <si>
    <t>Киоск №58 ул.Ленина, 125б пом.1</t>
  </si>
  <si>
    <t>5091</t>
  </si>
  <si>
    <t>ИП Родионов Григорий Анатольевич</t>
  </si>
  <si>
    <t>жилой дом, п.Заречный, ул.Центральная,2а</t>
  </si>
  <si>
    <t>6741</t>
  </si>
  <si>
    <t>ООО "РИГ Сервис"</t>
  </si>
  <si>
    <t>ул.Беговая, 2</t>
  </si>
  <si>
    <t>760</t>
  </si>
  <si>
    <t>АО "Читакнига"</t>
  </si>
  <si>
    <t>ул. Амурская, 58, здание (резерв)</t>
  </si>
  <si>
    <t>1923</t>
  </si>
  <si>
    <t>ООО "Табис"</t>
  </si>
  <si>
    <t>ул. Амурская, 64 киоск</t>
  </si>
  <si>
    <t>9213</t>
  </si>
  <si>
    <t>ИП Копылов Виктор Александрович</t>
  </si>
  <si>
    <t>киоск ул.Амурская 66 26-25-28,26-03-59</t>
  </si>
  <si>
    <t>7045</t>
  </si>
  <si>
    <t>ООО "Читинские лотереи"</t>
  </si>
  <si>
    <t>ул.Амурская 66</t>
  </si>
  <si>
    <t>7139</t>
  </si>
  <si>
    <t>ИП Трофимова Татьяна Иосифовна</t>
  </si>
  <si>
    <t>ул.Амурская,66</t>
  </si>
  <si>
    <t>Столовая ул. Амурская,68</t>
  </si>
  <si>
    <t>Админ здание ул. Амурская,68</t>
  </si>
  <si>
    <t>90053</t>
  </si>
  <si>
    <t>ул.Амурская,71 гараж</t>
  </si>
  <si>
    <t>ул.Амурская,71 прокуратура Заб.края В-2</t>
  </si>
  <si>
    <t>ул.Амурская,71 прокуратура Заб.края В-1</t>
  </si>
  <si>
    <t>ИП Казакевич Людмила Владимировна</t>
  </si>
  <si>
    <t>павильон "Альпийские горки", ул. Амурская, 71</t>
  </si>
  <si>
    <t>5331</t>
  </si>
  <si>
    <t>ГК "Центр"</t>
  </si>
  <si>
    <t>ул. Амурская, 71, ГК Центр</t>
  </si>
  <si>
    <t>7272</t>
  </si>
  <si>
    <t>ООО РК "Золотой Олимп"</t>
  </si>
  <si>
    <t>ул. Амурская, 76, РК</t>
  </si>
  <si>
    <t>ул. Амурская, 76</t>
  </si>
  <si>
    <t>837</t>
  </si>
  <si>
    <t>ИП Расюкевич Татьяна Юрьевна</t>
  </si>
  <si>
    <t>ул. Амурская,80 Магазин "Сапфир" подвал</t>
  </si>
  <si>
    <t>ул.Амурская,81а гараж</t>
  </si>
  <si>
    <t>7159</t>
  </si>
  <si>
    <t>ИП Иванов Роман Алексеевич</t>
  </si>
  <si>
    <t>ул.Амурская,81б павильон</t>
  </si>
  <si>
    <t>ул. Амурская, 82, Аптека</t>
  </si>
  <si>
    <t>ул.Амурская,82 опора №96</t>
  </si>
  <si>
    <t>7006</t>
  </si>
  <si>
    <t>ИП Григорьева Валентина Николаевна</t>
  </si>
  <si>
    <t>М-н"Фрегат" Амурская 82 т.352565</t>
  </si>
  <si>
    <t>магазин Людмила ул. Амурская,82 т. 26-82-50</t>
  </si>
  <si>
    <t>ул.Амурская,82</t>
  </si>
  <si>
    <t>7178</t>
  </si>
  <si>
    <t>Гражданин Шиндяев Василий Васильевич</t>
  </si>
  <si>
    <t>Магазин ул.Амурская, 82</t>
  </si>
  <si>
    <t>инженер Саляев А.В.</t>
  </si>
  <si>
    <t>2571</t>
  </si>
  <si>
    <t>ИП Вдовина Юлия Андреевна</t>
  </si>
  <si>
    <t>ул. Бутина,19</t>
  </si>
  <si>
    <t>2389</t>
  </si>
  <si>
    <t>ООО "Рускоминвест"</t>
  </si>
  <si>
    <t>ул.Бабушкина,153 ТЦ Ся-Ян ТП-198 резерв</t>
  </si>
  <si>
    <t>2191</t>
  </si>
  <si>
    <t>ООО "Сибирская строительная компания"</t>
  </si>
  <si>
    <t>ул Геодезическая 42 ж/д, ТЕЛ. 89242788013</t>
  </si>
  <si>
    <t>2012</t>
  </si>
  <si>
    <t>ИП Маслакова Валерия Александровна</t>
  </si>
  <si>
    <t>ул.Гаюсана,22 парикмахерская</t>
  </si>
  <si>
    <t>Гр. Мартиросян Деренник Ишханович</t>
  </si>
  <si>
    <t>ул.Кр.Звезды.9 кон цех  общий (-дог.2188)</t>
  </si>
  <si>
    <t>супермаркет Спутник ул. Металлистов, 21</t>
  </si>
  <si>
    <t>6588</t>
  </si>
  <si>
    <t>ИП Ерзиков Андрей Сергеевич</t>
  </si>
  <si>
    <t>Помещение ул.Мостовая д.21 п.9</t>
  </si>
  <si>
    <t>Неж. пом. мкр Царский,6 пом 2</t>
  </si>
  <si>
    <t>мкр.Октябрьский опора б/н</t>
  </si>
  <si>
    <t>5052</t>
  </si>
  <si>
    <t>ООО "Элит-сервис"</t>
  </si>
  <si>
    <t>мкр. Октябрьский, 10, ТП-422</t>
  </si>
  <si>
    <t>мкр. Октябрьский, д. 1- 4, ТП-420</t>
  </si>
  <si>
    <t>2349</t>
  </si>
  <si>
    <t>МБДОУ "Детский сад № 8"</t>
  </si>
  <si>
    <t>Ввод №2, мкр. Октябрьский, 8</t>
  </si>
  <si>
    <t>Ввод №3, мкр. Октябрьский, 8</t>
  </si>
  <si>
    <t>Ввод №1, мкр. Октябрьский, 8</t>
  </si>
  <si>
    <t>2729</t>
  </si>
  <si>
    <t>гр. Долиновская Ольга Юрьевна</t>
  </si>
  <si>
    <t>мкр. Октябрьский, д. 4 пом. 1</t>
  </si>
  <si>
    <t>2797</t>
  </si>
  <si>
    <t>ООО "Бьютифул смайл"</t>
  </si>
  <si>
    <t>мкр. Октябрьский 7 пом. 3</t>
  </si>
  <si>
    <t>2723</t>
  </si>
  <si>
    <t>ИП Бреева Ольга Алексеевна</t>
  </si>
  <si>
    <t>мкр. Октябрьский, д. 14 пом. 5</t>
  </si>
  <si>
    <t>7301</t>
  </si>
  <si>
    <t>ЗАО "Маккавеевское"</t>
  </si>
  <si>
    <t>Магазин мкр.Октябрьский д.14 п.7</t>
  </si>
  <si>
    <t>мкр Царский, ЖД №1, ввод 2</t>
  </si>
  <si>
    <t>мкр Царский, ЖД №1, ввод 1</t>
  </si>
  <si>
    <t>2496</t>
  </si>
  <si>
    <t>ООО "Хороший дом"</t>
  </si>
  <si>
    <t>мкр. Царский, д.10 ввод 2 жилой дом</t>
  </si>
  <si>
    <t>мкр. Царский, д.10 ввод 1</t>
  </si>
  <si>
    <t>мкр. Царский, д.12 ввод 1</t>
  </si>
  <si>
    <t>мкр. Царский, д.12 ввод 2</t>
  </si>
  <si>
    <t>2526</t>
  </si>
  <si>
    <t>МУП ДОУ "Детский сад" № 78</t>
  </si>
  <si>
    <t>мкр. Царский, д.14 ввод 2</t>
  </si>
  <si>
    <t>3171</t>
  </si>
  <si>
    <t>ИП Кулинич Иван Николаевич</t>
  </si>
  <si>
    <t>Магазин ул.Нечаева,24 ТП-296</t>
  </si>
  <si>
    <t>инженер Эрдынеев Р.Ж.</t>
  </si>
  <si>
    <t>6347</t>
  </si>
  <si>
    <t>МБДОУ "Детский Сад № 106"</t>
  </si>
  <si>
    <t>ул.Набережная,70</t>
  </si>
  <si>
    <t>70026</t>
  </si>
  <si>
    <t>Учебный корпус, ул.Новобульварная,60</t>
  </si>
  <si>
    <t>киоск у маг. "Буратино" ул. Пр.Советов,10б</t>
  </si>
  <si>
    <t>ТУ по Аянской П-1-0</t>
  </si>
  <si>
    <t>3028</t>
  </si>
  <si>
    <t>ИП Новаковская Наталья Вадимовна</t>
  </si>
  <si>
    <t>ул. Бабушкина, 98 магазин</t>
  </si>
  <si>
    <t>3818</t>
  </si>
  <si>
    <t>ИП Силинский Антон Игоревич</t>
  </si>
  <si>
    <t>ул. Бабушкина. 72Б киоск</t>
  </si>
  <si>
    <t>ул.Байкальская,66 БССС №2722</t>
  </si>
  <si>
    <t>7354</t>
  </si>
  <si>
    <t>МБОУ "Городской центр образования"</t>
  </si>
  <si>
    <t>ул.Богомягкова,36 вечерняя школа №12 мастерские</t>
  </si>
  <si>
    <t>8562</t>
  </si>
  <si>
    <t>ООО УК "Кенон 2"</t>
  </si>
  <si>
    <t>ул.Богомягкова,66 общежитие</t>
  </si>
  <si>
    <t>киоск "Сеул" Садко-2 ул. Бутина,107</t>
  </si>
  <si>
    <t>9096</t>
  </si>
  <si>
    <t>ул. Володарского, 13, ТП-147 Административное здание</t>
  </si>
  <si>
    <t>ул. Комсомольская, 105, ТП-231</t>
  </si>
  <si>
    <t>ТП-217, RSM-7, ул. Нечаева</t>
  </si>
  <si>
    <t>ТП-281, RSM-8, ул. Нечаева-Фрунзе</t>
  </si>
  <si>
    <t>1554</t>
  </si>
  <si>
    <t>Гр. Шарафутдинов Саид Салихович</t>
  </si>
  <si>
    <t>Рахова,85 кафе "Сезам"</t>
  </si>
  <si>
    <t>Общежитие №2 ул. Чкалова, 131</t>
  </si>
  <si>
    <t>ул.Чкалова д.150 ввод 2</t>
  </si>
  <si>
    <t>киоск ост."1МКР"ул.Ярославского,36</t>
  </si>
  <si>
    <t>ул.Авиационная,45  База, 38-27-72</t>
  </si>
  <si>
    <t>6843</t>
  </si>
  <si>
    <t>Гр. Кузнецова Людмила Александровна</t>
  </si>
  <si>
    <t>ул. Недорезова, 1т стр.1</t>
  </si>
  <si>
    <t>ул. Недорезова, 1а, база(ТП-320 кВА)</t>
  </si>
  <si>
    <t>3408</t>
  </si>
  <si>
    <t>ОАО "Служба заказчика"</t>
  </si>
  <si>
    <t>ул. Бабушкина, д. 80 а ветхое</t>
  </si>
  <si>
    <t>3317</t>
  </si>
  <si>
    <t>ИП Подойницын Владимир Алексеевич</t>
  </si>
  <si>
    <t>Магазин ул.Бабушкина,90 пом.4,21</t>
  </si>
  <si>
    <t>Бабушкина 90 пом 3,22</t>
  </si>
  <si>
    <t>Магазин ул.Бабушкина,90 пом.23</t>
  </si>
  <si>
    <t>3075</t>
  </si>
  <si>
    <t>ИП Елгин С.Ю.</t>
  </si>
  <si>
    <t>Парикмахерская ул.Бабушкина,90</t>
  </si>
  <si>
    <t>1033</t>
  </si>
  <si>
    <t>ОАО "БИОСП"</t>
  </si>
  <si>
    <t>Киоск, ул. Бабушкина, 98</t>
  </si>
  <si>
    <t>8765</t>
  </si>
  <si>
    <t>Гражданка Гусевская Светлана Викторовна</t>
  </si>
  <si>
    <t>ул. Бабушкина, 98</t>
  </si>
  <si>
    <t>6337</t>
  </si>
  <si>
    <t>ИП Кулешова Ирина Викторовна</t>
  </si>
  <si>
    <t>ул.Бабушкина,98 м-н "Приз"</t>
  </si>
  <si>
    <t>6146</t>
  </si>
  <si>
    <t>Гражданка Курусенко Елизавета Андреевна</t>
  </si>
  <si>
    <t>Бабушкина, 98, магазин "Евросеть"</t>
  </si>
  <si>
    <t>ул.Бабушкина-Богомягкова опора №92</t>
  </si>
  <si>
    <t>3562</t>
  </si>
  <si>
    <t>Гражданин Лукин Андрей Николаевич</t>
  </si>
  <si>
    <t>3426</t>
  </si>
  <si>
    <t>гр. Пурбуев Александр Александрович</t>
  </si>
  <si>
    <t>Кафе, ул Бабушкина, 98 "в"</t>
  </si>
  <si>
    <t>павильон остановка Колос, ул.Бабушкина,100</t>
  </si>
  <si>
    <t>Киоск №43 ул.Бабушкина102 а</t>
  </si>
  <si>
    <t>3313</t>
  </si>
  <si>
    <t>Гр. Кречетов Сергей Анатольевич</t>
  </si>
  <si>
    <t>Магазин ул.Бабушкина,108 п.13</t>
  </si>
  <si>
    <t>ул. Бабушкина, д. 108 п. 16</t>
  </si>
  <si>
    <t>перекресток ул.Бабушкина-Богомягкова опора №90</t>
  </si>
  <si>
    <t>3419</t>
  </si>
  <si>
    <t>ООО УК "Журавлева 68"</t>
  </si>
  <si>
    <t>ул. Балябина, д. 37</t>
  </si>
  <si>
    <t>ул.Балябина,39 общежитие</t>
  </si>
  <si>
    <t>п Кадала</t>
  </si>
  <si>
    <t>6350</t>
  </si>
  <si>
    <t>ООО Шаддай</t>
  </si>
  <si>
    <t>продовольственная база, ул. Вертолетная, 12</t>
  </si>
  <si>
    <t>6792</t>
  </si>
  <si>
    <t>Гражданин Розенталь Александр Сергеевич</t>
  </si>
  <si>
    <t>Ангар для хранения с/х продукции и с/х техники ул.Олимпийская кад № 75:32:010223:439</t>
  </si>
  <si>
    <t>6491</t>
  </si>
  <si>
    <t>ООО "Восток-Агро"</t>
  </si>
  <si>
    <t>База (цеха для сборки тракторов) в р-не ул.Олимпийской и пр. Автомобильный кад № 75:32:010301:111</t>
  </si>
  <si>
    <t>6444</t>
  </si>
  <si>
    <t>ООО "Вершина"</t>
  </si>
  <si>
    <t>Складские помещения ул.Олимпийская д.18</t>
  </si>
  <si>
    <t>6379</t>
  </si>
  <si>
    <t>ООО "ПФГ Байкальская Строительная Компания"</t>
  </si>
  <si>
    <t>Произв. база ул.Олимпийская,18</t>
  </si>
  <si>
    <t>6590</t>
  </si>
  <si>
    <t>Гражданин Розенталь Владимир Сергеевич</t>
  </si>
  <si>
    <t>Ангар для хранения с/х продукции ул.Олимпийская кад №75:32:010223:284</t>
  </si>
  <si>
    <t>Ангар для хранения с/х продукции ул. Олимпийская, кад№75:32:010223:238</t>
  </si>
  <si>
    <t>9247</t>
  </si>
  <si>
    <t>Гр. Левченко К.В.</t>
  </si>
  <si>
    <t>ул.Олимпийская д.29а стр.2</t>
  </si>
  <si>
    <t>6488</t>
  </si>
  <si>
    <t>Гражданин Кулешов Алексей Сергеевич</t>
  </si>
  <si>
    <t>Нежилое здание ул.Олимпийская,6</t>
  </si>
  <si>
    <t>ул. Олимпийская, 8, гостиница и склад</t>
  </si>
  <si>
    <t>6485</t>
  </si>
  <si>
    <t>Гражданин Волков Иван Васильевич</t>
  </si>
  <si>
    <t>База ул.Олимпийская,12, кад. №75:32:010302:83</t>
  </si>
  <si>
    <t>4075</t>
  </si>
  <si>
    <t>ИП Рябич Алексей Васильевич</t>
  </si>
  <si>
    <t>Произ. база ул. Олимпийская 44,стр 2</t>
  </si>
  <si>
    <t>6393</t>
  </si>
  <si>
    <t>ООО "Гринвуд"</t>
  </si>
  <si>
    <t>Произв. здание ул.Олимпийская,20а стр.1</t>
  </si>
  <si>
    <t>6431</t>
  </si>
  <si>
    <t>ИП Кулагин Вячеслав Владимирович</t>
  </si>
  <si>
    <t>Автосервис ул.Олимпийская д.46а</t>
  </si>
  <si>
    <t>6484</t>
  </si>
  <si>
    <t>ООО "Олимп"  (125)</t>
  </si>
  <si>
    <t>База Олимпийская, 50 вл.2</t>
  </si>
  <si>
    <t>1424</t>
  </si>
  <si>
    <t>Гражданка Колесникова Г.И.</t>
  </si>
  <si>
    <t>Ветеринарный пункт, 4 мкр., д. 30</t>
  </si>
  <si>
    <t>ЦТП-9 КСК</t>
  </si>
  <si>
    <t>8038</t>
  </si>
  <si>
    <t>ГК "Удобный"</t>
  </si>
  <si>
    <t>Гаражи боксового типа , 9 мкр.</t>
  </si>
  <si>
    <t>6018</t>
  </si>
  <si>
    <t>ИП Бондырева Оксана Владимировна</t>
  </si>
  <si>
    <t>Буфет пр.Фадеева,4 пом.1</t>
  </si>
  <si>
    <t>20.7500.878.15</t>
  </si>
  <si>
    <t>ООО "Производственная строительная компания Союз"</t>
  </si>
  <si>
    <t>Производственная база пр.Автомобильный кад №75:32:010301:82</t>
  </si>
  <si>
    <t>1439</t>
  </si>
  <si>
    <t>МДОУ "Детский сад № 96"</t>
  </si>
  <si>
    <t>Ввод №1, 5 мкр.,д.5</t>
  </si>
  <si>
    <t>Ввод №2, 5 мкр., д.5</t>
  </si>
  <si>
    <t>1425</t>
  </si>
  <si>
    <t>МОУ СОШ № 6</t>
  </si>
  <si>
    <t>Ввод №1 освещение,5 мкр., д.3</t>
  </si>
  <si>
    <t>Ввод №2 освещение, 5 мкр., д.3</t>
  </si>
  <si>
    <t>Ввод №3 столовая, 5 мкр., д.3</t>
  </si>
  <si>
    <t>5 мкр, д.33</t>
  </si>
  <si>
    <t>8110</t>
  </si>
  <si>
    <t>Гражданин Мускатин Роман Витальевич</t>
  </si>
  <si>
    <t>Нежилое помещение Девичья Сопка ,14а квартал 2</t>
  </si>
  <si>
    <t>Колчин М.С.</t>
  </si>
  <si>
    <t>6737</t>
  </si>
  <si>
    <t>ООО "НиФСП"</t>
  </si>
  <si>
    <t>Культ-развл центр мкр.Девичья сопка уч.19 кварт 5</t>
  </si>
  <si>
    <t>6556</t>
  </si>
  <si>
    <t>МБДОУ "Детский сад № 57"</t>
  </si>
  <si>
    <t>Детсад №57 вв-2 Девичья сопка,34</t>
  </si>
  <si>
    <t>Детсад №57 вв-1 Девичья сопка,34</t>
  </si>
  <si>
    <t>Нежилое помещение мкр.Девичья Сопка д.36 п.5</t>
  </si>
  <si>
    <t>1721</t>
  </si>
  <si>
    <t>ИП Акишин Сергей Серафимович</t>
  </si>
  <si>
    <t>СТО МКР"Черемушки"уч-к83 баланс ТП-636</t>
  </si>
  <si>
    <t>пр.Жукова 6 мкр в районе д.14б</t>
  </si>
  <si>
    <t>Гражданин Дагбаев А,А.</t>
  </si>
  <si>
    <t>Сельхозферма Кадалинский проезд</t>
  </si>
  <si>
    <t>1648</t>
  </si>
  <si>
    <t>ИП Ащеулов Александр Николаевич</t>
  </si>
  <si>
    <t>Гостиница и стоянка для большегрузных автом. Кутузовский проезд,1</t>
  </si>
  <si>
    <t>8049</t>
  </si>
  <si>
    <t>ИП Деев Владимир Владимирович</t>
  </si>
  <si>
    <t>Объект территор зоны произв-коммун объектов 4-5 класса вредности пр.Кутузовский,2а</t>
  </si>
  <si>
    <t>1482</t>
  </si>
  <si>
    <t>ИП Маслов Евгений Викторович</t>
  </si>
  <si>
    <t>Строит. гаражей боксового типа пр. Раздольный,16</t>
  </si>
  <si>
    <t>ИПБОЮЛ Забейворота Александр Юрьевич</t>
  </si>
  <si>
    <t>Предприятие автосервиса пр.Раздольный,26</t>
  </si>
  <si>
    <t>8880</t>
  </si>
  <si>
    <t>МДОУ "Детский сад № 58"</t>
  </si>
  <si>
    <t>ул. Новая, 62 д/с №58</t>
  </si>
  <si>
    <t>8886</t>
  </si>
  <si>
    <t>МОУ СОШ № 23</t>
  </si>
  <si>
    <t>Школа №23 ул. Школьная, 1</t>
  </si>
  <si>
    <t>1236</t>
  </si>
  <si>
    <t>ИП Фоминская Елена Геннадьевна</t>
  </si>
  <si>
    <t>п.КСК, 4 мкр, автостоянка, баланс ТП 585</t>
  </si>
  <si>
    <t>6327</t>
  </si>
  <si>
    <t>Автостоянка, 5 мкр, баланс ТП 537</t>
  </si>
  <si>
    <t>734</t>
  </si>
  <si>
    <t>МП г. Читы "Гарант"</t>
  </si>
  <si>
    <t>гараж балансТП 536</t>
  </si>
  <si>
    <t>8101</t>
  </si>
  <si>
    <t>Гражданка Макарова Лилия Владиславовна</t>
  </si>
  <si>
    <t>Парикмахерская 5 мкр. д.27 п.58 учет во ВРУ жд</t>
  </si>
  <si>
    <t>5 мкр,29 БССС №7673</t>
  </si>
  <si>
    <t>1452</t>
  </si>
  <si>
    <t>Гр. Тайдонова И.В.</t>
  </si>
  <si>
    <t>Торговый павильон, 5 мкр., 29в</t>
  </si>
  <si>
    <t>1418</t>
  </si>
  <si>
    <t>ООО "УК Кварц"</t>
  </si>
  <si>
    <t>магазин "Верба", 5 мкр. д.32</t>
  </si>
  <si>
    <t>7062</t>
  </si>
  <si>
    <t>ИП Горелик Борис Моисеевич</t>
  </si>
  <si>
    <t>КСК 5мкр., 33/22</t>
  </si>
  <si>
    <t>РП-25 п. КСК, 5-33, Базовая станция</t>
  </si>
  <si>
    <t>1803</t>
  </si>
  <si>
    <t>ИП Меньшиков Валерий Анатольевич</t>
  </si>
  <si>
    <t>Магазин, 5 мкр. 33, помещение 146, т.89243799490</t>
  </si>
  <si>
    <t>ЗАО "Читинские ключи"</t>
  </si>
  <si>
    <t>г.Чита 5 мкр д.33 маг. Феникс</t>
  </si>
  <si>
    <t>5 мкр,33 женская консультация</t>
  </si>
  <si>
    <t>1741</t>
  </si>
  <si>
    <t>ИП Юкляевская Любовь Ивановна</t>
  </si>
  <si>
    <t>Магазин "Радуга" 5 мкр.33</t>
  </si>
  <si>
    <t>1793</t>
  </si>
  <si>
    <t>ИП Бобоев Сухробджон Рахманович</t>
  </si>
  <si>
    <t>5 мкр д 33 киоск балансРП 25</t>
  </si>
  <si>
    <t>6008</t>
  </si>
  <si>
    <t>ИП Блохина Екатерина Маруфовна</t>
  </si>
  <si>
    <t>Магазин 5 мкр, д.36</t>
  </si>
  <si>
    <t>Учебно-хозяйственный корпус 5 мкр. д.4</t>
  </si>
  <si>
    <t>1437</t>
  </si>
  <si>
    <t>МОУ СОШ № 8</t>
  </si>
  <si>
    <t>5 мкр. школа №8 ввод №1</t>
  </si>
  <si>
    <t>5 мкр. школа №8 ввод №2</t>
  </si>
  <si>
    <t>5 мкр. школа №8 ввод №3 столовая</t>
  </si>
  <si>
    <t>5 мкр,46б БССС №2606 возле павильона "Странник",</t>
  </si>
  <si>
    <t>588</t>
  </si>
  <si>
    <t>ГОУ ДОД "СДЮШОР" Забайкальского края</t>
  </si>
  <si>
    <t>п. КСК, 5 МКР, 49 Велобаза</t>
  </si>
  <si>
    <t>ИП Мирошников Сергей Анатольевич</t>
  </si>
  <si>
    <t>Магазин 5 мкр, д.49</t>
  </si>
  <si>
    <t>8021</t>
  </si>
  <si>
    <t>ИП Луценко Дмитрий Анатольевич</t>
  </si>
  <si>
    <t>С/х рынок пр.Фадеева,15</t>
  </si>
  <si>
    <t>Травматологический пункт, 5 мкр д.49 пом 1</t>
  </si>
  <si>
    <t>8052</t>
  </si>
  <si>
    <t>ООО "Антарес"</t>
  </si>
  <si>
    <t>Здание-склад, ул.Автостроителей,10, стр.5</t>
  </si>
  <si>
    <t>8005</t>
  </si>
  <si>
    <t>ИП Мальцев Евгений Викторович</t>
  </si>
  <si>
    <t>Шиномонтаж 5 мкр.д.37а</t>
  </si>
  <si>
    <t>1168</t>
  </si>
  <si>
    <t>ИП Бобокалонов Ибодулло Исматуллоевич</t>
  </si>
  <si>
    <t>киоск, п.Текстильщиков, 5 мкр.д.46 а</t>
  </si>
  <si>
    <t>1724</t>
  </si>
  <si>
    <t>ИП Попов Александр Анатольевич</t>
  </si>
  <si>
    <t>Магазин.6Мкр.д.15.кв.1, баланс ТП 553</t>
  </si>
  <si>
    <t>1591</t>
  </si>
  <si>
    <t>ИП Маковенко Людмила Васильевна</t>
  </si>
  <si>
    <t>Павильон 6 мкр,15, баланс ТП 553</t>
  </si>
  <si>
    <t>6 мкр,17 "Феникс"</t>
  </si>
  <si>
    <t>1673</t>
  </si>
  <si>
    <t>ООО "Алекспаркинг"</t>
  </si>
  <si>
    <t>Автостоянка 6 мкр. стр.25</t>
  </si>
  <si>
    <t>6282</t>
  </si>
  <si>
    <t>ИП Днепровский А. С.</t>
  </si>
  <si>
    <t>6 мкр, д.26, Автостоянка</t>
  </si>
  <si>
    <t>6130</t>
  </si>
  <si>
    <t>ИП Белокаменцева Татьяна Олеговна</t>
  </si>
  <si>
    <t>п. Текстильщиков, 6 мкр., д. 3</t>
  </si>
  <si>
    <t>103 Центральные сети</t>
  </si>
  <si>
    <t>ИПБОЮЛ Штром И.В.</t>
  </si>
  <si>
    <t>Совхозная,16</t>
  </si>
  <si>
    <t>259 Центральные сети</t>
  </si>
  <si>
    <t>Филиал "Аэронавигация Восточной Сибири"</t>
  </si>
  <si>
    <t>ДПРМ-109 с.Зыково</t>
  </si>
  <si>
    <t>3588 Центральные сети</t>
  </si>
  <si>
    <t>СНТ "Мостовик"</t>
  </si>
  <si>
    <t>В-Читинский лесхоз квартал 46, р-н верховья р. Каменка</t>
  </si>
  <si>
    <t>с Танга</t>
  </si>
  <si>
    <t>454</t>
  </si>
  <si>
    <t>533</t>
  </si>
  <si>
    <t>101249268</t>
  </si>
  <si>
    <t>772</t>
  </si>
  <si>
    <t>Танга</t>
  </si>
  <si>
    <t>101253629</t>
  </si>
  <si>
    <t>555</t>
  </si>
  <si>
    <t>Администрация СП "Тангинское"</t>
  </si>
  <si>
    <t>Администрация Танга</t>
  </si>
  <si>
    <t>101253642</t>
  </si>
  <si>
    <t>КТП-247 Водокачка Центральная</t>
  </si>
  <si>
    <t>101253653</t>
  </si>
  <si>
    <t>КТП-254 Водокачка Шаталова</t>
  </si>
  <si>
    <t>101253654</t>
  </si>
  <si>
    <t>дом культуры Танга</t>
  </si>
  <si>
    <t>101253660</t>
  </si>
  <si>
    <t>Водокачка Молодежная</t>
  </si>
  <si>
    <t>101253665</t>
  </si>
  <si>
    <t>Котельная Танга</t>
  </si>
  <si>
    <t>101253668</t>
  </si>
  <si>
    <t>КТП-251 Водокачка лесхоза</t>
  </si>
  <si>
    <t>101253672</t>
  </si>
  <si>
    <t>Водокачка Нескоромных</t>
  </si>
  <si>
    <t>101253676</t>
  </si>
  <si>
    <t>КТП-254 Водокачка за озером</t>
  </si>
  <si>
    <t>101253679</t>
  </si>
  <si>
    <t>КТП-244 Водокачка низ</t>
  </si>
  <si>
    <t>101253682</t>
  </si>
  <si>
    <t>водокачка у церкви</t>
  </si>
  <si>
    <t>102156982</t>
  </si>
  <si>
    <t>3708</t>
  </si>
  <si>
    <t>МРОП Приход храма святителя Иннокентия Иркутского с. Танга Забайкальского края Читинской ЕРПЦ(МосковскийПатриархат)</t>
  </si>
  <si>
    <t>Приход Храма Иннокентия Иркутского</t>
  </si>
  <si>
    <t>101252901</t>
  </si>
  <si>
    <t>3052</t>
  </si>
  <si>
    <t>ИП Кващук Екатерина Анатольевна</t>
  </si>
  <si>
    <t>101252546</t>
  </si>
  <si>
    <t>3037</t>
  </si>
  <si>
    <t>ИП Захарова Наталья Ивановна</t>
  </si>
  <si>
    <t>магазин "Фаворит"</t>
  </si>
  <si>
    <t>101251620</t>
  </si>
  <si>
    <t>3029</t>
  </si>
  <si>
    <t>Гражданин Якушевский Илья Сергеевич</t>
  </si>
  <si>
    <t>Столярный цех</t>
  </si>
  <si>
    <t>101253557</t>
  </si>
  <si>
    <t>ИПБОЮЛ Мамедова Ольга Николаевна</t>
  </si>
  <si>
    <t>пилорама с.Танга</t>
  </si>
  <si>
    <t>101251643</t>
  </si>
  <si>
    <t>2787</t>
  </si>
  <si>
    <t>ООО 'Партнер'</t>
  </si>
  <si>
    <t>Нежилые помещения с.Танга ул.Красноармейская(быв.дог.47Маст.уч-к 1 КТПН - 160 Танга)</t>
  </si>
  <si>
    <t>101249395</t>
  </si>
  <si>
    <t>2749</t>
  </si>
  <si>
    <t>ИП Глухов Андрей Владимирович</t>
  </si>
  <si>
    <t>101251065</t>
  </si>
  <si>
    <t>танга магазин №34</t>
  </si>
  <si>
    <t>101250989</t>
  </si>
  <si>
    <t>1658</t>
  </si>
  <si>
    <t>ИПБОЮЛ Шиндов Евгений Германович</t>
  </si>
  <si>
    <t>магазин Танга</t>
  </si>
  <si>
    <t>101250782</t>
  </si>
  <si>
    <t>1584</t>
  </si>
  <si>
    <t>МОУ "Тангинская СОШ"</t>
  </si>
  <si>
    <t>мастерские, гараж</t>
  </si>
  <si>
    <t>101250785</t>
  </si>
  <si>
    <t>школа с. Танга</t>
  </si>
  <si>
    <t>101250789</t>
  </si>
  <si>
    <t>котельная (бывш.1628)</t>
  </si>
  <si>
    <t>101250793</t>
  </si>
  <si>
    <t>детский сад (бывш.1628)</t>
  </si>
  <si>
    <t>101250797</t>
  </si>
  <si>
    <t>101250802</t>
  </si>
  <si>
    <t>мастерские, бассейн</t>
  </si>
  <si>
    <t>101252867</t>
  </si>
  <si>
    <t>101257220</t>
  </si>
  <si>
    <t>070027</t>
  </si>
  <si>
    <t>здание пож,части №72</t>
  </si>
  <si>
    <t>101252202</t>
  </si>
  <si>
    <t>070021</t>
  </si>
  <si>
    <t>гараж с.Танга</t>
  </si>
  <si>
    <t>101248349</t>
  </si>
  <si>
    <t>АЗС №51 с.Танга</t>
  </si>
  <si>
    <t>с Николаевское</t>
  </si>
  <si>
    <t>АЗС №117 с.Николаевское</t>
  </si>
  <si>
    <t xml:space="preserve">ИПБОЮЛ Праскова Лариса Ивановна </t>
  </si>
  <si>
    <t xml:space="preserve">Гражданка Блинкова Тамара Игоревна </t>
  </si>
  <si>
    <t>101252987</t>
  </si>
  <si>
    <t>Межмуниципальный отдел МВД РФ "Читинский" (бывш. 1591)</t>
  </si>
  <si>
    <t>Здание ОВД п.Дровяная</t>
  </si>
  <si>
    <t xml:space="preserve">МУК "МЦРБ" МР "Улетовский район" </t>
  </si>
  <si>
    <t xml:space="preserve"> библиотека    </t>
  </si>
  <si>
    <t>101249485</t>
  </si>
  <si>
    <t>Следственный комитет</t>
  </si>
  <si>
    <t>101279720</t>
  </si>
  <si>
    <t>101251498</t>
  </si>
  <si>
    <t>1565</t>
  </si>
  <si>
    <t>ИПБОЮЛ Кузьмин Сергей Михайлович</t>
  </si>
  <si>
    <t>101249528</t>
  </si>
  <si>
    <t>пищеблок</t>
  </si>
  <si>
    <t>101249536</t>
  </si>
  <si>
    <t>ясельная группа</t>
  </si>
  <si>
    <t>101249979</t>
  </si>
  <si>
    <t>2705</t>
  </si>
  <si>
    <t>ИПБОЮЛ Сульженко Алексей Владимирович</t>
  </si>
  <si>
    <t>101250905</t>
  </si>
  <si>
    <t>2774</t>
  </si>
  <si>
    <t>МУП "МК"</t>
  </si>
  <si>
    <t>дом быта</t>
  </si>
  <si>
    <t>101252287</t>
  </si>
  <si>
    <t>управление сельского хозяйства</t>
  </si>
  <si>
    <t>101253236</t>
  </si>
  <si>
    <t>3008</t>
  </si>
  <si>
    <t>ТСЖ "Центральное"</t>
  </si>
  <si>
    <t>Жилой дом, ул. Горького, д.3</t>
  </si>
  <si>
    <t>101252290</t>
  </si>
  <si>
    <t>3704</t>
  </si>
  <si>
    <t>МКУ "Центр бухгалтерского и материально-технического обеспечения"</t>
  </si>
  <si>
    <t>Гражданин Ящук Николай Сергеевич</t>
  </si>
  <si>
    <t>761</t>
  </si>
  <si>
    <t>Читинская Церковь Евангельских Христианбаптистов АНТИОХИЯ</t>
  </si>
  <si>
    <t>контейнер Преображенка</t>
  </si>
  <si>
    <t>585</t>
  </si>
  <si>
    <t>ГБУ "Дирекция природного парка "Ивано-Арахлейский"</t>
  </si>
  <si>
    <t>кордон Ундугун</t>
  </si>
  <si>
    <t>Беклемишево</t>
  </si>
  <si>
    <t>070014</t>
  </si>
  <si>
    <t>ГКУ "Управление лесничествами Забайкальского края"</t>
  </si>
  <si>
    <t>дом лесничества Беклемишево</t>
  </si>
  <si>
    <t>070034</t>
  </si>
  <si>
    <t>мед.пункт Иван-Озеро</t>
  </si>
  <si>
    <t>б/о Иван-Озеро</t>
  </si>
  <si>
    <t>3358</t>
  </si>
  <si>
    <t>АО "103 Бтрз"</t>
  </si>
  <si>
    <t>Детский оздоровительный лагерь Березка р-он оз Арахлей</t>
  </si>
  <si>
    <t>База отдыха "Почтовая гавань"</t>
  </si>
  <si>
    <t>Водокачка с.Арахлей, ул. Кузнечная д.1/а(до 01.06.15 был дог.509)</t>
  </si>
  <si>
    <t>Котельная Арахлей Набережная 1 стр.1</t>
  </si>
  <si>
    <t>2907</t>
  </si>
  <si>
    <t>МОУ ООШ с.Арахлей</t>
  </si>
  <si>
    <t>ср.школа Арахлей</t>
  </si>
  <si>
    <t>нач.школа Арахлей</t>
  </si>
  <si>
    <t>509</t>
  </si>
  <si>
    <t>Администрация СП "Арахлейское"</t>
  </si>
  <si>
    <t>Здание администрации с.Арахлей ул.Центральная 13А</t>
  </si>
  <si>
    <t>ФАП с.Арахлей</t>
  </si>
  <si>
    <t>клуб Арахлей</t>
  </si>
  <si>
    <t>416</t>
  </si>
  <si>
    <t>Коллективное предприятие "Беклемишевское"</t>
  </si>
  <si>
    <t>Гараж, АЗС, столярка, пилорама с.Беклемишево</t>
  </si>
  <si>
    <t>Администрация СП "Беклемишевское"</t>
  </si>
  <si>
    <t>клуб Беклемишево</t>
  </si>
  <si>
    <t>клуб Иргень</t>
  </si>
  <si>
    <t>2937</t>
  </si>
  <si>
    <t>МДОУ детский сад с.Беклемишево (бывш. 779)</t>
  </si>
  <si>
    <t>Здание МДОУ д/с</t>
  </si>
  <si>
    <t>Скважина лесхоза ул.Лесхозная 6 (база КТПН Беклемишево)</t>
  </si>
  <si>
    <t>395</t>
  </si>
  <si>
    <t>ООО "АЗС-Комплект"</t>
  </si>
  <si>
    <t>АЗС п.Беклемишево</t>
  </si>
  <si>
    <t>Гр. Дмитриев Сергей Владимирович</t>
  </si>
  <si>
    <t>закусочная "Хуторок"</t>
  </si>
  <si>
    <t>597</t>
  </si>
  <si>
    <t>ИП Трофимова Галина Васильевна</t>
  </si>
  <si>
    <t>магазин Лемонти</t>
  </si>
  <si>
    <t>больница Беклемишево</t>
  </si>
  <si>
    <t>Электросетевой комплекс связи, с.Беклемишево, ул Трактовая</t>
  </si>
  <si>
    <t>1001</t>
  </si>
  <si>
    <t>Гражданин Вощенко</t>
  </si>
  <si>
    <t>995</t>
  </si>
  <si>
    <t>ИП Ворфоломеев Д.В.</t>
  </si>
  <si>
    <t>магазин  Школьная,2</t>
  </si>
  <si>
    <t>2921</t>
  </si>
  <si>
    <t>МОУ СОШ с.Беклемишево (дог. 779)</t>
  </si>
  <si>
    <t>мастерские Беклемишево</t>
  </si>
  <si>
    <t>котельная Беклемишево Школьная 25 (до 01.11.14 был 3226) (до 01.02.2016 дог. 3229)</t>
  </si>
  <si>
    <t>школа Беклемишево</t>
  </si>
  <si>
    <t>БССС, с.Беклемишево</t>
  </si>
  <si>
    <t>контейнер ВЧ связи Беклемишево</t>
  </si>
  <si>
    <t>Склад, сторожка Зернотока</t>
  </si>
  <si>
    <t>3501</t>
  </si>
  <si>
    <t>ИП Беганцова Галина Владимировна</t>
  </si>
  <si>
    <t>магазин Продукты Иван-Озеро (до 08.04.2016 дог. 865)</t>
  </si>
  <si>
    <t>1078</t>
  </si>
  <si>
    <t>магазин Иван-Озеро, Озерная 4</t>
  </si>
  <si>
    <t>базовая ст. сот.св. Т1 Иван-Озеро</t>
  </si>
  <si>
    <t>666</t>
  </si>
  <si>
    <t>ЗАО работников НП "Читагражданпроект"</t>
  </si>
  <si>
    <t>б/о, корпус № 1 дом сторожа, Иван Озеро</t>
  </si>
  <si>
    <t>б/о корпус №5, Иван-Озеро</t>
  </si>
  <si>
    <t>БССС Маккавеево</t>
  </si>
  <si>
    <t>АЗС №53 Новая</t>
  </si>
  <si>
    <t>Искусственное электроосвещение ТП 24192</t>
  </si>
  <si>
    <t>Искусственное электроосвещение ТП 24319</t>
  </si>
  <si>
    <t>БССС п.Новокручининский</t>
  </si>
  <si>
    <t>БССС Лысая сопка</t>
  </si>
  <si>
    <t>АТС Новая</t>
  </si>
  <si>
    <t>3519</t>
  </si>
  <si>
    <t>Гражданка Мельник Любовь Ивановна</t>
  </si>
  <si>
    <t>АЗС, с.Александровка, восточная часть квартала, кад.№ 75:22:821201:903</t>
  </si>
  <si>
    <t>1052</t>
  </si>
  <si>
    <t>АЗС "Скрудж"</t>
  </si>
  <si>
    <t>п Падь Глубокая</t>
  </si>
  <si>
    <t>1132</t>
  </si>
  <si>
    <t>СНТ "Кварц"</t>
  </si>
  <si>
    <t>1147</t>
  </si>
  <si>
    <t>СНТ "Глубокое"</t>
  </si>
  <si>
    <t>2950</t>
  </si>
  <si>
    <t>СНТ "Фабричное "</t>
  </si>
  <si>
    <t>скважина</t>
  </si>
  <si>
    <t>ИП Пакетов Антон Владимирович</t>
  </si>
  <si>
    <t>промбаза Нижний склад, Новая</t>
  </si>
  <si>
    <t>441</t>
  </si>
  <si>
    <t>ИП Аршинская Елена Владимировна</t>
  </si>
  <si>
    <t>Строительство кафе, пгт. Новокручининский, ул. Энергетиков, 11а</t>
  </si>
  <si>
    <t>Гражданка Романова Дина Владимировна (бывш.д.1039)</t>
  </si>
  <si>
    <t>столярный цех</t>
  </si>
  <si>
    <t>1014</t>
  </si>
  <si>
    <t>Государственное учреждение "Оленгуйскийлесхоз"</t>
  </si>
  <si>
    <t>КТП - 100 кВа Маккавеево</t>
  </si>
  <si>
    <t>3246</t>
  </si>
  <si>
    <t>ИП Тимофеев Г.В.</t>
  </si>
  <si>
    <t>АЗС, пгт Новокручининский, Дорожная 49а мощ 8*30*12</t>
  </si>
  <si>
    <t>Гражданин Рахманин  Владимир Алексеевич</t>
  </si>
  <si>
    <t>нежилое помещение пгт Новокручининский ул.Дорожная 51а (до 28.05.2015 был 219)</t>
  </si>
  <si>
    <t>склад ГСМ Новая</t>
  </si>
  <si>
    <t>Новокручининский, ул.Заводская д.1</t>
  </si>
  <si>
    <t>797</t>
  </si>
  <si>
    <t>МДОУ Новокручиниский детский сад "Ромашка"</t>
  </si>
  <si>
    <t>Новокручининский, ул.Заводскаяд.10</t>
  </si>
  <si>
    <t>2955</t>
  </si>
  <si>
    <t>МБУК ДБИЦ "Родник"</t>
  </si>
  <si>
    <t>библиотека пгт Новокручининский ул.Заводская 10а</t>
  </si>
  <si>
    <t>Туберкулезное отделение (до 19.04.16 был 2993)</t>
  </si>
  <si>
    <t>Новокручининский, ул.Заводская д.11</t>
  </si>
  <si>
    <t>Новокручининский, ул.Заводская, д.2</t>
  </si>
  <si>
    <t>Новокручининский, ул.Заводская, д.3</t>
  </si>
  <si>
    <t>Новокручининский, ул.Заводская,д.4</t>
  </si>
  <si>
    <t>Новокручининский, ул.Заводская, д.5</t>
  </si>
  <si>
    <t>Новокручининский, ул.Заводская, д.6</t>
  </si>
  <si>
    <t>Новокручининский, ул.Заводская, д.7</t>
  </si>
  <si>
    <t>Новокручининский, ул.Заводская, д.8</t>
  </si>
  <si>
    <t>Новокручининский, ул.Заводская, д.9</t>
  </si>
  <si>
    <t>водозабор Кручина</t>
  </si>
  <si>
    <t>ООО "Новый Век"</t>
  </si>
  <si>
    <t>Цех ДОЦ, пгт.Новокручининский, ул. Промышленная, 1/а, стр.1</t>
  </si>
  <si>
    <t>1053</t>
  </si>
  <si>
    <t>ИПБОЮЛ Гончаров Андрей Иннокентьевич</t>
  </si>
  <si>
    <t>Гражданин Трухин Александр Михайлович</t>
  </si>
  <si>
    <t>ПС 75671 ПАО МТС</t>
  </si>
  <si>
    <t>1103</t>
  </si>
  <si>
    <t>ИП Володина Светлана Ивановна</t>
  </si>
  <si>
    <t>развлекательный комплекс</t>
  </si>
  <si>
    <t>в/ч 2539 р.Холодный</t>
  </si>
  <si>
    <t>2672</t>
  </si>
  <si>
    <t>ООО" Строительно-монтажный поезд №398"</t>
  </si>
  <si>
    <t>строительно-монтажный поезд №398</t>
  </si>
  <si>
    <t>контора Сивяково Заречная 1 кв.2</t>
  </si>
  <si>
    <t>физиокабинет Новая Кука</t>
  </si>
  <si>
    <t>ИПБОЮЛ Куклина</t>
  </si>
  <si>
    <t>магазин *Хлебушко* Сивяково</t>
  </si>
  <si>
    <t>п Какаво</t>
  </si>
  <si>
    <t>Забайкальский аграрный институт - филиал Федерального государственного буджетного образовательного учреждения высшего образования "Иркутский государственный агр</t>
  </si>
  <si>
    <t>База биологов, от с.Амодово, падь Каково</t>
  </si>
  <si>
    <t>хоз. нужды Ингодинский участок ТП 21117</t>
  </si>
  <si>
    <t>базовая станция ЗПФ</t>
  </si>
  <si>
    <t>975</t>
  </si>
  <si>
    <t>ИПБОЮЛ Буракова З.А.</t>
  </si>
  <si>
    <t>БССС п.Ингода, ул. Центральная 42</t>
  </si>
  <si>
    <t>Электросетевой комплекс ст.Ингода, ул.Центральная 42</t>
  </si>
  <si>
    <t>с Амодово</t>
  </si>
  <si>
    <t>3581</t>
  </si>
  <si>
    <t>Гражданин Попов Владимир Владимирович</t>
  </si>
  <si>
    <t>1753</t>
  </si>
  <si>
    <t>ИП Корячкин В.В</t>
  </si>
  <si>
    <t>1176</t>
  </si>
  <si>
    <t>МБУ культуры "Читинский городской зоопарк"</t>
  </si>
  <si>
    <t>КФХ Амодово</t>
  </si>
  <si>
    <t>мед.пункт Амодово</t>
  </si>
  <si>
    <t>водокачка Амодово, ул. Центральная, 9 (до 01.02.2016 дог 566)</t>
  </si>
  <si>
    <t>448</t>
  </si>
  <si>
    <t>Гражданин Цао Хуэймэй</t>
  </si>
  <si>
    <t>теплицы по дороге в с. Амодово с правой от ул. Набережная в 250 м</t>
  </si>
  <si>
    <t>БССС Домна Мебельная 14 стр 1</t>
  </si>
  <si>
    <t>АТС Домна</t>
  </si>
  <si>
    <t>20.7500.3748.17</t>
  </si>
  <si>
    <t>ИП Черепанов Алексей Владимирович</t>
  </si>
  <si>
    <t>Магазин с.Домна, ул.Труда, 14</t>
  </si>
  <si>
    <t>с Домно-Ключи</t>
  </si>
  <si>
    <t>013910</t>
  </si>
  <si>
    <t>ИП Чумакова Маргарита Александровна</t>
  </si>
  <si>
    <t>мед.пункт с.Домно-Ключи</t>
  </si>
  <si>
    <t>водокачка Домно-Ключи (до 01.06.15 был дог.536) (до 01.02.2016 дог. 221)</t>
  </si>
  <si>
    <t>2916</t>
  </si>
  <si>
    <t>МБОУ СОШ п.ст.Ингода</t>
  </si>
  <si>
    <t>школа Домно-ключи</t>
  </si>
  <si>
    <t>с Еремино</t>
  </si>
  <si>
    <t>752</t>
  </si>
  <si>
    <t>Вертипрахов Владимир Георгиевич</t>
  </si>
  <si>
    <t>элетросетевой комплекс личного подсобного хозяйства</t>
  </si>
  <si>
    <t>3177</t>
  </si>
  <si>
    <t>ИП Юдина Ольга Борисовна</t>
  </si>
  <si>
    <t>566</t>
  </si>
  <si>
    <t>Администрация Сивяковского сельского округа</t>
  </si>
  <si>
    <t>клуб Еремино</t>
  </si>
  <si>
    <t>Нежилое помещение с.Еремино, ул. Центральная 39</t>
  </si>
  <si>
    <t>клуб Новая Кука</t>
  </si>
  <si>
    <t>070032</t>
  </si>
  <si>
    <t>дом сторожа</t>
  </si>
  <si>
    <t>582</t>
  </si>
  <si>
    <t>ИП Калашникова О.В.</t>
  </si>
  <si>
    <t>БССС №2603 с.Домна</t>
  </si>
  <si>
    <t>контора ЖКХ. здание администрации</t>
  </si>
  <si>
    <t>3081</t>
  </si>
  <si>
    <t>ООО Забрегион МПК генеральный директор Васильева Ирина Сергеевна</t>
  </si>
  <si>
    <t>ул.ЗПФ д.13 (1,2,3)</t>
  </si>
  <si>
    <t>ул.ЗПФ д.14</t>
  </si>
  <si>
    <t>ул. ЗПФ д.2</t>
  </si>
  <si>
    <t>ИПБОЮЛ Дорошкина Л.В.</t>
  </si>
  <si>
    <t>ИП Калачев А.Н.</t>
  </si>
  <si>
    <t>Магазин Новая Кука, ЗПФ 67а</t>
  </si>
  <si>
    <t>магазин "Каприз"</t>
  </si>
  <si>
    <t>20.7500.3437.18</t>
  </si>
  <si>
    <t>Гражданин Белоус Дмитрий Викторович</t>
  </si>
  <si>
    <t>Станция технического обслуживания</t>
  </si>
  <si>
    <t>Инженер УТЭЭ ЧРЭС Лопатина О.П.</t>
  </si>
  <si>
    <t>НСТ "Березка"</t>
  </si>
  <si>
    <t>КТПН-1 (НСТ Березка)</t>
  </si>
  <si>
    <t>2677</t>
  </si>
  <si>
    <t>ИП Никанов Е.А.</t>
  </si>
  <si>
    <t>Электроустановки объекта сельскохоз. производства кутузовский проезд 123</t>
  </si>
  <si>
    <t>999</t>
  </si>
  <si>
    <t>ИПБОЮЛ Баженов</t>
  </si>
  <si>
    <t>Предприятие автосервиса, г.Чита, проезд Кутузовский д.2</t>
  </si>
  <si>
    <t>Объект для складирования твердых бытовых отходов (городская свалка)</t>
  </si>
  <si>
    <t>Совет территориального общественного самоуправления населения поселков Застепь,Кутузовка, Березовый Черновского административного округа</t>
  </si>
  <si>
    <t>2944</t>
  </si>
  <si>
    <t>оборудование радиодоступа с.Смоленка, ул.Романовская, д.30</t>
  </si>
  <si>
    <t>АТС Бургень</t>
  </si>
  <si>
    <t>АТС Смоленка</t>
  </si>
  <si>
    <t>ФАП с.Подволок</t>
  </si>
  <si>
    <t>3133</t>
  </si>
  <si>
    <t>Строительные механизмы с Застепь</t>
  </si>
  <si>
    <t>Строительные механизмы Застепь</t>
  </si>
  <si>
    <t>1016</t>
  </si>
  <si>
    <t>автозаправочный комплекс проезд Ивановский 2а</t>
  </si>
  <si>
    <t>2758</t>
  </si>
  <si>
    <t>Комитет образования администрации г.Читы (бывш. дог.964)</t>
  </si>
  <si>
    <t>филиал школы №34 школа №29 Ивановка</t>
  </si>
  <si>
    <t>п Березовое</t>
  </si>
  <si>
    <t>750</t>
  </si>
  <si>
    <t>СНТ № 38 "Ручеек"</t>
  </si>
  <si>
    <t>СНТ №38 "Ручеек"</t>
  </si>
  <si>
    <t>811</t>
  </si>
  <si>
    <t>НСТ "Строитель"</t>
  </si>
  <si>
    <t>870</t>
  </si>
  <si>
    <t>НСТ "Заря"</t>
  </si>
  <si>
    <t>18.7500.4438.17</t>
  </si>
  <si>
    <t>ОАО "Черновский овощевод"</t>
  </si>
  <si>
    <t>Пчельник</t>
  </si>
  <si>
    <t>БССС Забайкальский</t>
  </si>
  <si>
    <t>п Кутузовка</t>
  </si>
  <si>
    <t>КТПН-2 (НСТ Березка)</t>
  </si>
  <si>
    <t>п Текстильщиков</t>
  </si>
  <si>
    <t>3911</t>
  </si>
  <si>
    <t>ООО "Читавнешторг"</t>
  </si>
  <si>
    <t>г. Чита, Угданский проезд 75</t>
  </si>
  <si>
    <t>с Бургень</t>
  </si>
  <si>
    <t>ИПБОЮЛ Щелоков Виталий Леонидович</t>
  </si>
  <si>
    <t>ИП Алимасова Анна Георгиевна</t>
  </si>
  <si>
    <t>2900</t>
  </si>
  <si>
    <t>МДОУ детский сад "Северянка" с.Бургень (д.779)</t>
  </si>
  <si>
    <t>д/с Северянка</t>
  </si>
  <si>
    <t>водокачка Бургень (до 01.06.15 был дог.552)</t>
  </si>
  <si>
    <t>котельная д/сада Северянка</t>
  </si>
  <si>
    <t>782</t>
  </si>
  <si>
    <t>И.П. Трембовецкий Э.В.</t>
  </si>
  <si>
    <t>магазин Ангелина</t>
  </si>
  <si>
    <t>ФАП с. Бургень, ул. Центральная, 2а</t>
  </si>
  <si>
    <t>3236</t>
  </si>
  <si>
    <t>Гр.Маккавеев Е.П.</t>
  </si>
  <si>
    <t>магазин №1 Бургень (до19.01.2015 был 773)</t>
  </si>
  <si>
    <t>070019</t>
  </si>
  <si>
    <t>ФГБУ "Забайкальское Угмс"</t>
  </si>
  <si>
    <t>метеостанция Бургень</t>
  </si>
  <si>
    <t>3274</t>
  </si>
  <si>
    <t>ИП Шишкин Сергей Владимирович</t>
  </si>
  <si>
    <t>Объект оптовой и розничной торговли с. Бургень</t>
  </si>
  <si>
    <t>котельная ср.школы Бургень Школьная 17 стр 2(был 3229 до 22.06.2015)(до 01.02.2016 дог. 507)</t>
  </si>
  <si>
    <t>1798</t>
  </si>
  <si>
    <t>МОУ СОШ с.Шишкино</t>
  </si>
  <si>
    <t>школа Бургень (был дог.2911)</t>
  </si>
  <si>
    <t>552</t>
  </si>
  <si>
    <t>Администрация Шишкинского сельского округа</t>
  </si>
  <si>
    <t>контора Бургень</t>
  </si>
  <si>
    <t>3230</t>
  </si>
  <si>
    <t>ООО Забуголь</t>
  </si>
  <si>
    <t>Верхнечитинское лесничество</t>
  </si>
  <si>
    <t>с Застепь</t>
  </si>
  <si>
    <t>492</t>
  </si>
  <si>
    <t>КФХ "Чем-Чен"</t>
  </si>
  <si>
    <t>3292</t>
  </si>
  <si>
    <t>ИП Пигарев Роман Анатольевич</t>
  </si>
  <si>
    <t>Сервисный центр, г.Чита, проезд Кутузовский д.6</t>
  </si>
  <si>
    <t>БССС, Застепь, Ранетная, 7 (Школа)</t>
  </si>
  <si>
    <t>МП г. Чита "Горсвет"</t>
  </si>
  <si>
    <t>Линия исскуственного освещения (автодорога Дворцовский тракт)</t>
  </si>
  <si>
    <t>101267461</t>
  </si>
  <si>
    <t>020096</t>
  </si>
  <si>
    <t>ИП Овчинникова Ю.В.</t>
  </si>
  <si>
    <t>Шоссейная, магазин</t>
  </si>
  <si>
    <t>101269551</t>
  </si>
  <si>
    <t>отделение связи ул. Шоссейная,4а</t>
  </si>
  <si>
    <t>101269855</t>
  </si>
  <si>
    <t>020255</t>
  </si>
  <si>
    <t>Петровск-Забайкальское РУО п.Голяткино</t>
  </si>
  <si>
    <t>Ясли-сад 21</t>
  </si>
  <si>
    <t>101270450</t>
  </si>
  <si>
    <t>020283</t>
  </si>
  <si>
    <t>ИП Егорова Татьяна Владимировна</t>
  </si>
  <si>
    <t>101267538</t>
  </si>
  <si>
    <t>скважина 16кв. дома</t>
  </si>
  <si>
    <t>101268362</t>
  </si>
  <si>
    <t>020236</t>
  </si>
  <si>
    <t>ИП Гаркушев В.В.</t>
  </si>
  <si>
    <t>101270278</t>
  </si>
  <si>
    <t>020243</t>
  </si>
  <si>
    <t>МДОУ детский сад № 3</t>
  </si>
  <si>
    <t>Д/сад №3</t>
  </si>
  <si>
    <t>101271107</t>
  </si>
  <si>
    <t>020197</t>
  </si>
  <si>
    <t>ИП Капустина А.В.</t>
  </si>
  <si>
    <t>101266708</t>
  </si>
  <si>
    <t>020282</t>
  </si>
  <si>
    <t>ИП Истомин П.В.</t>
  </si>
  <si>
    <t>101269812</t>
  </si>
  <si>
    <t>020337</t>
  </si>
  <si>
    <t>ИП Мелентьев Сергей Анатольевич</t>
  </si>
  <si>
    <t>АЗС-97</t>
  </si>
  <si>
    <t>101268795</t>
  </si>
  <si>
    <t>020360</t>
  </si>
  <si>
    <t>ИП Селезнева Н.В.</t>
  </si>
  <si>
    <t>шиномонтаж</t>
  </si>
  <si>
    <t>101270085</t>
  </si>
  <si>
    <t>020390</t>
  </si>
  <si>
    <t>ФКУ Упрдор "Южный Байкал"</t>
  </si>
  <si>
    <t>комплекс КПДКМ</t>
  </si>
  <si>
    <t>101271272</t>
  </si>
  <si>
    <t>21282</t>
  </si>
  <si>
    <t>МУК Центральная библиотека</t>
  </si>
  <si>
    <t>101268287</t>
  </si>
  <si>
    <t>020340</t>
  </si>
  <si>
    <t>ИП Овчинников В.И.</t>
  </si>
  <si>
    <t>РММ</t>
  </si>
  <si>
    <t>101268356</t>
  </si>
  <si>
    <t>020467</t>
  </si>
  <si>
    <t>Лесхоз</t>
  </si>
  <si>
    <t>101267766</t>
  </si>
  <si>
    <t>020296</t>
  </si>
  <si>
    <t>МОУ Новопавловская школа</t>
  </si>
  <si>
    <t>столовая начальной школы</t>
  </si>
  <si>
    <t>101267768</t>
  </si>
  <si>
    <t>101267771</t>
  </si>
  <si>
    <t>трудовой центр</t>
  </si>
  <si>
    <t>с Тарбагатай</t>
  </si>
  <si>
    <t>101266578</t>
  </si>
  <si>
    <t>020156</t>
  </si>
  <si>
    <t>хлебопекарня</t>
  </si>
  <si>
    <t>101271173</t>
  </si>
  <si>
    <t>024032</t>
  </si>
  <si>
    <t>Гражданка Михайлова Наталья Михайловна</t>
  </si>
  <si>
    <t>101268563</t>
  </si>
  <si>
    <t>020002</t>
  </si>
  <si>
    <t>Гражданин Пойманов Сергей Александрович</t>
  </si>
  <si>
    <t>101266631</t>
  </si>
  <si>
    <t>водокачка ул. Октябрьская</t>
  </si>
  <si>
    <t>101266636</t>
  </si>
  <si>
    <t xml:space="preserve">гараж </t>
  </si>
  <si>
    <t>101266647</t>
  </si>
  <si>
    <t>водокачка ул.40 лет Октября</t>
  </si>
  <si>
    <t>101266648</t>
  </si>
  <si>
    <t xml:space="preserve">библиотека </t>
  </si>
  <si>
    <t>101268713</t>
  </si>
  <si>
    <t>020157</t>
  </si>
  <si>
    <t>ООО "Бадинское ЖКХ"</t>
  </si>
  <si>
    <t>ОДПУ, ул. Почтовая,16</t>
  </si>
  <si>
    <t>101268714</t>
  </si>
  <si>
    <t>ОДПУ, ул. Почтовая,18</t>
  </si>
  <si>
    <t>101268716</t>
  </si>
  <si>
    <t>ОДПУ,ул.Почтовая,19</t>
  </si>
  <si>
    <t>101268718</t>
  </si>
  <si>
    <t>ОДПУ, ул. Почтовая,17</t>
  </si>
  <si>
    <t>101268719</t>
  </si>
  <si>
    <t>ОДПУ,ул. Почтовая,15</t>
  </si>
  <si>
    <t>101267990</t>
  </si>
  <si>
    <t>ООО "Петровскнефтепродукт"</t>
  </si>
  <si>
    <t>АЗС, трасса Чита-Иркутск,378 км</t>
  </si>
  <si>
    <t>102163247</t>
  </si>
  <si>
    <t>020537</t>
  </si>
  <si>
    <t>ИП Кожемякин Александр Владимирович</t>
  </si>
  <si>
    <t>101270970</t>
  </si>
  <si>
    <t>020090</t>
  </si>
  <si>
    <t>ООО "Тагви" с.Бада</t>
  </si>
  <si>
    <t>производственная база</t>
  </si>
  <si>
    <t>101270974</t>
  </si>
  <si>
    <t>101266913</t>
  </si>
  <si>
    <t>020561</t>
  </si>
  <si>
    <t>ИП Карпов Виктор Васильевич</t>
  </si>
  <si>
    <t>101266926</t>
  </si>
  <si>
    <t>020550</t>
  </si>
  <si>
    <t>ИП Пруцкова Оксана Николаевна</t>
  </si>
  <si>
    <t>101267485</t>
  </si>
  <si>
    <t>020539</t>
  </si>
  <si>
    <t>ИП Куприянова Наталья Азировна</t>
  </si>
  <si>
    <t>Магазин Тетрас</t>
  </si>
  <si>
    <t>101267967</t>
  </si>
  <si>
    <t>020545</t>
  </si>
  <si>
    <t>ИП Костикова Любовь Павловна</t>
  </si>
  <si>
    <t xml:space="preserve">магазин </t>
  </si>
  <si>
    <t>101270583</t>
  </si>
  <si>
    <t>020499</t>
  </si>
  <si>
    <t>ИП Журавлева Т.И.</t>
  </si>
  <si>
    <t>101271208</t>
  </si>
  <si>
    <t>020075</t>
  </si>
  <si>
    <t>ОАО "Буртуй" с.Бада</t>
  </si>
  <si>
    <t>101270443</t>
  </si>
  <si>
    <t>020114</t>
  </si>
  <si>
    <t>ИП Досаев В.З.</t>
  </si>
  <si>
    <t>пилорама с.Бада</t>
  </si>
  <si>
    <t>101270031</t>
  </si>
  <si>
    <t>020328</t>
  </si>
  <si>
    <t>ИП Гамалян С.А.</t>
  </si>
  <si>
    <t>101270364</t>
  </si>
  <si>
    <t>020138</t>
  </si>
  <si>
    <t>АЗС ООО "ЧУПТОК"</t>
  </si>
  <si>
    <t>АЗС с.Бада</t>
  </si>
  <si>
    <t>101267512</t>
  </si>
  <si>
    <t>020554</t>
  </si>
  <si>
    <t>ООО "Байкалагропром"</t>
  </si>
  <si>
    <t>101271359</t>
  </si>
  <si>
    <t>020559</t>
  </si>
  <si>
    <t>ООО " Мир"</t>
  </si>
  <si>
    <t>пункт приема лесопродукции</t>
  </si>
  <si>
    <t>101266546</t>
  </si>
  <si>
    <t>020213</t>
  </si>
  <si>
    <t>ИП Упорова В.И.</t>
  </si>
  <si>
    <t>магазин  ул. Сенная</t>
  </si>
  <si>
    <t>101268049</t>
  </si>
  <si>
    <t>020129</t>
  </si>
  <si>
    <t>ГУСО "Бадинский СРЦ для несовершеннолетних " "Искра"</t>
  </si>
  <si>
    <t>101270407</t>
  </si>
  <si>
    <t>020094</t>
  </si>
  <si>
    <t>Аптека № 55</t>
  </si>
  <si>
    <t>с Орсук</t>
  </si>
  <si>
    <t>101266898</t>
  </si>
  <si>
    <t>020364</t>
  </si>
  <si>
    <t>МОУ НОШ с. Орсук</t>
  </si>
  <si>
    <t xml:space="preserve">Детский сад эл.плита </t>
  </si>
  <si>
    <t>101266900</t>
  </si>
  <si>
    <t>101266902</t>
  </si>
  <si>
    <t xml:space="preserve">Детский сад </t>
  </si>
  <si>
    <t>101269807</t>
  </si>
  <si>
    <t>024005</t>
  </si>
  <si>
    <t>ИП Алексеев Е.В.</t>
  </si>
  <si>
    <t>101271023</t>
  </si>
  <si>
    <t>020083</t>
  </si>
  <si>
    <t>Администрация с.Катангар</t>
  </si>
  <si>
    <t>водокачка с. Орсук</t>
  </si>
  <si>
    <t>101271031</t>
  </si>
  <si>
    <t>СДК с. Орсук</t>
  </si>
  <si>
    <t>101271042</t>
  </si>
  <si>
    <t>ретранслятор с. Орсук</t>
  </si>
  <si>
    <t>с Кукун</t>
  </si>
  <si>
    <t>101267977</t>
  </si>
  <si>
    <t>020369</t>
  </si>
  <si>
    <t>КФХ Нимаев Б.Г.</t>
  </si>
  <si>
    <t>база КФХ</t>
  </si>
  <si>
    <t>с Катангар</t>
  </si>
  <si>
    <t>101268072</t>
  </si>
  <si>
    <t>020365</t>
  </si>
  <si>
    <t>МОУ ООШ п. Лесоучасток Катангар</t>
  </si>
  <si>
    <t>школа с.Катангар</t>
  </si>
  <si>
    <t>Администрация П-Забайкальского района</t>
  </si>
  <si>
    <t>Административное здание (1 этаж)</t>
  </si>
  <si>
    <t>Гражданин Колегов Владимир Павлович</t>
  </si>
  <si>
    <t>Магазин, Микрорайон д.11</t>
  </si>
  <si>
    <t>ООО "Разрезуголь"</t>
  </si>
  <si>
    <t>Разрезуголь</t>
  </si>
  <si>
    <t>ИП Хохлова Любовь Анатольевна</t>
  </si>
  <si>
    <t>Магазин "Кедр"</t>
  </si>
  <si>
    <t>ИП Хацкилевич Леонид Александрович</t>
  </si>
  <si>
    <t>Магазин "Автомобилист"</t>
  </si>
  <si>
    <t>ИП Чернова О.М.</t>
  </si>
  <si>
    <t>магазин, ул. Почтовая</t>
  </si>
  <si>
    <t>ООО "Типография"</t>
  </si>
  <si>
    <t>МУК  "Централизованная клубная система муниципального района "Петровск-Забайкальский район"</t>
  </si>
  <si>
    <t>отдел культуры</t>
  </si>
  <si>
    <t>ИП Елистратова Ольга Владимировна</t>
  </si>
  <si>
    <t>Офис</t>
  </si>
  <si>
    <t>здание Ленина 2</t>
  </si>
  <si>
    <t>Межрайонная ИФНС России № 8 по Забайкальскому краю</t>
  </si>
  <si>
    <t>МУ Комитет по образованию</t>
  </si>
  <si>
    <t>МУ "Городская информационная библиотечная система"</t>
  </si>
  <si>
    <t>МУ ГИБС</t>
  </si>
  <si>
    <t>Гражданин Шумеев Петр Федорович</t>
  </si>
  <si>
    <t>магазин ул. Почтовая</t>
  </si>
  <si>
    <t>Магазин "Эльдорадо"</t>
  </si>
  <si>
    <t>ИП Варфоломеева Татьяна Георгиевна</t>
  </si>
  <si>
    <t>Магазин "Уют"</t>
  </si>
  <si>
    <t>ИП Кухтина Раиса Анатольевна</t>
  </si>
  <si>
    <t>Магазин "Дельфин"</t>
  </si>
  <si>
    <t>ИП Орлов Валерий Петрович</t>
  </si>
  <si>
    <t>Магазин "Торговый дом"</t>
  </si>
  <si>
    <t>Магазин "Мебель"</t>
  </si>
  <si>
    <t>Магазин "Эталон"</t>
  </si>
  <si>
    <t>почтампт, мкр.Энергетиков 24</t>
  </si>
  <si>
    <t>ИП Синько Юрий Сергеевич</t>
  </si>
  <si>
    <t>Аптека, ул. Почтовая</t>
  </si>
  <si>
    <t>ОАО Роспечать П-Забайкальского района</t>
  </si>
  <si>
    <t>Киоск, ул. Дамская</t>
  </si>
  <si>
    <t>Магазин, ул. Почтовая</t>
  </si>
  <si>
    <t>Управление Россельхознадзора по Забайкальскому краю</t>
  </si>
  <si>
    <t>Россельхознадзор</t>
  </si>
  <si>
    <t>Бар</t>
  </si>
  <si>
    <t>Котельная бани</t>
  </si>
  <si>
    <t>ИП Щербинин Георгий Игоревич</t>
  </si>
  <si>
    <t>с.Красный Чикой</t>
  </si>
  <si>
    <t>101264619</t>
  </si>
  <si>
    <t>Метеостанция (АВК)</t>
  </si>
  <si>
    <t>Нагаев Р.В</t>
  </si>
  <si>
    <t>101265866</t>
  </si>
  <si>
    <t>ФГКУ "3 отряд ФПС по Забайкальскому краю"</t>
  </si>
  <si>
    <t>освещение</t>
  </si>
  <si>
    <t>силовой</t>
  </si>
  <si>
    <t>101266417</t>
  </si>
  <si>
    <t>КГУ "Читинская авиабаза"</t>
  </si>
  <si>
    <t>Авиалесоохрана</t>
  </si>
  <si>
    <t>101265984</t>
  </si>
  <si>
    <t>КГУ Забайкалье</t>
  </si>
  <si>
    <t>Кр.Чикойский ДЭУ</t>
  </si>
  <si>
    <t>101265973</t>
  </si>
  <si>
    <t>101265976</t>
  </si>
  <si>
    <t>Сторожка АБЗ</t>
  </si>
  <si>
    <t>с.Барахоево</t>
  </si>
  <si>
    <t>101265986</t>
  </si>
  <si>
    <t>Гараж Барахоево</t>
  </si>
  <si>
    <t>101265287</t>
  </si>
  <si>
    <t>020842</t>
  </si>
  <si>
    <t>Гражданка Турчина Н.Г.</t>
  </si>
  <si>
    <t>Зубопротезный кабинет</t>
  </si>
  <si>
    <t>Индивидуальный предприниматель Жарихин Е.В</t>
  </si>
  <si>
    <t>М-н Александровка</t>
  </si>
  <si>
    <t>с. Алесандровка</t>
  </si>
  <si>
    <t>101264299</t>
  </si>
  <si>
    <t>020634</t>
  </si>
  <si>
    <t>Индивидуальный предприниматель БарановаН.А.</t>
  </si>
  <si>
    <t>с Большаково</t>
  </si>
  <si>
    <t>101264301</t>
  </si>
  <si>
    <t>магазин с Большаково</t>
  </si>
  <si>
    <t>101265119</t>
  </si>
  <si>
    <t>020732</t>
  </si>
  <si>
    <t>ИП Мищенко Н.А.</t>
  </si>
  <si>
    <t>ЧП Мищенко</t>
  </si>
  <si>
    <t>101265117</t>
  </si>
  <si>
    <t>с. Захарово</t>
  </si>
  <si>
    <t>почта с Захарово</t>
  </si>
  <si>
    <t>с. Красный Чикой</t>
  </si>
  <si>
    <t>023036</t>
  </si>
  <si>
    <t>ИП Михайлов Р.М.</t>
  </si>
  <si>
    <t>023023</t>
  </si>
  <si>
    <t>МОУ ДОД ДЮСШ</t>
  </si>
  <si>
    <t>023052</t>
  </si>
  <si>
    <t>ООО Группа компаний "Слюдянка-Забайкалье"</t>
  </si>
  <si>
    <t>023082</t>
  </si>
  <si>
    <t>ИП Яковлев Ю.И.</t>
  </si>
  <si>
    <t>023083</t>
  </si>
  <si>
    <t>ИП Иванова Л.П.</t>
  </si>
  <si>
    <t>020629</t>
  </si>
  <si>
    <t>Админ. С. Красный Чикой</t>
  </si>
  <si>
    <t>ВДС Пермомайская 72</t>
  </si>
  <si>
    <t>ПАО Мегафон</t>
  </si>
  <si>
    <t>БССС Пролетарская 152</t>
  </si>
  <si>
    <t>с. Фомичево</t>
  </si>
  <si>
    <t>020885</t>
  </si>
  <si>
    <t>МУК Центр народной культуры</t>
  </si>
  <si>
    <t>с. Шимбилик</t>
  </si>
  <si>
    <t>ГУЗ Красночикойская ЦРБ</t>
  </si>
  <si>
    <t>с.Шимбилик</t>
  </si>
  <si>
    <t>020846</t>
  </si>
  <si>
    <t>КГУ "Красночикойский лес"</t>
  </si>
  <si>
    <t>101264019</t>
  </si>
  <si>
    <t>020835</t>
  </si>
  <si>
    <t>СОШ Шимбилик</t>
  </si>
  <si>
    <t>ДС №1</t>
  </si>
  <si>
    <t>101264022</t>
  </si>
  <si>
    <t>101264023</t>
  </si>
  <si>
    <t>нач школа</t>
  </si>
  <si>
    <t>101266347</t>
  </si>
  <si>
    <t>020667</t>
  </si>
  <si>
    <t>МУП ЖКХ</t>
  </si>
  <si>
    <t>СОШ Шимбилик котельная</t>
  </si>
  <si>
    <t>101266395</t>
  </si>
  <si>
    <t>020692</t>
  </si>
  <si>
    <t>Администрация с. Шимбилик</t>
  </si>
  <si>
    <t>ДК с Шимбилик</t>
  </si>
  <si>
    <t>101266396</t>
  </si>
  <si>
    <t>Котельная ДК 3-ф. с Шимбилик</t>
  </si>
  <si>
    <t>101265882</t>
  </si>
  <si>
    <t>020877</t>
  </si>
  <si>
    <t>гр. Плаксий</t>
  </si>
  <si>
    <t>023107</t>
  </si>
  <si>
    <t>ИП Забелина</t>
  </si>
  <si>
    <t>101266126</t>
  </si>
  <si>
    <t>020759</t>
  </si>
  <si>
    <t>ИП Шипицина Л.И.</t>
  </si>
  <si>
    <t>101266443</t>
  </si>
  <si>
    <t>023101</t>
  </si>
  <si>
    <t>ИП Дудина Н</t>
  </si>
  <si>
    <t>с.Захарово</t>
  </si>
  <si>
    <t>101266445</t>
  </si>
  <si>
    <t>023024</t>
  </si>
  <si>
    <t xml:space="preserve">ИП Арефьева </t>
  </si>
  <si>
    <t>101266447</t>
  </si>
  <si>
    <t>101266009</t>
  </si>
  <si>
    <t>Магазин, с.Шимбилик</t>
  </si>
  <si>
    <t>101264449</t>
  </si>
  <si>
    <t>Здание  с Захарово</t>
  </si>
  <si>
    <t>101264452</t>
  </si>
  <si>
    <t>АТС Шимбилик</t>
  </si>
  <si>
    <t>101266399</t>
  </si>
  <si>
    <t>101264027</t>
  </si>
  <si>
    <t>023019</t>
  </si>
  <si>
    <t>ИП Шкедова Т.А.</t>
  </si>
  <si>
    <t>м-н с Шимбилик</t>
  </si>
  <si>
    <t>101265034</t>
  </si>
  <si>
    <t>ПАО "Сбербанк России" № 4184</t>
  </si>
  <si>
    <t>Здание с Захарово</t>
  </si>
  <si>
    <t>101264091</t>
  </si>
  <si>
    <t>почта с.Шимбилик</t>
  </si>
  <si>
    <t>101266420</t>
  </si>
  <si>
    <t>020840</t>
  </si>
  <si>
    <t>Гр. Елистратов Д.В</t>
  </si>
  <si>
    <t>102205034</t>
  </si>
  <si>
    <t>021431</t>
  </si>
  <si>
    <t>ИП Миронова О.А.</t>
  </si>
  <si>
    <t>Чита пр.Фадеева,5 пом.68  нежилое помещение</t>
  </si>
  <si>
    <t>ИП Холов М. Н.</t>
  </si>
  <si>
    <t>Чита ул.Сибирская,9 павильон</t>
  </si>
  <si>
    <t>п. Приаргунск</t>
  </si>
  <si>
    <t>ул.Воинов Интернационалистов д. 2</t>
  </si>
  <si>
    <t>ВДС п. Приаргунск</t>
  </si>
  <si>
    <t>ул.Воинов Интернационалистов д. 4</t>
  </si>
  <si>
    <t>ул.Воинов Интернационалистов д. 7</t>
  </si>
  <si>
    <t>ул.Первомайская д. 11</t>
  </si>
  <si>
    <t>ул.Октябрьская д. 9</t>
  </si>
  <si>
    <t xml:space="preserve">пгт.Шерловая Гора </t>
  </si>
  <si>
    <t>ООО Харанорское ЖКХ</t>
  </si>
  <si>
    <t>ул.Учанина 2</t>
  </si>
  <si>
    <t>ул.Горького 11 А</t>
  </si>
  <si>
    <t>ул.50 лет Октября 28</t>
  </si>
  <si>
    <t xml:space="preserve">пгт.Забайкальск </t>
  </si>
  <si>
    <t>ЗАО "ЭСК -Забайкальск"</t>
  </si>
  <si>
    <t>пгт.Забайкальск Советская 7</t>
  </si>
  <si>
    <t>пгт.Забайкальск Советская 9</t>
  </si>
  <si>
    <t xml:space="preserve">ТСЖ Элита </t>
  </si>
  <si>
    <t>пгт.Забайкальск Советская 6</t>
  </si>
  <si>
    <t>пгт.Забайкальск Советская 6А</t>
  </si>
  <si>
    <t xml:space="preserve">ОДПУ </t>
  </si>
  <si>
    <t>ул.Дзержинского 40</t>
  </si>
  <si>
    <t>ул.Дзержинского 43</t>
  </si>
  <si>
    <t xml:space="preserve">УК "Борзяночка" </t>
  </si>
  <si>
    <t>ул. Пушкина 2</t>
  </si>
  <si>
    <t>ул.Чайковского 5А</t>
  </si>
  <si>
    <t>ул.Чайковского 6</t>
  </si>
  <si>
    <t>ул.Савватеевская 62 А</t>
  </si>
  <si>
    <t>ул.Савватеевская 15</t>
  </si>
  <si>
    <t xml:space="preserve">ООО Ритм Борзя </t>
  </si>
  <si>
    <t>ул.Пушкина 19а</t>
  </si>
  <si>
    <t>ул.Журавлева 2В</t>
  </si>
  <si>
    <t>ул.Журавлева 2</t>
  </si>
  <si>
    <t>ул.Партизанская 102</t>
  </si>
  <si>
    <t xml:space="preserve">ООО Забайкалье </t>
  </si>
  <si>
    <t>ул.Ленина 1</t>
  </si>
  <si>
    <t xml:space="preserve"> проведения технических проверок комплексов учета электрической энергии у абонентов - юридических лиц  на май 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</si>
</sst>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&quot;р.&quot;_-;\-* #,##0&quot;р.&quot;_-;_-* &quot;-&quot;&quot;р.&quot;_-;_-@_-"/>
    <numFmt numFmtId="165" formatCode="_-* #,##0.00_р_._-;\-* #,##0.00_р_._-;_-* &quot;-&quot;??_р_._-;_-@_-"/>
    <numFmt numFmtId="166" formatCode="dd/mm/yy;@"/>
    <numFmt numFmtId="167" formatCode="#,##0_ ;\-#,##0\ "/>
    <numFmt numFmtId="168" formatCode="_-* #,##0_р_._-;\-* #,##0_р_._-;_-* &quot;-&quot;??_р_._-;_-@_-"/>
    <numFmt numFmtId="169" formatCode="\1\1\-\2"/>
    <numFmt numFmtId="170" formatCode="\4\5"/>
  </numFmts>
  <fonts count="7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0"/>
      <name val="Arial"/>
      <family val="2"/>
      <charset val="204"/>
    </font>
    <font>
      <sz val="10"/>
      <name val="Helv"/>
    </font>
    <font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0"/>
      <color indexed="72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55"/>
      <name val="Arial Cyr"/>
      <charset val="204"/>
    </font>
    <font>
      <sz val="12"/>
      <color indexed="55"/>
      <name val="Arial Cyr"/>
      <charset val="204"/>
    </font>
    <font>
      <sz val="10"/>
      <color indexed="55"/>
      <name val="Arial Cyr"/>
      <charset val="204"/>
    </font>
    <font>
      <sz val="8"/>
      <color indexed="55"/>
      <name val="Arial"/>
      <family val="2"/>
      <charset val="204"/>
    </font>
    <font>
      <sz val="10"/>
      <color indexed="55"/>
      <name val="Helv"/>
    </font>
    <font>
      <b/>
      <sz val="10"/>
      <color indexed="55"/>
      <name val="Arial Cyr"/>
      <family val="2"/>
      <charset val="204"/>
    </font>
    <font>
      <sz val="8"/>
      <color indexed="55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80000"/>
      <name val="Arial"/>
      <family val="2"/>
      <charset val="204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8"/>
      <name val="Arial Narrow"/>
      <family val="2"/>
      <charset val="204"/>
    </font>
    <font>
      <b/>
      <sz val="8"/>
      <name val="Arial Cyr"/>
      <family val="2"/>
      <charset val="204"/>
    </font>
    <font>
      <sz val="10"/>
      <color indexed="72"/>
      <name val="Arial"/>
      <family val="2"/>
      <charset val="204"/>
    </font>
    <font>
      <sz val="8"/>
      <color indexed="72"/>
      <name val="Arial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44">
    <xf numFmtId="0" fontId="0" fillId="0" borderId="0"/>
    <xf numFmtId="0" fontId="59" fillId="7" borderId="0">
      <alignment horizontal="center" vertical="center"/>
    </xf>
    <xf numFmtId="0" fontId="62" fillId="17" borderId="0">
      <alignment horizontal="left" vertical="top"/>
    </xf>
    <xf numFmtId="0" fontId="62" fillId="17" borderId="0">
      <alignment horizontal="left" vertical="top"/>
    </xf>
    <xf numFmtId="0" fontId="59" fillId="7" borderId="0">
      <alignment horizontal="left" vertical="center"/>
    </xf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11" borderId="0" applyNumberFormat="0" applyBorder="0" applyAlignment="0" applyProtection="0"/>
    <xf numFmtId="0" fontId="29" fillId="4" borderId="1" applyNumberFormat="0" applyAlignment="0" applyProtection="0"/>
    <xf numFmtId="0" fontId="30" fillId="12" borderId="2" applyNumberFormat="0" applyAlignment="0" applyProtection="0"/>
    <xf numFmtId="0" fontId="31" fillId="12" borderId="1" applyNumberFormat="0" applyAlignment="0" applyProtection="0"/>
    <xf numFmtId="164" fontId="60" fillId="0" borderId="0" applyFon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6" fillId="13" borderId="7" applyNumberFormat="0" applyAlignment="0" applyProtection="0"/>
    <xf numFmtId="0" fontId="37" fillId="0" borderId="0" applyNumberFormat="0" applyFill="0" applyBorder="0" applyAlignment="0" applyProtection="0"/>
    <xf numFmtId="0" fontId="38" fillId="14" borderId="0" applyNumberFormat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9" fillId="0" borderId="0"/>
    <xf numFmtId="0" fontId="13" fillId="0" borderId="0"/>
    <xf numFmtId="0" fontId="53" fillId="0" borderId="0"/>
    <xf numFmtId="0" fontId="53" fillId="0" borderId="0"/>
    <xf numFmtId="0" fontId="61" fillId="0" borderId="0"/>
    <xf numFmtId="0" fontId="13" fillId="0" borderId="0"/>
    <xf numFmtId="0" fontId="53" fillId="0" borderId="0"/>
    <xf numFmtId="0" fontId="60" fillId="0" borderId="0"/>
    <xf numFmtId="0" fontId="53" fillId="0" borderId="0"/>
    <xf numFmtId="0" fontId="60" fillId="0" borderId="0"/>
    <xf numFmtId="0" fontId="6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0" fillId="2" borderId="0" applyNumberFormat="0" applyBorder="0" applyAlignment="0" applyProtection="0"/>
    <xf numFmtId="0" fontId="41" fillId="0" borderId="0" applyNumberFormat="0" applyFill="0" applyBorder="0" applyAlignment="0" applyProtection="0"/>
    <xf numFmtId="0" fontId="39" fillId="15" borderId="8" applyNumberFormat="0" applyFont="0" applyAlignment="0" applyProtection="0"/>
    <xf numFmtId="0" fontId="42" fillId="0" borderId="9" applyNumberFormat="0" applyFill="0" applyAlignment="0" applyProtection="0"/>
    <xf numFmtId="0" fontId="43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0" fontId="44" fillId="3" borderId="0" applyNumberFormat="0" applyBorder="0" applyAlignment="0" applyProtection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63" fillId="0" borderId="0"/>
    <xf numFmtId="0" fontId="6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0" fillId="0" borderId="0"/>
    <xf numFmtId="0" fontId="60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4" fontId="13" fillId="0" borderId="0" applyFont="0" applyFill="0" applyBorder="0" applyAlignment="0" applyProtection="0"/>
    <xf numFmtId="0" fontId="60" fillId="0" borderId="0"/>
    <xf numFmtId="0" fontId="70" fillId="0" borderId="0"/>
    <xf numFmtId="0" fontId="3" fillId="0" borderId="0"/>
    <xf numFmtId="0" fontId="2" fillId="0" borderId="0"/>
    <xf numFmtId="0" fontId="60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</cellStyleXfs>
  <cellXfs count="636">
    <xf numFmtId="0" fontId="0" fillId="0" borderId="0" xfId="0"/>
    <xf numFmtId="0" fontId="14" fillId="0" borderId="0" xfId="0" applyFont="1" applyBorder="1" applyAlignment="1">
      <alignment horizontal="center" vertical="center"/>
    </xf>
    <xf numFmtId="0" fontId="25" fillId="16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/>
    </xf>
    <xf numFmtId="14" fontId="17" fillId="0" borderId="13" xfId="0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16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5" fillId="16" borderId="1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7" fillId="0" borderId="0" xfId="0" applyFont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4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0" fontId="51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 wrapText="1"/>
    </xf>
    <xf numFmtId="167" fontId="52" fillId="0" borderId="0" xfId="0" applyNumberFormat="1" applyFont="1" applyAlignment="1">
      <alignment vertical="center"/>
    </xf>
    <xf numFmtId="0" fontId="23" fillId="0" borderId="0" xfId="0" applyFont="1" applyBorder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3" fillId="0" borderId="0" xfId="0" applyFont="1" applyAlignment="1">
      <alignment horizontal="right"/>
    </xf>
    <xf numFmtId="0" fontId="23" fillId="0" borderId="0" xfId="0" applyFont="1"/>
    <xf numFmtId="0" fontId="15" fillId="0" borderId="0" xfId="0" applyFont="1" applyBorder="1" applyAlignment="1">
      <alignment horizontal="left" vertical="center" wrapText="1"/>
    </xf>
    <xf numFmtId="0" fontId="53" fillId="0" borderId="0" xfId="0" applyFont="1" applyAlignment="1">
      <alignment horizontal="center" vertical="center"/>
    </xf>
    <xf numFmtId="14" fontId="17" fillId="7" borderId="11" xfId="0" applyNumberFormat="1" applyFont="1" applyFill="1" applyBorder="1" applyAlignment="1">
      <alignment horizontal="center" vertical="center" wrapText="1"/>
    </xf>
    <xf numFmtId="49" fontId="17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vertical="center"/>
    </xf>
    <xf numFmtId="0" fontId="55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49" fontId="56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49" fontId="17" fillId="0" borderId="11" xfId="0" applyNumberFormat="1" applyFont="1" applyFill="1" applyBorder="1" applyAlignment="1">
      <alignment horizontal="center" vertical="center" wrapText="1"/>
    </xf>
    <xf numFmtId="0" fontId="17" fillId="18" borderId="13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4" fontId="17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17" fillId="18" borderId="2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25" fillId="16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167" fontId="15" fillId="19" borderId="22" xfId="0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right" vertical="center"/>
    </xf>
    <xf numFmtId="0" fontId="17" fillId="0" borderId="11" xfId="45" applyFont="1" applyFill="1" applyBorder="1" applyAlignment="1">
      <alignment horizontal="center" vertical="center" wrapText="1"/>
    </xf>
    <xf numFmtId="49" fontId="27" fillId="0" borderId="11" xfId="31" applyNumberFormat="1" applyFont="1" applyFill="1" applyBorder="1" applyAlignment="1" applyProtection="1">
      <alignment horizontal="center" vertical="center"/>
      <protection locked="0"/>
    </xf>
    <xf numFmtId="0" fontId="64" fillId="0" borderId="11" xfId="0" applyFont="1" applyFill="1" applyBorder="1" applyAlignment="1">
      <alignment horizontal="center" vertical="center" wrapText="1"/>
    </xf>
    <xf numFmtId="16" fontId="17" fillId="0" borderId="11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/>
      <protection locked="0"/>
    </xf>
    <xf numFmtId="0" fontId="17" fillId="0" borderId="11" xfId="0" applyNumberFormat="1" applyFont="1" applyFill="1" applyBorder="1" applyAlignment="1">
      <alignment horizontal="center" wrapText="1"/>
    </xf>
    <xf numFmtId="16" fontId="17" fillId="0" borderId="11" xfId="0" applyNumberFormat="1" applyFont="1" applyFill="1" applyBorder="1" applyAlignment="1" applyProtection="1">
      <alignment horizontal="center" vertical="center"/>
      <protection locked="0"/>
    </xf>
    <xf numFmtId="14" fontId="64" fillId="0" borderId="11" xfId="0" applyNumberFormat="1" applyFont="1" applyFill="1" applyBorder="1" applyAlignment="1">
      <alignment horizontal="center" vertical="center" wrapText="1"/>
    </xf>
    <xf numFmtId="0" fontId="27" fillId="18" borderId="11" xfId="0" applyFont="1" applyFill="1" applyBorder="1" applyAlignment="1">
      <alignment horizontal="center" vertical="center"/>
    </xf>
    <xf numFmtId="49" fontId="27" fillId="18" borderId="11" xfId="0" applyNumberFormat="1" applyFont="1" applyFill="1" applyBorder="1" applyAlignment="1">
      <alignment horizontal="center" vertical="center"/>
    </xf>
    <xf numFmtId="0" fontId="27" fillId="18" borderId="11" xfId="0" applyFont="1" applyFill="1" applyBorder="1" applyAlignment="1">
      <alignment horizontal="center" vertical="center" wrapText="1"/>
    </xf>
    <xf numFmtId="14" fontId="27" fillId="18" borderId="11" xfId="0" applyNumberFormat="1" applyFont="1" applyFill="1" applyBorder="1" applyAlignment="1">
      <alignment horizontal="center" vertical="center"/>
    </xf>
    <xf numFmtId="16" fontId="27" fillId="18" borderId="11" xfId="0" applyNumberFormat="1" applyFont="1" applyFill="1" applyBorder="1" applyAlignment="1">
      <alignment horizontal="center" vertical="center" wrapText="1"/>
    </xf>
    <xf numFmtId="0" fontId="64" fillId="18" borderId="11" xfId="0" applyFont="1" applyFill="1" applyBorder="1" applyAlignment="1">
      <alignment horizontal="center" vertical="center" wrapText="1"/>
    </xf>
    <xf numFmtId="0" fontId="64" fillId="18" borderId="11" xfId="0" applyFont="1" applyFill="1" applyBorder="1" applyAlignment="1">
      <alignment horizontal="center" vertical="center"/>
    </xf>
    <xf numFmtId="0" fontId="27" fillId="18" borderId="11" xfId="0" applyFont="1" applyFill="1" applyBorder="1" applyAlignment="1">
      <alignment horizontal="center" wrapText="1"/>
    </xf>
    <xf numFmtId="49" fontId="64" fillId="18" borderId="11" xfId="0" applyNumberFormat="1" applyFont="1" applyFill="1" applyBorder="1" applyAlignment="1">
      <alignment horizontal="center" vertical="center"/>
    </xf>
    <xf numFmtId="0" fontId="17" fillId="18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 vertical="center"/>
    </xf>
    <xf numFmtId="0" fontId="17" fillId="18" borderId="11" xfId="0" applyFont="1" applyFill="1" applyBorder="1" applyAlignment="1">
      <alignment horizontal="center" vertical="center"/>
    </xf>
    <xf numFmtId="0" fontId="17" fillId="18" borderId="11" xfId="0" applyFont="1" applyFill="1" applyBorder="1" applyAlignment="1">
      <alignment horizontal="center"/>
    </xf>
    <xf numFmtId="0" fontId="17" fillId="18" borderId="13" xfId="0" applyFont="1" applyFill="1" applyBorder="1" applyAlignment="1">
      <alignment horizontal="center" vertical="center"/>
    </xf>
    <xf numFmtId="14" fontId="64" fillId="18" borderId="11" xfId="0" applyNumberFormat="1" applyFont="1" applyFill="1" applyBorder="1" applyAlignment="1">
      <alignment horizontal="center" vertical="center" wrapText="1"/>
    </xf>
    <xf numFmtId="49" fontId="64" fillId="18" borderId="11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49" fontId="64" fillId="0" borderId="11" xfId="0" applyNumberFormat="1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18" borderId="14" xfId="0" applyFont="1" applyFill="1" applyBorder="1" applyAlignment="1">
      <alignment horizontal="center" vertical="center" wrapText="1"/>
    </xf>
    <xf numFmtId="0" fontId="17" fillId="18" borderId="2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18" borderId="20" xfId="0" applyFont="1" applyFill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18" borderId="11" xfId="0" applyFont="1" applyFill="1" applyBorder="1" applyAlignment="1">
      <alignment horizontal="center" vertical="center" wrapText="1"/>
    </xf>
    <xf numFmtId="1" fontId="17" fillId="18" borderId="11" xfId="0" applyNumberFormat="1" applyFont="1" applyFill="1" applyBorder="1" applyAlignment="1">
      <alignment horizontal="center" vertical="center" wrapText="1"/>
    </xf>
    <xf numFmtId="49" fontId="17" fillId="7" borderId="11" xfId="0" applyNumberFormat="1" applyFont="1" applyFill="1" applyBorder="1" applyAlignment="1">
      <alignment horizontal="center" vertical="center" wrapText="1"/>
    </xf>
    <xf numFmtId="3" fontId="17" fillId="0" borderId="11" xfId="0" applyNumberFormat="1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 wrapText="1"/>
    </xf>
    <xf numFmtId="14" fontId="17" fillId="0" borderId="31" xfId="0" applyNumberFormat="1" applyFont="1" applyFill="1" applyBorder="1" applyAlignment="1">
      <alignment horizontal="center" vertical="center" wrapText="1"/>
    </xf>
    <xf numFmtId="0" fontId="64" fillId="0" borderId="13" xfId="0" applyFont="1" applyFill="1" applyBorder="1" applyAlignment="1">
      <alignment horizontal="center" vertical="center" wrapText="1"/>
    </xf>
    <xf numFmtId="49" fontId="64" fillId="0" borderId="13" xfId="0" applyNumberFormat="1" applyFont="1" applyFill="1" applyBorder="1" applyAlignment="1">
      <alignment horizontal="center" vertical="center" wrapText="1"/>
    </xf>
    <xf numFmtId="0" fontId="17" fillId="18" borderId="25" xfId="0" applyFont="1" applyFill="1" applyBorder="1" applyAlignment="1">
      <alignment horizontal="center" vertical="center" wrapText="1"/>
    </xf>
    <xf numFmtId="0" fontId="64" fillId="18" borderId="13" xfId="0" applyFont="1" applyFill="1" applyBorder="1" applyAlignment="1">
      <alignment horizontal="center" vertical="center" wrapText="1"/>
    </xf>
    <xf numFmtId="49" fontId="64" fillId="18" borderId="13" xfId="0" applyNumberFormat="1" applyFont="1" applyFill="1" applyBorder="1" applyAlignment="1">
      <alignment horizontal="center" vertical="center" wrapText="1"/>
    </xf>
    <xf numFmtId="0" fontId="64" fillId="18" borderId="31" xfId="0" applyFont="1" applyFill="1" applyBorder="1" applyAlignment="1">
      <alignment horizontal="center" vertical="center" wrapText="1"/>
    </xf>
    <xf numFmtId="49" fontId="64" fillId="18" borderId="31" xfId="0" applyNumberFormat="1" applyFont="1" applyFill="1" applyBorder="1" applyAlignment="1">
      <alignment horizontal="center" vertical="center" wrapText="1"/>
    </xf>
    <xf numFmtId="0" fontId="64" fillId="18" borderId="12" xfId="0" applyFont="1" applyFill="1" applyBorder="1" applyAlignment="1">
      <alignment horizontal="center" vertical="center" wrapText="1"/>
    </xf>
    <xf numFmtId="14" fontId="64" fillId="18" borderId="13" xfId="0" applyNumberFormat="1" applyFont="1" applyFill="1" applyBorder="1" applyAlignment="1">
      <alignment horizontal="center" vertical="center" wrapText="1"/>
    </xf>
    <xf numFmtId="14" fontId="64" fillId="18" borderId="31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49" fontId="17" fillId="7" borderId="13" xfId="0" applyNumberFormat="1" applyFont="1" applyFill="1" applyBorder="1" applyAlignment="1">
      <alignment horizontal="center" vertical="center" wrapText="1"/>
    </xf>
    <xf numFmtId="14" fontId="17" fillId="0" borderId="32" xfId="0" applyNumberFormat="1" applyFont="1" applyBorder="1" applyAlignment="1">
      <alignment horizontal="center" vertical="center" wrapText="1"/>
    </xf>
    <xf numFmtId="14" fontId="17" fillId="0" borderId="31" xfId="0" applyNumberFormat="1" applyFont="1" applyBorder="1" applyAlignment="1">
      <alignment horizontal="center" vertical="center" wrapText="1"/>
    </xf>
    <xf numFmtId="14" fontId="64" fillId="7" borderId="11" xfId="0" applyNumberFormat="1" applyFont="1" applyFill="1" applyBorder="1" applyAlignment="1">
      <alignment horizontal="center" vertical="center" wrapText="1"/>
    </xf>
    <xf numFmtId="14" fontId="64" fillId="7" borderId="13" xfId="0" applyNumberFormat="1" applyFont="1" applyFill="1" applyBorder="1" applyAlignment="1">
      <alignment horizontal="center" vertical="center" wrapText="1"/>
    </xf>
    <xf numFmtId="49" fontId="17" fillId="18" borderId="13" xfId="0" applyNumberFormat="1" applyFont="1" applyFill="1" applyBorder="1" applyAlignment="1">
      <alignment horizontal="center" vertical="center" wrapText="1"/>
    </xf>
    <xf numFmtId="49" fontId="17" fillId="18" borderId="11" xfId="0" applyNumberFormat="1" applyFont="1" applyFill="1" applyBorder="1" applyAlignment="1">
      <alignment horizontal="center" vertical="center" wrapText="1"/>
    </xf>
    <xf numFmtId="2" fontId="17" fillId="18" borderId="11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Border="1" applyAlignment="1">
      <alignment horizontal="center" vertical="center"/>
    </xf>
    <xf numFmtId="17" fontId="17" fillId="18" borderId="13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2" fontId="17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49" fontId="17" fillId="18" borderId="11" xfId="0" applyNumberFormat="1" applyFont="1" applyFill="1" applyBorder="1" applyAlignment="1">
      <alignment horizontal="center" vertical="center"/>
    </xf>
    <xf numFmtId="0" fontId="17" fillId="18" borderId="11" xfId="0" applyNumberFormat="1" applyFont="1" applyFill="1" applyBorder="1" applyAlignment="1">
      <alignment horizontal="center" vertical="center"/>
    </xf>
    <xf numFmtId="14" fontId="17" fillId="18" borderId="11" xfId="0" applyNumberFormat="1" applyFont="1" applyFill="1" applyBorder="1" applyAlignment="1">
      <alignment horizontal="center" vertical="center"/>
    </xf>
    <xf numFmtId="168" fontId="17" fillId="0" borderId="11" xfId="51" applyNumberFormat="1" applyFont="1" applyBorder="1" applyAlignment="1">
      <alignment horizontal="center" vertical="center" wrapText="1"/>
    </xf>
    <xf numFmtId="14" fontId="17" fillId="0" borderId="11" xfId="0" applyNumberFormat="1" applyFont="1" applyBorder="1" applyAlignment="1">
      <alignment horizontal="center" vertical="center" wrapText="1"/>
    </xf>
    <xf numFmtId="0" fontId="17" fillId="0" borderId="11" xfId="0" applyNumberFormat="1" applyFont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11" xfId="51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>
      <alignment horizontal="center" vertical="center" wrapText="1"/>
    </xf>
    <xf numFmtId="0" fontId="17" fillId="18" borderId="33" xfId="0" applyFont="1" applyFill="1" applyBorder="1" applyAlignment="1">
      <alignment horizontal="center" vertical="center" wrapText="1"/>
    </xf>
    <xf numFmtId="0" fontId="17" fillId="18" borderId="32" xfId="0" applyFont="1" applyFill="1" applyBorder="1" applyAlignment="1">
      <alignment horizontal="center" vertical="center" wrapText="1"/>
    </xf>
    <xf numFmtId="0" fontId="17" fillId="18" borderId="31" xfId="0" applyFont="1" applyFill="1" applyBorder="1" applyAlignment="1">
      <alignment horizontal="center" vertical="center"/>
    </xf>
    <xf numFmtId="1" fontId="17" fillId="18" borderId="31" xfId="0" applyNumberFormat="1" applyFont="1" applyFill="1" applyBorder="1" applyAlignment="1">
      <alignment horizontal="center" vertical="center"/>
    </xf>
    <xf numFmtId="14" fontId="17" fillId="0" borderId="31" xfId="0" applyNumberFormat="1" applyFont="1" applyBorder="1" applyAlignment="1">
      <alignment horizontal="center" vertical="center"/>
    </xf>
    <xf numFmtId="0" fontId="54" fillId="0" borderId="34" xfId="0" applyFont="1" applyFill="1" applyBorder="1" applyAlignment="1">
      <alignment horizontal="center" vertical="center"/>
    </xf>
    <xf numFmtId="0" fontId="54" fillId="0" borderId="24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1" fontId="19" fillId="0" borderId="35" xfId="0" applyNumberFormat="1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64" fillId="0" borderId="30" xfId="0" applyFont="1" applyFill="1" applyBorder="1" applyAlignment="1">
      <alignment horizontal="center" vertical="center" wrapText="1"/>
    </xf>
    <xf numFmtId="0" fontId="64" fillId="0" borderId="24" xfId="0" applyFont="1" applyFill="1" applyBorder="1" applyAlignment="1">
      <alignment horizontal="center" vertical="center" wrapText="1"/>
    </xf>
    <xf numFmtId="0" fontId="17" fillId="18" borderId="31" xfId="0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49" fontId="17" fillId="18" borderId="11" xfId="0" applyNumberFormat="1" applyFont="1" applyFill="1" applyBorder="1" applyAlignment="1">
      <alignment horizontal="center" vertical="top" wrapText="1"/>
    </xf>
    <xf numFmtId="14" fontId="17" fillId="18" borderId="11" xfId="0" applyNumberFormat="1" applyFont="1" applyFill="1" applyBorder="1" applyAlignment="1">
      <alignment horizontal="center"/>
    </xf>
    <xf numFmtId="49" fontId="27" fillId="18" borderId="1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top" wrapText="1"/>
    </xf>
    <xf numFmtId="14" fontId="17" fillId="0" borderId="11" xfId="0" applyNumberFormat="1" applyFont="1" applyFill="1" applyBorder="1" applyAlignment="1">
      <alignment horizontal="center" wrapText="1"/>
    </xf>
    <xf numFmtId="0" fontId="17" fillId="0" borderId="31" xfId="0" applyFont="1" applyBorder="1" applyAlignment="1">
      <alignment horizontal="center" vertical="center" wrapText="1"/>
    </xf>
    <xf numFmtId="16" fontId="17" fillId="0" borderId="11" xfId="0" applyNumberFormat="1" applyFont="1" applyBorder="1" applyAlignment="1">
      <alignment horizontal="center" vertical="center" wrapText="1"/>
    </xf>
    <xf numFmtId="0" fontId="17" fillId="0" borderId="11" xfId="31" applyFont="1" applyFill="1" applyBorder="1" applyAlignment="1">
      <alignment horizontal="center" vertical="center" wrapText="1"/>
    </xf>
    <xf numFmtId="14" fontId="17" fillId="0" borderId="11" xfId="31" applyNumberFormat="1" applyFont="1" applyFill="1" applyBorder="1" applyAlignment="1">
      <alignment horizontal="center" vertical="center" wrapText="1"/>
    </xf>
    <xf numFmtId="0" fontId="17" fillId="0" borderId="31" xfId="31" applyFont="1" applyFill="1" applyBorder="1" applyAlignment="1">
      <alignment horizontal="center" vertical="center" wrapText="1"/>
    </xf>
    <xf numFmtId="14" fontId="17" fillId="0" borderId="31" xfId="31" applyNumberFormat="1" applyFont="1" applyFill="1" applyBorder="1" applyAlignment="1">
      <alignment horizontal="center" vertical="center" wrapText="1"/>
    </xf>
    <xf numFmtId="14" fontId="17" fillId="0" borderId="25" xfId="31" applyNumberFormat="1" applyFont="1" applyFill="1" applyBorder="1" applyAlignment="1">
      <alignment horizontal="center" vertical="center" wrapText="1"/>
    </xf>
    <xf numFmtId="14" fontId="17" fillId="0" borderId="24" xfId="31" applyNumberFormat="1" applyFont="1" applyFill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/>
    </xf>
    <xf numFmtId="14" fontId="17" fillId="0" borderId="11" xfId="37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center" wrapText="1"/>
    </xf>
    <xf numFmtId="169" fontId="17" fillId="0" borderId="11" xfId="0" applyNumberFormat="1" applyFont="1" applyBorder="1" applyAlignment="1">
      <alignment horizontal="center"/>
    </xf>
    <xf numFmtId="49" fontId="17" fillId="7" borderId="13" xfId="0" applyNumberFormat="1" applyFont="1" applyFill="1" applyBorder="1" applyAlignment="1">
      <alignment horizontal="center" vertical="center"/>
    </xf>
    <xf numFmtId="49" fontId="27" fillId="7" borderId="13" xfId="0" applyNumberFormat="1" applyFont="1" applyFill="1" applyBorder="1" applyAlignment="1" applyProtection="1">
      <alignment horizontal="center" vertical="top" wrapText="1"/>
      <protection locked="0"/>
    </xf>
    <xf numFmtId="14" fontId="27" fillId="7" borderId="13" xfId="0" applyNumberFormat="1" applyFont="1" applyFill="1" applyBorder="1" applyAlignment="1" applyProtection="1">
      <alignment horizontal="center" vertical="center"/>
      <protection locked="0"/>
    </xf>
    <xf numFmtId="2" fontId="27" fillId="7" borderId="13" xfId="0" applyNumberFormat="1" applyFont="1" applyFill="1" applyBorder="1" applyAlignment="1" applyProtection="1">
      <alignment horizontal="center" vertical="top" wrapText="1"/>
      <protection locked="0"/>
    </xf>
    <xf numFmtId="14" fontId="27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13" xfId="0" applyNumberFormat="1" applyFont="1" applyFill="1" applyBorder="1" applyAlignment="1" applyProtection="1">
      <alignment horizontal="center" vertical="top" wrapText="1"/>
      <protection locked="0"/>
    </xf>
    <xf numFmtId="0" fontId="17" fillId="0" borderId="32" xfId="0" applyFont="1" applyBorder="1" applyAlignment="1">
      <alignment horizontal="center" vertical="center" wrapText="1"/>
    </xf>
    <xf numFmtId="49" fontId="17" fillId="0" borderId="31" xfId="0" applyNumberFormat="1" applyFont="1" applyBorder="1" applyAlignment="1">
      <alignment horizontal="center" vertical="center" wrapText="1"/>
    </xf>
    <xf numFmtId="49" fontId="17" fillId="0" borderId="31" xfId="0" applyNumberFormat="1" applyFont="1" applyBorder="1" applyAlignment="1">
      <alignment horizontal="center" vertical="center"/>
    </xf>
    <xf numFmtId="16" fontId="17" fillId="0" borderId="13" xfId="0" applyNumberFormat="1" applyFont="1" applyBorder="1" applyAlignment="1">
      <alignment horizontal="center" vertical="center" wrapText="1"/>
    </xf>
    <xf numFmtId="14" fontId="17" fillId="0" borderId="13" xfId="0" applyNumberFormat="1" applyFont="1" applyBorder="1" applyAlignment="1">
      <alignment horizontal="center" vertical="center" wrapText="1"/>
    </xf>
    <xf numFmtId="1" fontId="17" fillId="18" borderId="20" xfId="0" applyNumberFormat="1" applyFont="1" applyFill="1" applyBorder="1" applyAlignment="1">
      <alignment horizontal="center" vertical="center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1" fontId="17" fillId="18" borderId="21" xfId="0" applyNumberFormat="1" applyFont="1" applyFill="1" applyBorder="1" applyAlignment="1">
      <alignment horizontal="center" vertical="center"/>
    </xf>
    <xf numFmtId="1" fontId="17" fillId="0" borderId="11" xfId="0" applyNumberFormat="1" applyFont="1" applyFill="1" applyBorder="1" applyAlignment="1">
      <alignment horizontal="center" vertical="center"/>
    </xf>
    <xf numFmtId="1" fontId="17" fillId="18" borderId="21" xfId="0" applyNumberFormat="1" applyFont="1" applyFill="1" applyBorder="1" applyAlignment="1">
      <alignment horizontal="center" vertical="center" wrapText="1"/>
    </xf>
    <xf numFmtId="16" fontId="17" fillId="18" borderId="3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3" fontId="17" fillId="18" borderId="11" xfId="0" applyNumberFormat="1" applyFont="1" applyFill="1" applyBorder="1" applyAlignment="1">
      <alignment horizontal="center" vertical="center"/>
    </xf>
    <xf numFmtId="0" fontId="17" fillId="18" borderId="11" xfId="0" applyNumberFormat="1" applyFont="1" applyFill="1" applyBorder="1" applyAlignment="1">
      <alignment horizontal="center" vertical="top" wrapText="1"/>
    </xf>
    <xf numFmtId="1" fontId="17" fillId="0" borderId="32" xfId="0" applyNumberFormat="1" applyFont="1" applyBorder="1" applyAlignment="1">
      <alignment horizontal="center" vertical="center" wrapText="1"/>
    </xf>
    <xf numFmtId="0" fontId="17" fillId="0" borderId="31" xfId="0" applyNumberFormat="1" applyFont="1" applyBorder="1" applyAlignment="1">
      <alignment horizontal="center" vertical="center" wrapText="1"/>
    </xf>
    <xf numFmtId="0" fontId="17" fillId="0" borderId="13" xfId="0" applyNumberFormat="1" applyFont="1" applyBorder="1" applyAlignment="1">
      <alignment horizontal="center" vertical="center" wrapText="1"/>
    </xf>
    <xf numFmtId="0" fontId="17" fillId="0" borderId="11" xfId="33" applyFont="1" applyBorder="1" applyAlignment="1">
      <alignment horizontal="center" vertical="center" wrapText="1"/>
    </xf>
    <xf numFmtId="49" fontId="17" fillId="0" borderId="11" xfId="33" applyNumberFormat="1" applyFont="1" applyBorder="1" applyAlignment="1">
      <alignment horizontal="center" vertical="center" wrapText="1"/>
    </xf>
    <xf numFmtId="170" fontId="17" fillId="0" borderId="11" xfId="33" applyNumberFormat="1" applyFont="1" applyBorder="1" applyAlignment="1">
      <alignment horizontal="center" vertical="center" wrapText="1"/>
    </xf>
    <xf numFmtId="14" fontId="17" fillId="0" borderId="11" xfId="33" applyNumberFormat="1" applyFont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16" fontId="17" fillId="18" borderId="1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/>
    </xf>
    <xf numFmtId="14" fontId="17" fillId="0" borderId="11" xfId="0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 wrapText="1"/>
    </xf>
    <xf numFmtId="49" fontId="17" fillId="0" borderId="31" xfId="0" applyNumberFormat="1" applyFont="1" applyFill="1" applyBorder="1" applyAlignment="1">
      <alignment horizontal="center" vertical="center"/>
    </xf>
    <xf numFmtId="0" fontId="15" fillId="19" borderId="22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center" vertical="center"/>
    </xf>
    <xf numFmtId="0" fontId="15" fillId="16" borderId="22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/>
    </xf>
    <xf numFmtId="49" fontId="17" fillId="0" borderId="31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 wrapText="1"/>
    </xf>
    <xf numFmtId="1" fontId="17" fillId="0" borderId="11" xfId="0" applyNumberFormat="1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 wrapText="1"/>
    </xf>
    <xf numFmtId="49" fontId="27" fillId="0" borderId="11" xfId="0" applyNumberFormat="1" applyFont="1" applyFill="1" applyBorder="1" applyAlignment="1" applyProtection="1">
      <alignment horizontal="center"/>
      <protection locked="0"/>
    </xf>
    <xf numFmtId="0" fontId="17" fillId="0" borderId="20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7" fillId="18" borderId="13" xfId="0" applyFont="1" applyFill="1" applyBorder="1" applyAlignment="1">
      <alignment horizontal="center" wrapText="1"/>
    </xf>
    <xf numFmtId="0" fontId="64" fillId="18" borderId="13" xfId="0" applyNumberFormat="1" applyFont="1" applyFill="1" applyBorder="1" applyAlignment="1">
      <alignment horizontal="center" vertical="center" wrapText="1"/>
    </xf>
    <xf numFmtId="14" fontId="64" fillId="18" borderId="21" xfId="0" applyNumberFormat="1" applyFont="1" applyFill="1" applyBorder="1" applyAlignment="1">
      <alignment horizontal="center" vertical="center" wrapText="1"/>
    </xf>
    <xf numFmtId="0" fontId="64" fillId="18" borderId="11" xfId="33" applyFont="1" applyFill="1" applyBorder="1" applyAlignment="1">
      <alignment horizontal="center" wrapText="1"/>
    </xf>
    <xf numFmtId="0" fontId="64" fillId="18" borderId="20" xfId="33" applyFont="1" applyFill="1" applyBorder="1" applyAlignment="1">
      <alignment horizontal="center" wrapText="1"/>
    </xf>
    <xf numFmtId="0" fontId="17" fillId="18" borderId="20" xfId="33" applyFont="1" applyFill="1" applyBorder="1" applyAlignment="1">
      <alignment horizontal="center" wrapText="1"/>
    </xf>
    <xf numFmtId="49" fontId="64" fillId="18" borderId="11" xfId="33" applyNumberFormat="1" applyFont="1" applyFill="1" applyBorder="1" applyAlignment="1">
      <alignment horizontal="center" wrapText="1"/>
    </xf>
    <xf numFmtId="0" fontId="64" fillId="18" borderId="11" xfId="0" applyFont="1" applyFill="1" applyBorder="1" applyAlignment="1">
      <alignment horizontal="center" wrapText="1"/>
    </xf>
    <xf numFmtId="0" fontId="64" fillId="18" borderId="21" xfId="0" applyFont="1" applyFill="1" applyBorder="1" applyAlignment="1">
      <alignment horizontal="center" wrapText="1"/>
    </xf>
    <xf numFmtId="0" fontId="17" fillId="18" borderId="11" xfId="33" applyFont="1" applyFill="1" applyBorder="1" applyAlignment="1">
      <alignment horizontal="center" wrapText="1"/>
    </xf>
    <xf numFmtId="0" fontId="17" fillId="18" borderId="13" xfId="0" applyNumberFormat="1" applyFont="1" applyFill="1" applyBorder="1" applyAlignment="1">
      <alignment horizontal="center" vertical="center" wrapText="1"/>
    </xf>
    <xf numFmtId="14" fontId="17" fillId="18" borderId="21" xfId="0" applyNumberFormat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7" fillId="18" borderId="20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 wrapText="1"/>
    </xf>
    <xf numFmtId="0" fontId="64" fillId="18" borderId="21" xfId="0" applyFont="1" applyFill="1" applyBorder="1" applyAlignment="1">
      <alignment horizontal="center" vertical="center"/>
    </xf>
    <xf numFmtId="0" fontId="64" fillId="18" borderId="20" xfId="0" applyFont="1" applyFill="1" applyBorder="1" applyAlignment="1">
      <alignment horizontal="center" vertical="center"/>
    </xf>
    <xf numFmtId="0" fontId="25" fillId="16" borderId="36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/>
    </xf>
    <xf numFmtId="0" fontId="17" fillId="18" borderId="24" xfId="0" applyFont="1" applyFill="1" applyBorder="1" applyAlignment="1">
      <alignment horizontal="center" vertical="center" wrapText="1"/>
    </xf>
    <xf numFmtId="0" fontId="17" fillId="18" borderId="24" xfId="0" applyFont="1" applyFill="1" applyBorder="1" applyAlignment="1">
      <alignment horizontal="center" vertical="center"/>
    </xf>
    <xf numFmtId="0" fontId="25" fillId="16" borderId="27" xfId="0" applyFont="1" applyFill="1" applyBorder="1" applyAlignment="1">
      <alignment horizontal="center" vertical="center" wrapText="1"/>
    </xf>
    <xf numFmtId="0" fontId="15" fillId="16" borderId="27" xfId="0" applyFont="1" applyFill="1" applyBorder="1" applyAlignment="1">
      <alignment horizontal="center" vertical="center" wrapText="1"/>
    </xf>
    <xf numFmtId="0" fontId="15" fillId="19" borderId="27" xfId="0" applyFont="1" applyFill="1" applyBorder="1" applyAlignment="1">
      <alignment horizontal="left" vertical="center" wrapText="1"/>
    </xf>
    <xf numFmtId="0" fontId="14" fillId="0" borderId="41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14" fontId="17" fillId="0" borderId="40" xfId="0" applyNumberFormat="1" applyFont="1" applyBorder="1" applyAlignment="1">
      <alignment horizontal="center" vertical="center" wrapText="1"/>
    </xf>
    <xf numFmtId="14" fontId="17" fillId="0" borderId="20" xfId="0" applyNumberFormat="1" applyFont="1" applyBorder="1" applyAlignment="1">
      <alignment horizontal="center" vertical="center" wrapText="1"/>
    </xf>
    <xf numFmtId="14" fontId="17" fillId="0" borderId="21" xfId="0" applyNumberFormat="1" applyFont="1" applyBorder="1" applyAlignment="1">
      <alignment horizontal="center" vertical="center" wrapText="1"/>
    </xf>
    <xf numFmtId="0" fontId="64" fillId="18" borderId="40" xfId="0" applyFont="1" applyFill="1" applyBorder="1" applyAlignment="1">
      <alignment horizontal="center" vertical="center"/>
    </xf>
    <xf numFmtId="0" fontId="17" fillId="18" borderId="42" xfId="0" applyFont="1" applyFill="1" applyBorder="1" applyAlignment="1">
      <alignment horizontal="center" vertical="center" wrapText="1"/>
    </xf>
    <xf numFmtId="0" fontId="17" fillId="0" borderId="20" xfId="31" applyFont="1" applyFill="1" applyBorder="1" applyAlignment="1">
      <alignment horizontal="center" vertical="center" wrapText="1"/>
    </xf>
    <xf numFmtId="0" fontId="17" fillId="0" borderId="40" xfId="31" applyFont="1" applyFill="1" applyBorder="1" applyAlignment="1">
      <alignment horizontal="center" vertical="center" wrapText="1"/>
    </xf>
    <xf numFmtId="0" fontId="17" fillId="0" borderId="21" xfId="31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14" fontId="64" fillId="18" borderId="43" xfId="0" applyNumberFormat="1" applyFont="1" applyFill="1" applyBorder="1" applyAlignment="1">
      <alignment horizontal="center" vertical="center" wrapText="1"/>
    </xf>
    <xf numFmtId="0" fontId="17" fillId="18" borderId="44" xfId="33" applyFont="1" applyFill="1" applyBorder="1" applyAlignment="1">
      <alignment horizontal="center" wrapText="1"/>
    </xf>
    <xf numFmtId="0" fontId="64" fillId="18" borderId="43" xfId="0" applyFont="1" applyFill="1" applyBorder="1" applyAlignment="1">
      <alignment horizontal="center" wrapText="1"/>
    </xf>
    <xf numFmtId="14" fontId="17" fillId="18" borderId="43" xfId="0" applyNumberFormat="1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18" borderId="34" xfId="0" applyFont="1" applyFill="1" applyBorder="1" applyAlignment="1">
      <alignment horizontal="center" vertical="center"/>
    </xf>
    <xf numFmtId="0" fontId="17" fillId="0" borderId="24" xfId="31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9" fillId="7" borderId="27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25" fillId="16" borderId="35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34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4" xfId="33" applyFont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27" fillId="18" borderId="24" xfId="0" applyFont="1" applyFill="1" applyBorder="1" applyAlignment="1">
      <alignment horizontal="center" vertical="center" wrapText="1"/>
    </xf>
    <xf numFmtId="0" fontId="17" fillId="18" borderId="44" xfId="0" applyFont="1" applyFill="1" applyBorder="1" applyAlignment="1">
      <alignment horizontal="center"/>
    </xf>
    <xf numFmtId="0" fontId="17" fillId="0" borderId="46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44" xfId="0" applyFont="1" applyFill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17" fillId="18" borderId="23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24" xfId="45" applyFont="1" applyFill="1" applyBorder="1" applyAlignment="1">
      <alignment horizontal="center" vertical="center" wrapText="1"/>
    </xf>
    <xf numFmtId="0" fontId="17" fillId="0" borderId="24" xfId="0" applyNumberFormat="1" applyFont="1" applyFill="1" applyBorder="1" applyAlignment="1">
      <alignment horizontal="center" wrapText="1"/>
    </xf>
    <xf numFmtId="1" fontId="27" fillId="0" borderId="24" xfId="0" applyNumberFormat="1" applyFont="1" applyFill="1" applyBorder="1" applyAlignment="1">
      <alignment horizontal="center" vertical="center"/>
    </xf>
    <xf numFmtId="0" fontId="54" fillId="0" borderId="25" xfId="0" applyFont="1" applyFill="1" applyBorder="1" applyAlignment="1">
      <alignment horizontal="center" vertical="center"/>
    </xf>
    <xf numFmtId="0" fontId="54" fillId="0" borderId="44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wrapText="1"/>
    </xf>
    <xf numFmtId="0" fontId="17" fillId="0" borderId="48" xfId="0" applyFont="1" applyFill="1" applyBorder="1" applyAlignment="1">
      <alignment horizontal="center" wrapText="1"/>
    </xf>
    <xf numFmtId="0" fontId="64" fillId="18" borderId="13" xfId="0" applyFont="1" applyFill="1" applyBorder="1" applyAlignment="1">
      <alignment horizontal="center" wrapText="1"/>
    </xf>
    <xf numFmtId="0" fontId="17" fillId="0" borderId="32" xfId="0" applyFont="1" applyFill="1" applyBorder="1" applyAlignment="1">
      <alignment horizontal="center"/>
    </xf>
    <xf numFmtId="0" fontId="19" fillId="0" borderId="50" xfId="0" applyFont="1" applyFill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14" fontId="17" fillId="0" borderId="42" xfId="0" applyNumberFormat="1" applyFont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27" fillId="18" borderId="13" xfId="0" applyFont="1" applyFill="1" applyBorder="1" applyAlignment="1">
      <alignment horizontal="center" vertical="center"/>
    </xf>
    <xf numFmtId="0" fontId="17" fillId="18" borderId="48" xfId="0" applyFont="1" applyFill="1" applyBorder="1" applyAlignment="1">
      <alignment horizontal="center" vertical="center" wrapText="1"/>
    </xf>
    <xf numFmtId="0" fontId="27" fillId="18" borderId="48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64" fillId="18" borderId="13" xfId="0" applyFont="1" applyFill="1" applyBorder="1" applyAlignment="1">
      <alignment horizontal="center" vertical="center"/>
    </xf>
    <xf numFmtId="0" fontId="64" fillId="18" borderId="48" xfId="0" applyFont="1" applyFill="1" applyBorder="1" applyAlignment="1">
      <alignment horizontal="center" vertical="center"/>
    </xf>
    <xf numFmtId="0" fontId="64" fillId="18" borderId="31" xfId="0" applyFont="1" applyFill="1" applyBorder="1" applyAlignment="1">
      <alignment horizontal="center" vertical="center"/>
    </xf>
    <xf numFmtId="0" fontId="17" fillId="18" borderId="54" xfId="0" applyFont="1" applyFill="1" applyBorder="1" applyAlignment="1">
      <alignment horizontal="center" vertical="center" wrapText="1"/>
    </xf>
    <xf numFmtId="0" fontId="17" fillId="18" borderId="55" xfId="0" applyFont="1" applyFill="1" applyBorder="1" applyAlignment="1">
      <alignment horizontal="center" vertical="center" wrapText="1"/>
    </xf>
    <xf numFmtId="0" fontId="17" fillId="0" borderId="13" xfId="31" applyFont="1" applyFill="1" applyBorder="1" applyAlignment="1">
      <alignment horizontal="center" vertical="center" wrapText="1"/>
    </xf>
    <xf numFmtId="14" fontId="17" fillId="18" borderId="11" xfId="0" applyNumberFormat="1" applyFont="1" applyFill="1" applyBorder="1" applyAlignment="1">
      <alignment horizontal="center" vertical="center" wrapText="1"/>
    </xf>
    <xf numFmtId="14" fontId="17" fillId="18" borderId="31" xfId="0" applyNumberFormat="1" applyFont="1" applyFill="1" applyBorder="1" applyAlignment="1">
      <alignment horizontal="center" vertical="center" wrapText="1"/>
    </xf>
    <xf numFmtId="14" fontId="17" fillId="18" borderId="13" xfId="0" applyNumberFormat="1" applyFont="1" applyFill="1" applyBorder="1" applyAlignment="1">
      <alignment horizontal="center" vertical="center" wrapText="1"/>
    </xf>
    <xf numFmtId="14" fontId="17" fillId="18" borderId="32" xfId="0" applyNumberFormat="1" applyFont="1" applyFill="1" applyBorder="1" applyAlignment="1">
      <alignment horizontal="center" vertical="center" wrapText="1"/>
    </xf>
    <xf numFmtId="0" fontId="17" fillId="20" borderId="12" xfId="0" applyFont="1" applyFill="1" applyBorder="1" applyAlignment="1">
      <alignment horizontal="center" vertical="center" wrapText="1"/>
    </xf>
    <xf numFmtId="0" fontId="16" fillId="21" borderId="0" xfId="0" applyFont="1" applyFill="1" applyAlignment="1">
      <alignment vertical="center"/>
    </xf>
    <xf numFmtId="0" fontId="65" fillId="18" borderId="34" xfId="0" applyFont="1" applyFill="1" applyBorder="1" applyAlignment="1">
      <alignment horizontal="center" vertical="center"/>
    </xf>
    <xf numFmtId="0" fontId="65" fillId="18" borderId="24" xfId="0" applyFont="1" applyFill="1" applyBorder="1" applyAlignment="1">
      <alignment horizontal="center" vertical="center"/>
    </xf>
    <xf numFmtId="0" fontId="64" fillId="18" borderId="13" xfId="0" applyFont="1" applyFill="1" applyBorder="1" applyAlignment="1">
      <alignment horizontal="center"/>
    </xf>
    <xf numFmtId="0" fontId="64" fillId="18" borderId="11" xfId="0" applyFont="1" applyFill="1" applyBorder="1" applyAlignment="1">
      <alignment horizontal="center"/>
    </xf>
    <xf numFmtId="0" fontId="65" fillId="18" borderId="44" xfId="0" applyFont="1" applyFill="1" applyBorder="1" applyAlignment="1">
      <alignment horizontal="center" vertical="center"/>
    </xf>
    <xf numFmtId="0" fontId="65" fillId="18" borderId="25" xfId="0" applyFont="1" applyFill="1" applyBorder="1" applyAlignment="1">
      <alignment horizontal="center" vertical="center"/>
    </xf>
    <xf numFmtId="0" fontId="51" fillId="18" borderId="0" xfId="0" applyFont="1" applyFill="1" applyAlignment="1">
      <alignment vertical="center"/>
    </xf>
    <xf numFmtId="0" fontId="16" fillId="18" borderId="0" xfId="0" applyFont="1" applyFill="1" applyAlignment="1">
      <alignment vertical="center"/>
    </xf>
    <xf numFmtId="0" fontId="27" fillId="0" borderId="11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/>
    </xf>
    <xf numFmtId="0" fontId="17" fillId="0" borderId="59" xfId="0" applyFont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/>
    </xf>
    <xf numFmtId="14" fontId="17" fillId="0" borderId="11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4" xfId="56" applyFont="1" applyFill="1" applyBorder="1" applyAlignment="1">
      <alignment horizontal="center" vertical="center" wrapText="1"/>
    </xf>
    <xf numFmtId="16" fontId="19" fillId="0" borderId="27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16" borderId="16" xfId="0" applyFont="1" applyFill="1" applyBorder="1" applyAlignment="1">
      <alignment horizontal="center" vertical="center"/>
    </xf>
    <xf numFmtId="0" fontId="19" fillId="16" borderId="27" xfId="0" applyFont="1" applyFill="1" applyBorder="1" applyAlignment="1">
      <alignment horizontal="center" vertical="center"/>
    </xf>
    <xf numFmtId="0" fontId="19" fillId="16" borderId="35" xfId="0" applyFont="1" applyFill="1" applyBorder="1" applyAlignment="1">
      <alignment horizontal="center" vertical="center"/>
    </xf>
    <xf numFmtId="14" fontId="17" fillId="18" borderId="11" xfId="56" applyNumberFormat="1" applyFont="1" applyFill="1" applyBorder="1" applyAlignment="1">
      <alignment horizontal="center" vertical="center" wrapText="1"/>
    </xf>
    <xf numFmtId="0" fontId="27" fillId="0" borderId="11" xfId="74" applyFont="1" applyFill="1" applyBorder="1" applyAlignment="1">
      <alignment horizontal="center" vertical="center"/>
    </xf>
    <xf numFmtId="0" fontId="19" fillId="16" borderId="2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" fontId="19" fillId="0" borderId="0" xfId="0" applyNumberFormat="1" applyFont="1" applyBorder="1" applyAlignment="1">
      <alignment horizontal="center" vertical="center"/>
    </xf>
    <xf numFmtId="1" fontId="67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4" fontId="19" fillId="0" borderId="0" xfId="0" applyNumberFormat="1" applyFont="1" applyFill="1" applyAlignment="1">
      <alignment horizontal="center" vertical="center"/>
    </xf>
    <xf numFmtId="14" fontId="17" fillId="0" borderId="0" xfId="0" applyNumberFormat="1" applyFont="1" applyFill="1" applyAlignment="1">
      <alignment horizontal="center" vertical="center"/>
    </xf>
    <xf numFmtId="14" fontId="17" fillId="0" borderId="0" xfId="0" applyNumberFormat="1" applyFont="1" applyFill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18" borderId="24" xfId="55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8" fillId="0" borderId="0" xfId="0" applyFont="1" applyBorder="1" applyAlignment="1">
      <alignment horizontal="center" vertical="center" wrapText="1"/>
    </xf>
    <xf numFmtId="0" fontId="17" fillId="18" borderId="20" xfId="54" applyFont="1" applyFill="1" applyBorder="1" applyAlignment="1">
      <alignment horizontal="center" vertical="center" wrapText="1"/>
    </xf>
    <xf numFmtId="0" fontId="17" fillId="0" borderId="11" xfId="32" applyFont="1" applyFill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24" xfId="0" applyFont="1" applyFill="1" applyBorder="1" applyAlignment="1">
      <alignment horizontal="center" vertical="center"/>
    </xf>
    <xf numFmtId="49" fontId="64" fillId="0" borderId="11" xfId="0" applyNumberFormat="1" applyFont="1" applyBorder="1" applyAlignment="1">
      <alignment horizontal="center" vertical="center" wrapText="1"/>
    </xf>
    <xf numFmtId="0" fontId="64" fillId="0" borderId="11" xfId="40" applyFont="1" applyFill="1" applyBorder="1" applyAlignment="1">
      <alignment horizontal="center" vertical="center" wrapText="1"/>
    </xf>
    <xf numFmtId="0" fontId="64" fillId="0" borderId="11" xfId="41" applyFont="1" applyFill="1" applyBorder="1" applyAlignment="1">
      <alignment horizontal="center" vertical="center" wrapText="1"/>
    </xf>
    <xf numFmtId="49" fontId="27" fillId="0" borderId="11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17" fillId="0" borderId="11" xfId="27" applyFont="1" applyFill="1" applyBorder="1" applyAlignment="1">
      <alignment horizontal="center" vertical="center" wrapText="1"/>
    </xf>
    <xf numFmtId="14" fontId="17" fillId="18" borderId="13" xfId="56" applyNumberFormat="1" applyFont="1" applyFill="1" applyBorder="1" applyAlignment="1">
      <alignment horizontal="center" vertical="center" wrapText="1"/>
    </xf>
    <xf numFmtId="0" fontId="17" fillId="18" borderId="21" xfId="54" applyFont="1" applyFill="1" applyBorder="1" applyAlignment="1">
      <alignment horizontal="center" vertical="center" wrapText="1"/>
    </xf>
    <xf numFmtId="0" fontId="17" fillId="18" borderId="25" xfId="55" applyFont="1" applyFill="1" applyBorder="1" applyAlignment="1">
      <alignment horizontal="center" vertical="center" wrapText="1"/>
    </xf>
    <xf numFmtId="1" fontId="17" fillId="0" borderId="13" xfId="0" applyNumberFormat="1" applyFont="1" applyBorder="1" applyAlignment="1">
      <alignment horizontal="center" vertical="center"/>
    </xf>
    <xf numFmtId="0" fontId="17" fillId="0" borderId="13" xfId="0" applyNumberFormat="1" applyFont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0" fontId="27" fillId="0" borderId="11" xfId="74" applyNumberFormat="1" applyFont="1" applyFill="1" applyBorder="1" applyAlignment="1">
      <alignment horizontal="center" vertical="center"/>
    </xf>
    <xf numFmtId="0" fontId="17" fillId="18" borderId="11" xfId="27" applyFont="1" applyFill="1" applyBorder="1" applyAlignment="1">
      <alignment horizontal="center" vertical="center"/>
    </xf>
    <xf numFmtId="1" fontId="17" fillId="7" borderId="11" xfId="0" applyNumberFormat="1" applyFont="1" applyFill="1" applyBorder="1" applyAlignment="1">
      <alignment horizontal="center" vertical="center" wrapText="1"/>
    </xf>
    <xf numFmtId="0" fontId="19" fillId="22" borderId="22" xfId="0" applyFont="1" applyFill="1" applyBorder="1" applyAlignment="1">
      <alignment horizontal="center" vertical="center"/>
    </xf>
    <xf numFmtId="0" fontId="19" fillId="16" borderId="22" xfId="0" applyFont="1" applyFill="1" applyBorder="1" applyAlignment="1">
      <alignment horizontal="center" vertical="center"/>
    </xf>
    <xf numFmtId="1" fontId="19" fillId="0" borderId="22" xfId="0" applyNumberFormat="1" applyFont="1" applyFill="1" applyBorder="1" applyAlignment="1">
      <alignment horizontal="center" vertical="center"/>
    </xf>
    <xf numFmtId="1" fontId="19" fillId="0" borderId="22" xfId="0" applyNumberFormat="1" applyFont="1" applyFill="1" applyBorder="1" applyAlignment="1">
      <alignment horizontal="center" vertical="center" wrapText="1"/>
    </xf>
    <xf numFmtId="0" fontId="19" fillId="22" borderId="36" xfId="0" applyFont="1" applyFill="1" applyBorder="1" applyAlignment="1">
      <alignment horizontal="center" vertical="center"/>
    </xf>
    <xf numFmtId="0" fontId="19" fillId="16" borderId="36" xfId="0" applyFont="1" applyFill="1" applyBorder="1" applyAlignment="1">
      <alignment horizontal="center" vertical="center"/>
    </xf>
    <xf numFmtId="1" fontId="19" fillId="22" borderId="22" xfId="0" applyNumberFormat="1" applyFont="1" applyFill="1" applyBorder="1" applyAlignment="1">
      <alignment horizontal="center" vertical="center"/>
    </xf>
    <xf numFmtId="0" fontId="17" fillId="0" borderId="11" xfId="114" applyFont="1" applyBorder="1" applyAlignment="1">
      <alignment horizontal="center" vertical="center" wrapText="1"/>
    </xf>
    <xf numFmtId="1" fontId="17" fillId="0" borderId="11" xfId="0" applyNumberFormat="1" applyFont="1" applyFill="1" applyBorder="1" applyAlignment="1">
      <alignment horizontal="center" vertical="center" wrapText="1"/>
    </xf>
    <xf numFmtId="14" fontId="64" fillId="0" borderId="24" xfId="0" applyNumberFormat="1" applyFont="1" applyFill="1" applyBorder="1" applyAlignment="1">
      <alignment horizontal="center" vertical="center"/>
    </xf>
    <xf numFmtId="14" fontId="64" fillId="0" borderId="24" xfId="0" applyNumberFormat="1" applyFont="1" applyFill="1" applyBorder="1" applyAlignment="1">
      <alignment horizontal="center" vertical="center" wrapText="1"/>
    </xf>
    <xf numFmtId="0" fontId="64" fillId="0" borderId="11" xfId="30" applyFont="1" applyBorder="1" applyAlignment="1">
      <alignment horizontal="center" vertical="center" wrapText="1"/>
    </xf>
    <xf numFmtId="0" fontId="64" fillId="0" borderId="11" xfId="61" applyFont="1" applyBorder="1" applyAlignment="1">
      <alignment horizontal="center" vertical="center" wrapText="1"/>
    </xf>
    <xf numFmtId="0" fontId="64" fillId="0" borderId="11" xfId="72" applyFont="1" applyBorder="1" applyAlignment="1">
      <alignment horizontal="center" vertical="center" wrapText="1"/>
    </xf>
    <xf numFmtId="14" fontId="17" fillId="18" borderId="0" xfId="0" applyNumberFormat="1" applyFont="1" applyFill="1" applyBorder="1" applyAlignment="1">
      <alignment horizontal="center" vertical="center" wrapText="1"/>
    </xf>
    <xf numFmtId="0" fontId="64" fillId="0" borderId="11" xfId="63" applyFont="1" applyFill="1" applyBorder="1" applyAlignment="1">
      <alignment horizontal="center" vertical="center" wrapText="1"/>
    </xf>
    <xf numFmtId="0" fontId="64" fillId="0" borderId="11" xfId="64" applyFont="1" applyFill="1" applyBorder="1" applyAlignment="1">
      <alignment horizontal="center" vertical="center" wrapText="1"/>
    </xf>
    <xf numFmtId="0" fontId="16" fillId="18" borderId="11" xfId="0" applyFont="1" applyFill="1" applyBorder="1" applyAlignment="1">
      <alignment horizontal="center" vertical="center"/>
    </xf>
    <xf numFmtId="14" fontId="56" fillId="18" borderId="11" xfId="0" applyNumberFormat="1" applyFont="1" applyFill="1" applyBorder="1" applyAlignment="1">
      <alignment horizontal="center" vertical="center"/>
    </xf>
    <xf numFmtId="14" fontId="56" fillId="18" borderId="13" xfId="0" applyNumberFormat="1" applyFont="1" applyFill="1" applyBorder="1" applyAlignment="1">
      <alignment horizontal="center" vertical="center"/>
    </xf>
    <xf numFmtId="0" fontId="17" fillId="18" borderId="11" xfId="140" applyFont="1" applyFill="1" applyBorder="1" applyAlignment="1">
      <alignment horizontal="center" vertical="center"/>
    </xf>
    <xf numFmtId="0" fontId="17" fillId="18" borderId="11" xfId="105" applyNumberFormat="1" applyFont="1" applyFill="1" applyBorder="1" applyAlignment="1">
      <alignment horizontal="center" vertical="center"/>
    </xf>
    <xf numFmtId="0" fontId="17" fillId="18" borderId="11" xfId="141" applyFont="1" applyFill="1" applyBorder="1" applyAlignment="1">
      <alignment horizontal="center" vertical="center"/>
    </xf>
    <xf numFmtId="0" fontId="17" fillId="18" borderId="11" xfId="104" applyFont="1" applyFill="1" applyBorder="1" applyAlignment="1">
      <alignment horizontal="center" vertical="center"/>
    </xf>
    <xf numFmtId="0" fontId="17" fillId="18" borderId="11" xfId="142" applyFont="1" applyFill="1" applyBorder="1" applyAlignment="1">
      <alignment horizontal="center" vertical="center"/>
    </xf>
    <xf numFmtId="0" fontId="17" fillId="18" borderId="0" xfId="0" applyFont="1" applyFill="1" applyAlignment="1">
      <alignment horizontal="center" vertical="center"/>
    </xf>
    <xf numFmtId="1" fontId="17" fillId="18" borderId="11" xfId="0" applyNumberFormat="1" applyFont="1" applyFill="1" applyBorder="1" applyAlignment="1">
      <alignment horizontal="center" vertical="center"/>
    </xf>
    <xf numFmtId="0" fontId="17" fillId="18" borderId="11" xfId="143" applyFont="1" applyFill="1" applyBorder="1" applyAlignment="1">
      <alignment horizontal="center" vertical="center"/>
    </xf>
    <xf numFmtId="0" fontId="17" fillId="0" borderId="11" xfId="143" applyFont="1" applyBorder="1" applyAlignment="1">
      <alignment horizontal="center" vertical="center"/>
    </xf>
    <xf numFmtId="14" fontId="17" fillId="18" borderId="11" xfId="143" applyNumberFormat="1" applyFont="1" applyFill="1" applyBorder="1" applyAlignment="1">
      <alignment horizontal="center" vertical="center"/>
    </xf>
    <xf numFmtId="0" fontId="17" fillId="18" borderId="11" xfId="143" applyFont="1" applyFill="1" applyBorder="1" applyAlignment="1">
      <alignment horizontal="center" vertical="center" wrapText="1"/>
    </xf>
    <xf numFmtId="0" fontId="17" fillId="18" borderId="13" xfId="0" applyFont="1" applyFill="1" applyBorder="1" applyAlignment="1">
      <alignment horizontal="center" vertical="top"/>
    </xf>
    <xf numFmtId="0" fontId="17" fillId="18" borderId="13" xfId="0" applyFont="1" applyFill="1" applyBorder="1" applyAlignment="1">
      <alignment horizontal="center" vertical="top" wrapText="1"/>
    </xf>
    <xf numFmtId="0" fontId="17" fillId="18" borderId="11" xfId="0" applyFont="1" applyFill="1" applyBorder="1" applyAlignment="1">
      <alignment horizontal="center" vertical="top"/>
    </xf>
    <xf numFmtId="0" fontId="17" fillId="18" borderId="11" xfId="0" applyFont="1" applyFill="1" applyBorder="1" applyAlignment="1">
      <alignment horizontal="center" vertical="top" wrapText="1"/>
    </xf>
    <xf numFmtId="14" fontId="27" fillId="0" borderId="13" xfId="0" applyNumberFormat="1" applyFont="1" applyFill="1" applyBorder="1" applyAlignment="1">
      <alignment horizontal="center" vertical="center" wrapText="1"/>
    </xf>
    <xf numFmtId="14" fontId="64" fillId="0" borderId="13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top"/>
    </xf>
    <xf numFmtId="0" fontId="17" fillId="0" borderId="11" xfId="0" applyFont="1" applyFill="1" applyBorder="1" applyAlignment="1">
      <alignment horizontal="center" vertical="top"/>
    </xf>
    <xf numFmtId="0" fontId="17" fillId="0" borderId="11" xfId="73" applyNumberFormat="1" applyFont="1" applyFill="1" applyBorder="1" applyAlignment="1">
      <alignment horizontal="center"/>
    </xf>
    <xf numFmtId="0" fontId="17" fillId="0" borderId="11" xfId="73" applyFont="1" applyFill="1" applyBorder="1" applyAlignment="1">
      <alignment horizontal="center"/>
    </xf>
    <xf numFmtId="0" fontId="17" fillId="0" borderId="59" xfId="0" applyFont="1" applyFill="1" applyBorder="1" applyAlignment="1">
      <alignment horizontal="center" vertical="center" wrapText="1"/>
    </xf>
    <xf numFmtId="0" fontId="17" fillId="18" borderId="59" xfId="0" applyFont="1" applyFill="1" applyBorder="1" applyAlignment="1">
      <alignment horizontal="center" vertical="center" wrapText="1"/>
    </xf>
    <xf numFmtId="0" fontId="19" fillId="16" borderId="35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14" fontId="17" fillId="0" borderId="13" xfId="0" applyNumberFormat="1" applyFont="1" applyFill="1" applyBorder="1" applyAlignment="1">
      <alignment horizontal="center" vertical="center" wrapText="1"/>
    </xf>
    <xf numFmtId="14" fontId="17" fillId="18" borderId="11" xfId="0" applyNumberFormat="1" applyFont="1" applyFill="1" applyBorder="1" applyAlignment="1">
      <alignment horizontal="center" vertical="center" wrapText="1"/>
    </xf>
    <xf numFmtId="14" fontId="27" fillId="0" borderId="11" xfId="0" applyNumberFormat="1" applyFont="1" applyFill="1" applyBorder="1" applyAlignment="1">
      <alignment horizontal="center" vertical="center" wrapText="1"/>
    </xf>
    <xf numFmtId="0" fontId="17" fillId="18" borderId="20" xfId="143" applyFont="1" applyFill="1" applyBorder="1" applyAlignment="1">
      <alignment horizontal="center" vertical="center"/>
    </xf>
    <xf numFmtId="0" fontId="64" fillId="0" borderId="20" xfId="0" applyFont="1" applyFill="1" applyBorder="1" applyAlignment="1">
      <alignment horizontal="center" vertical="center" wrapText="1"/>
    </xf>
    <xf numFmtId="0" fontId="17" fillId="18" borderId="20" xfId="0" applyFont="1" applyFill="1" applyBorder="1" applyAlignment="1">
      <alignment horizontal="center" vertical="center" wrapText="1" shrinkToFit="1"/>
    </xf>
    <xf numFmtId="0" fontId="17" fillId="0" borderId="20" xfId="54" applyFont="1" applyFill="1" applyBorder="1" applyAlignment="1">
      <alignment horizontal="center" vertical="center"/>
    </xf>
    <xf numFmtId="0" fontId="17" fillId="0" borderId="20" xfId="54" applyFont="1" applyFill="1" applyBorder="1" applyAlignment="1">
      <alignment horizontal="center" vertical="center" wrapText="1"/>
    </xf>
    <xf numFmtId="0" fontId="17" fillId="0" borderId="40" xfId="54" applyFont="1" applyFill="1" applyBorder="1" applyAlignment="1">
      <alignment horizontal="center" vertical="center" wrapText="1"/>
    </xf>
    <xf numFmtId="1" fontId="17" fillId="0" borderId="21" xfId="0" applyNumberFormat="1" applyFont="1" applyFill="1" applyBorder="1" applyAlignment="1">
      <alignment horizontal="center" vertical="center" wrapText="1"/>
    </xf>
    <xf numFmtId="1" fontId="17" fillId="0" borderId="20" xfId="0" applyNumberFormat="1" applyFont="1" applyFill="1" applyBorder="1" applyAlignment="1">
      <alignment horizontal="center" vertical="center" wrapText="1"/>
    </xf>
    <xf numFmtId="1" fontId="17" fillId="0" borderId="40" xfId="0" applyNumberFormat="1" applyFont="1" applyFill="1" applyBorder="1" applyAlignment="1">
      <alignment horizontal="center" vertical="center" wrapText="1"/>
    </xf>
    <xf numFmtId="0" fontId="56" fillId="18" borderId="20" xfId="54" applyFont="1" applyFill="1" applyBorder="1" applyAlignment="1">
      <alignment horizontal="center" vertical="center" wrapText="1"/>
    </xf>
    <xf numFmtId="0" fontId="17" fillId="0" borderId="21" xfId="54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1" fontId="64" fillId="0" borderId="21" xfId="0" applyNumberFormat="1" applyFont="1" applyFill="1" applyBorder="1" applyAlignment="1">
      <alignment horizontal="center" vertical="center" wrapText="1"/>
    </xf>
    <xf numFmtId="1" fontId="64" fillId="0" borderId="20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top"/>
    </xf>
    <xf numFmtId="14" fontId="17" fillId="0" borderId="20" xfId="0" applyNumberFormat="1" applyFont="1" applyFill="1" applyBorder="1" applyAlignment="1">
      <alignment horizontal="center" vertical="center"/>
    </xf>
    <xf numFmtId="1" fontId="17" fillId="0" borderId="25" xfId="0" applyNumberFormat="1" applyFont="1" applyFill="1" applyBorder="1" applyAlignment="1">
      <alignment horizontal="center" vertical="center" wrapText="1"/>
    </xf>
    <xf numFmtId="1" fontId="17" fillId="0" borderId="24" xfId="0" applyNumberFormat="1" applyFont="1" applyFill="1" applyBorder="1" applyAlignment="1">
      <alignment horizontal="center" vertical="center" wrapText="1"/>
    </xf>
    <xf numFmtId="1" fontId="17" fillId="0" borderId="34" xfId="0" applyNumberFormat="1" applyFont="1" applyFill="1" applyBorder="1" applyAlignment="1">
      <alignment horizontal="center" vertical="center" wrapText="1"/>
    </xf>
    <xf numFmtId="0" fontId="64" fillId="0" borderId="59" xfId="0" applyFont="1" applyFill="1" applyBorder="1" applyAlignment="1">
      <alignment horizontal="center" vertical="center" wrapText="1"/>
    </xf>
    <xf numFmtId="0" fontId="17" fillId="18" borderId="59" xfId="0" applyFont="1" applyFill="1" applyBorder="1" applyAlignment="1">
      <alignment horizontal="center" vertical="center" wrapText="1" shrinkToFit="1"/>
    </xf>
    <xf numFmtId="0" fontId="17" fillId="0" borderId="59" xfId="54" applyFont="1" applyFill="1" applyBorder="1" applyAlignment="1">
      <alignment horizontal="center" vertical="center"/>
    </xf>
    <xf numFmtId="0" fontId="17" fillId="0" borderId="59" xfId="54" applyFont="1" applyFill="1" applyBorder="1" applyAlignment="1">
      <alignment horizontal="center" vertical="center" wrapText="1"/>
    </xf>
    <xf numFmtId="0" fontId="17" fillId="0" borderId="63" xfId="54" applyFont="1" applyFill="1" applyBorder="1" applyAlignment="1">
      <alignment horizontal="center" vertical="center" wrapText="1"/>
    </xf>
    <xf numFmtId="1" fontId="17" fillId="0" borderId="60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1" fontId="17" fillId="0" borderId="63" xfId="0" applyNumberFormat="1" applyFont="1" applyFill="1" applyBorder="1" applyAlignment="1">
      <alignment horizontal="center" vertical="center" wrapText="1"/>
    </xf>
    <xf numFmtId="0" fontId="17" fillId="18" borderId="60" xfId="0" applyFont="1" applyFill="1" applyBorder="1" applyAlignment="1">
      <alignment horizontal="center" vertical="center" wrapText="1"/>
    </xf>
    <xf numFmtId="0" fontId="19" fillId="22" borderId="35" xfId="0" applyFont="1" applyFill="1" applyBorder="1" applyAlignment="1">
      <alignment horizontal="center" vertical="center"/>
    </xf>
    <xf numFmtId="0" fontId="56" fillId="18" borderId="59" xfId="54" applyFont="1" applyFill="1" applyBorder="1" applyAlignment="1">
      <alignment horizontal="center" vertical="center" wrapText="1"/>
    </xf>
    <xf numFmtId="0" fontId="17" fillId="18" borderId="59" xfId="143" applyFont="1" applyFill="1" applyBorder="1" applyAlignment="1">
      <alignment horizontal="center" vertical="center"/>
    </xf>
    <xf numFmtId="0" fontId="17" fillId="0" borderId="60" xfId="54" applyFont="1" applyFill="1" applyBorder="1" applyAlignment="1">
      <alignment horizontal="center" vertical="center" wrapText="1"/>
    </xf>
    <xf numFmtId="0" fontId="17" fillId="18" borderId="60" xfId="54" applyFont="1" applyFill="1" applyBorder="1" applyAlignment="1">
      <alignment horizontal="center" vertical="center" wrapText="1"/>
    </xf>
    <xf numFmtId="0" fontId="17" fillId="18" borderId="59" xfId="54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1" fontId="64" fillId="0" borderId="60" xfId="0" applyNumberFormat="1" applyFont="1" applyFill="1" applyBorder="1" applyAlignment="1">
      <alignment horizontal="center" vertical="center" wrapText="1"/>
    </xf>
    <xf numFmtId="1" fontId="64" fillId="0" borderId="59" xfId="0" applyNumberFormat="1" applyFont="1" applyFill="1" applyBorder="1" applyAlignment="1">
      <alignment horizontal="center" vertical="center" wrapText="1"/>
    </xf>
    <xf numFmtId="0" fontId="19" fillId="22" borderId="3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/>
    </xf>
    <xf numFmtId="0" fontId="17" fillId="0" borderId="59" xfId="0" applyFont="1" applyFill="1" applyBorder="1" applyAlignment="1">
      <alignment horizontal="center" vertical="top"/>
    </xf>
    <xf numFmtId="14" fontId="17" fillId="0" borderId="59" xfId="0" applyNumberFormat="1" applyFont="1" applyFill="1" applyBorder="1" applyAlignment="1">
      <alignment horizontal="center" vertical="center"/>
    </xf>
    <xf numFmtId="0" fontId="19" fillId="22" borderId="51" xfId="0" applyFont="1" applyFill="1" applyBorder="1" applyAlignment="1">
      <alignment horizontal="left" wrapText="1"/>
    </xf>
    <xf numFmtId="0" fontId="17" fillId="0" borderId="24" xfId="55" applyFont="1" applyFill="1" applyBorder="1" applyAlignment="1">
      <alignment horizontal="center" vertical="center" wrapText="1"/>
    </xf>
    <xf numFmtId="0" fontId="17" fillId="0" borderId="24" xfId="55" applyFont="1" applyFill="1" applyBorder="1" applyAlignment="1">
      <alignment horizontal="center" vertical="center"/>
    </xf>
    <xf numFmtId="0" fontId="17" fillId="0" borderId="25" xfId="55" applyFont="1" applyFill="1" applyBorder="1" applyAlignment="1">
      <alignment horizontal="center" vertical="center" wrapText="1"/>
    </xf>
    <xf numFmtId="0" fontId="71" fillId="18" borderId="24" xfId="55" applyFont="1" applyFill="1" applyBorder="1" applyAlignment="1">
      <alignment horizontal="center" vertical="center" wrapText="1"/>
    </xf>
    <xf numFmtId="0" fontId="17" fillId="0" borderId="44" xfId="55" applyFont="1" applyFill="1" applyBorder="1" applyAlignment="1">
      <alignment horizontal="center" vertical="center" wrapText="1"/>
    </xf>
    <xf numFmtId="0" fontId="17" fillId="18" borderId="44" xfId="55" applyFont="1" applyFill="1" applyBorder="1" applyAlignment="1">
      <alignment horizontal="center" vertical="center" wrapText="1"/>
    </xf>
    <xf numFmtId="0" fontId="27" fillId="0" borderId="24" xfId="74" applyFont="1" applyFill="1" applyBorder="1" applyAlignment="1">
      <alignment horizontal="center" vertical="center"/>
    </xf>
    <xf numFmtId="1" fontId="17" fillId="0" borderId="24" xfId="0" applyNumberFormat="1" applyFont="1" applyBorder="1" applyAlignment="1">
      <alignment horizontal="center" vertical="center"/>
    </xf>
    <xf numFmtId="0" fontId="72" fillId="0" borderId="27" xfId="0" applyFont="1" applyBorder="1" applyAlignment="1">
      <alignment horizontal="center" vertical="center" wrapText="1"/>
    </xf>
    <xf numFmtId="0" fontId="17" fillId="0" borderId="11" xfId="140" applyFont="1" applyFill="1" applyBorder="1" applyAlignment="1">
      <alignment horizontal="center" vertical="center"/>
    </xf>
    <xf numFmtId="0" fontId="17" fillId="0" borderId="11" xfId="105" applyNumberFormat="1" applyFont="1" applyFill="1" applyBorder="1" applyAlignment="1">
      <alignment horizontal="center" vertical="center"/>
    </xf>
    <xf numFmtId="0" fontId="17" fillId="0" borderId="11" xfId="141" applyFont="1" applyFill="1" applyBorder="1" applyAlignment="1">
      <alignment horizontal="center" vertical="center"/>
    </xf>
    <xf numFmtId="0" fontId="17" fillId="0" borderId="11" xfId="104" applyFont="1" applyFill="1" applyBorder="1" applyAlignment="1">
      <alignment horizontal="center" vertical="center"/>
    </xf>
    <xf numFmtId="0" fontId="17" fillId="0" borderId="11" xfId="142" applyFont="1" applyFill="1" applyBorder="1" applyAlignment="1">
      <alignment horizontal="center" vertical="center"/>
    </xf>
    <xf numFmtId="14" fontId="56" fillId="0" borderId="11" xfId="0" applyNumberFormat="1" applyFont="1" applyFill="1" applyBorder="1" applyAlignment="1">
      <alignment horizontal="center" vertical="center"/>
    </xf>
    <xf numFmtId="0" fontId="56" fillId="0" borderId="20" xfId="54" applyFont="1" applyFill="1" applyBorder="1" applyAlignment="1">
      <alignment horizontal="center" vertical="center" wrapText="1"/>
    </xf>
    <xf numFmtId="0" fontId="56" fillId="0" borderId="59" xfId="54" applyFont="1" applyFill="1" applyBorder="1" applyAlignment="1">
      <alignment horizontal="center" vertical="center" wrapText="1"/>
    </xf>
    <xf numFmtId="0" fontId="71" fillId="0" borderId="24" xfId="55" applyFont="1" applyFill="1" applyBorder="1" applyAlignment="1">
      <alignment horizontal="center" vertical="center" wrapText="1"/>
    </xf>
    <xf numFmtId="0" fontId="17" fillId="0" borderId="11" xfId="27" applyFont="1" applyFill="1" applyBorder="1" applyAlignment="1">
      <alignment horizontal="center" vertical="center"/>
    </xf>
    <xf numFmtId="0" fontId="17" fillId="0" borderId="11" xfId="31" applyFont="1" applyFill="1" applyBorder="1" applyAlignment="1">
      <alignment horizontal="center" vertical="center"/>
    </xf>
    <xf numFmtId="1" fontId="17" fillId="0" borderId="11" xfId="31" applyNumberFormat="1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14" fontId="56" fillId="0" borderId="13" xfId="0" applyNumberFormat="1" applyFont="1" applyFill="1" applyBorder="1" applyAlignment="1">
      <alignment horizontal="center" vertical="center"/>
    </xf>
    <xf numFmtId="0" fontId="73" fillId="0" borderId="11" xfId="31" applyFont="1" applyFill="1" applyBorder="1" applyAlignment="1">
      <alignment horizontal="center" vertical="center"/>
    </xf>
    <xf numFmtId="14" fontId="17" fillId="0" borderId="31" xfId="0" applyNumberFormat="1" applyFont="1" applyFill="1" applyBorder="1" applyAlignment="1">
      <alignment horizontal="center" vertical="center" wrapText="1"/>
    </xf>
    <xf numFmtId="0" fontId="74" fillId="0" borderId="11" xfId="31" applyFont="1" applyFill="1" applyBorder="1" applyAlignment="1">
      <alignment horizontal="center" vertical="center"/>
    </xf>
    <xf numFmtId="0" fontId="17" fillId="0" borderId="11" xfId="27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7" fillId="0" borderId="11" xfId="104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top" wrapText="1"/>
    </xf>
    <xf numFmtId="0" fontId="19" fillId="0" borderId="39" xfId="0" applyFont="1" applyFill="1" applyBorder="1" applyAlignment="1">
      <alignment horizontal="center" vertical="center" wrapText="1"/>
    </xf>
    <xf numFmtId="0" fontId="19" fillId="22" borderId="61" xfId="0" applyFont="1" applyFill="1" applyBorder="1" applyAlignment="1">
      <alignment horizontal="left" wrapText="1"/>
    </xf>
    <xf numFmtId="0" fontId="19" fillId="22" borderId="62" xfId="0" applyFont="1" applyFill="1" applyBorder="1" applyAlignment="1">
      <alignment horizontal="left" wrapText="1"/>
    </xf>
    <xf numFmtId="0" fontId="68" fillId="0" borderId="0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22" borderId="39" xfId="0" applyFont="1" applyFill="1" applyBorder="1" applyAlignment="1">
      <alignment horizontal="center" vertical="center" wrapText="1"/>
    </xf>
    <xf numFmtId="0" fontId="19" fillId="16" borderId="39" xfId="0" applyFont="1" applyFill="1" applyBorder="1" applyAlignment="1">
      <alignment horizontal="center" vertical="center" wrapText="1"/>
    </xf>
    <xf numFmtId="0" fontId="19" fillId="22" borderId="58" xfId="0" applyFont="1" applyFill="1" applyBorder="1" applyAlignment="1">
      <alignment horizontal="center" vertical="center"/>
    </xf>
    <xf numFmtId="0" fontId="19" fillId="22" borderId="19" xfId="0" applyFont="1" applyFill="1" applyBorder="1" applyAlignment="1">
      <alignment horizontal="center" vertical="center"/>
    </xf>
    <xf numFmtId="0" fontId="19" fillId="22" borderId="28" xfId="0" applyFont="1" applyFill="1" applyBorder="1" applyAlignment="1">
      <alignment horizontal="center" vertical="center"/>
    </xf>
    <xf numFmtId="0" fontId="19" fillId="16" borderId="39" xfId="0" applyFont="1" applyFill="1" applyBorder="1" applyAlignment="1">
      <alignment horizontal="center" vertical="center"/>
    </xf>
    <xf numFmtId="0" fontId="19" fillId="22" borderId="29" xfId="0" applyFont="1" applyFill="1" applyBorder="1" applyAlignment="1">
      <alignment horizontal="center" vertical="center"/>
    </xf>
    <xf numFmtId="0" fontId="19" fillId="22" borderId="39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19" fillId="16" borderId="58" xfId="0" applyFont="1" applyFill="1" applyBorder="1" applyAlignment="1">
      <alignment horizontal="center" vertical="center"/>
    </xf>
    <xf numFmtId="0" fontId="19" fillId="16" borderId="45" xfId="0" applyFont="1" applyFill="1" applyBorder="1" applyAlignment="1">
      <alignment horizontal="center" vertical="center"/>
    </xf>
    <xf numFmtId="0" fontId="19" fillId="16" borderId="19" xfId="0" applyFont="1" applyFill="1" applyBorder="1" applyAlignment="1">
      <alignment horizontal="center" vertical="center"/>
    </xf>
    <xf numFmtId="0" fontId="19" fillId="16" borderId="28" xfId="0" applyFont="1" applyFill="1" applyBorder="1" applyAlignment="1">
      <alignment horizontal="center" vertical="center"/>
    </xf>
    <xf numFmtId="0" fontId="25" fillId="16" borderId="56" xfId="0" applyFont="1" applyFill="1" applyBorder="1" applyAlignment="1">
      <alignment horizontal="center" vertical="center" wrapText="1"/>
    </xf>
    <xf numFmtId="0" fontId="25" fillId="16" borderId="26" xfId="0" applyFont="1" applyFill="1" applyBorder="1" applyAlignment="1">
      <alignment horizontal="center" vertical="center" wrapText="1"/>
    </xf>
    <xf numFmtId="0" fontId="25" fillId="16" borderId="41" xfId="0" applyFont="1" applyFill="1" applyBorder="1" applyAlignment="1">
      <alignment horizontal="center" vertical="center" wrapText="1"/>
    </xf>
    <xf numFmtId="0" fontId="15" fillId="16" borderId="3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5" fillId="16" borderId="56" xfId="0" applyFont="1" applyFill="1" applyBorder="1" applyAlignment="1">
      <alignment horizontal="center" vertical="center" wrapText="1"/>
    </xf>
    <xf numFmtId="0" fontId="15" fillId="22" borderId="26" xfId="0" applyFont="1" applyFill="1" applyBorder="1" applyAlignment="1">
      <alignment horizontal="center" vertical="center" wrapText="1"/>
    </xf>
    <xf numFmtId="0" fontId="15" fillId="16" borderId="41" xfId="0" applyFont="1" applyFill="1" applyBorder="1" applyAlignment="1">
      <alignment horizontal="center" vertical="center" wrapText="1"/>
    </xf>
    <xf numFmtId="0" fontId="25" fillId="22" borderId="39" xfId="0" applyFont="1" applyFill="1" applyBorder="1" applyAlignment="1">
      <alignment horizontal="center" vertical="center" wrapText="1"/>
    </xf>
    <xf numFmtId="0" fontId="15" fillId="19" borderId="29" xfId="0" applyFont="1" applyFill="1" applyBorder="1" applyAlignment="1">
      <alignment horizontal="left" vertical="center" wrapText="1"/>
    </xf>
    <xf numFmtId="0" fontId="15" fillId="19" borderId="39" xfId="0" applyFont="1" applyFill="1" applyBorder="1" applyAlignment="1">
      <alignment horizontal="left" vertical="center" wrapText="1"/>
    </xf>
    <xf numFmtId="0" fontId="55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9" fillId="7" borderId="56" xfId="0" applyFont="1" applyFill="1" applyBorder="1" applyAlignment="1">
      <alignment horizontal="center"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19" fillId="7" borderId="41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14" fontId="17" fillId="0" borderId="31" xfId="0" applyNumberFormat="1" applyFont="1" applyFill="1" applyBorder="1" applyAlignment="1">
      <alignment horizontal="center" vertical="center" wrapText="1"/>
    </xf>
    <xf numFmtId="14" fontId="17" fillId="0" borderId="32" xfId="0" applyNumberFormat="1" applyFont="1" applyFill="1" applyBorder="1" applyAlignment="1">
      <alignment horizontal="center" vertical="center" wrapText="1"/>
    </xf>
    <xf numFmtId="14" fontId="17" fillId="0" borderId="13" xfId="0" applyNumberFormat="1" applyFont="1" applyFill="1" applyBorder="1" applyAlignment="1">
      <alignment horizontal="center" vertical="center" wrapText="1"/>
    </xf>
    <xf numFmtId="14" fontId="17" fillId="18" borderId="31" xfId="0" applyNumberFormat="1" applyFont="1" applyFill="1" applyBorder="1" applyAlignment="1">
      <alignment horizontal="center" vertical="center" wrapText="1"/>
    </xf>
    <xf numFmtId="14" fontId="17" fillId="18" borderId="32" xfId="0" applyNumberFormat="1" applyFont="1" applyFill="1" applyBorder="1" applyAlignment="1">
      <alignment horizontal="center" vertical="center" wrapText="1"/>
    </xf>
    <xf numFmtId="14" fontId="17" fillId="18" borderId="13" xfId="0" applyNumberFormat="1" applyFont="1" applyFill="1" applyBorder="1" applyAlignment="1">
      <alignment horizontal="center" vertical="center" wrapText="1"/>
    </xf>
    <xf numFmtId="14" fontId="17" fillId="18" borderId="11" xfId="0" applyNumberFormat="1" applyFont="1" applyFill="1" applyBorder="1" applyAlignment="1">
      <alignment horizontal="center" vertical="center" wrapText="1"/>
    </xf>
    <xf numFmtId="14" fontId="27" fillId="0" borderId="19" xfId="0" applyNumberFormat="1" applyFont="1" applyFill="1" applyBorder="1" applyAlignment="1">
      <alignment horizontal="center" vertical="center"/>
    </xf>
    <xf numFmtId="14" fontId="27" fillId="0" borderId="32" xfId="0" applyNumberFormat="1" applyFont="1" applyFill="1" applyBorder="1" applyAlignment="1">
      <alignment horizontal="center" vertical="center"/>
    </xf>
    <xf numFmtId="14" fontId="27" fillId="0" borderId="13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14" fontId="27" fillId="18" borderId="31" xfId="0" applyNumberFormat="1" applyFont="1" applyFill="1" applyBorder="1" applyAlignment="1">
      <alignment horizontal="center" vertical="center"/>
    </xf>
    <xf numFmtId="14" fontId="27" fillId="18" borderId="32" xfId="0" applyNumberFormat="1" applyFont="1" applyFill="1" applyBorder="1" applyAlignment="1">
      <alignment horizontal="center" vertical="center"/>
    </xf>
    <xf numFmtId="14" fontId="27" fillId="18" borderId="13" xfId="0" applyNumberFormat="1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</cellXfs>
  <cellStyles count="144">
    <cellStyle name="S10" xfId="1"/>
    <cellStyle name="S4" xfId="2"/>
    <cellStyle name="S5" xfId="3"/>
    <cellStyle name="S6" xfId="4"/>
    <cellStyle name="Акцент1" xfId="5" builtinId="29" customBuiltin="1"/>
    <cellStyle name="Акцент2" xfId="6" builtinId="33" customBuiltin="1"/>
    <cellStyle name="Акцент3" xfId="7" builtinId="37" customBuiltin="1"/>
    <cellStyle name="Акцент4" xfId="8" builtinId="41" customBuiltin="1"/>
    <cellStyle name="Акцент5" xfId="9" builtinId="45" customBuiltin="1"/>
    <cellStyle name="Акцент6" xfId="1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Денежный [0] 2" xfId="133"/>
    <cellStyle name="Денежный [0] 5" xfId="14"/>
    <cellStyle name="Заголовок 1" xfId="15" builtinId="16" customBuiltin="1"/>
    <cellStyle name="Заголовок 2" xfId="16" builtinId="17" customBuiltin="1"/>
    <cellStyle name="Заголовок 3" xfId="17" builtinId="18" customBuiltin="1"/>
    <cellStyle name="Заголовок 4" xfId="18" builtinId="19" customBuiltin="1"/>
    <cellStyle name="Итог" xfId="19" builtinId="25" customBuiltin="1"/>
    <cellStyle name="Контрольная ячейка" xfId="20" builtinId="23" customBuiltin="1"/>
    <cellStyle name="Название" xfId="21" builtinId="15" customBuiltin="1"/>
    <cellStyle name="Нейтральный" xfId="22" builtinId="28" customBuiltin="1"/>
    <cellStyle name="Обычный" xfId="0" builtinId="0"/>
    <cellStyle name="Обычный 10" xfId="23"/>
    <cellStyle name="Обычный 10 2" xfId="57"/>
    <cellStyle name="Обычный 100" xfId="98"/>
    <cellStyle name="Обычный 104" xfId="107"/>
    <cellStyle name="Обычный 105" xfId="113"/>
    <cellStyle name="Обычный 106" xfId="116"/>
    <cellStyle name="Обычный 107" xfId="114"/>
    <cellStyle name="Обычный 11" xfId="24"/>
    <cellStyle name="Обычный 11 2" xfId="54"/>
    <cellStyle name="Обычный 12" xfId="25"/>
    <cellStyle name="Обычный 12 2" xfId="58"/>
    <cellStyle name="Обычный 13" xfId="26"/>
    <cellStyle name="Обычный 13 2" xfId="59"/>
    <cellStyle name="Обычный 14" xfId="27"/>
    <cellStyle name="Обычный 15" xfId="28"/>
    <cellStyle name="Обычный 16" xfId="29"/>
    <cellStyle name="Обычный 17" xfId="53"/>
    <cellStyle name="Обычный 17 2" xfId="66"/>
    <cellStyle name="Обычный 17 2 2" xfId="99"/>
    <cellStyle name="Обычный 17 2 2 2" xfId="125"/>
    <cellStyle name="Обычный 17 2 2 3" xfId="136"/>
    <cellStyle name="Обычный 17 2 3" xfId="123"/>
    <cellStyle name="Обычный 17 3" xfId="73"/>
    <cellStyle name="Обычный 17 4" xfId="122"/>
    <cellStyle name="Обычный 18" xfId="30"/>
    <cellStyle name="Обычный 19" xfId="68"/>
    <cellStyle name="Обычный 2" xfId="31"/>
    <cellStyle name="Обычный 2 2" xfId="32"/>
    <cellStyle name="Обычный 2 2 2" xfId="33"/>
    <cellStyle name="Обычный 2 2 2 2" xfId="56"/>
    <cellStyle name="Обычный 2 3" xfId="34"/>
    <cellStyle name="Обычный 2 3 2" xfId="60"/>
    <cellStyle name="Обычный 2 4" xfId="76"/>
    <cellStyle name="Обычный 2 5" xfId="78"/>
    <cellStyle name="Обычный 2 6" xfId="79"/>
    <cellStyle name="Обычный 2 7" xfId="77"/>
    <cellStyle name="Обычный 2 8" xfId="75"/>
    <cellStyle name="Обычный 20" xfId="35"/>
    <cellStyle name="Обычный 20 2" xfId="61"/>
    <cellStyle name="Обычный 21" xfId="69"/>
    <cellStyle name="Обычный 22" xfId="71"/>
    <cellStyle name="Обычный 23" xfId="72"/>
    <cellStyle name="Обычный 24" xfId="70"/>
    <cellStyle name="Обычный 25" xfId="100"/>
    <cellStyle name="Обычный 26" xfId="134"/>
    <cellStyle name="Обычный 27" xfId="135"/>
    <cellStyle name="Обычный 28" xfId="138"/>
    <cellStyle name="Обычный 29" xfId="143"/>
    <cellStyle name="Обычный 3" xfId="36"/>
    <cellStyle name="Обычный 3 10" xfId="97"/>
    <cellStyle name="Обычный 3 10 2" xfId="124"/>
    <cellStyle name="Обычный 3 2" xfId="37"/>
    <cellStyle name="Обычный 3 2 2" xfId="62"/>
    <cellStyle name="Обычный 3_2013" xfId="67"/>
    <cellStyle name="Обычный 30" xfId="38"/>
    <cellStyle name="Обычный 35" xfId="90"/>
    <cellStyle name="Обычный 36 2" xfId="80"/>
    <cellStyle name="Обычный 37" xfId="109"/>
    <cellStyle name="Обычный 37 2" xfId="81"/>
    <cellStyle name="Обычный 37 3" xfId="127"/>
    <cellStyle name="Обычный 38" xfId="110"/>
    <cellStyle name="Обычный 38 2" xfId="82"/>
    <cellStyle name="Обычный 38 3" xfId="128"/>
    <cellStyle name="Обычный 39" xfId="108"/>
    <cellStyle name="Обычный 39 2" xfId="83"/>
    <cellStyle name="Обычный 39 3" xfId="126"/>
    <cellStyle name="Обычный 4" xfId="39"/>
    <cellStyle name="Обычный 4 2" xfId="55"/>
    <cellStyle name="Обычный 40" xfId="131"/>
    <cellStyle name="Обычный 40 2" xfId="84"/>
    <cellStyle name="Обычный 41" xfId="132"/>
    <cellStyle name="Обычный 41 2" xfId="85"/>
    <cellStyle name="Обычный 42" xfId="111"/>
    <cellStyle name="Обычный 42 2" xfId="86"/>
    <cellStyle name="Обычный 42 3" xfId="129"/>
    <cellStyle name="Обычный 43" xfId="112"/>
    <cellStyle name="Обычный 43 2" xfId="87"/>
    <cellStyle name="Обычный 43 3" xfId="130"/>
    <cellStyle name="Обычный 44" xfId="117"/>
    <cellStyle name="Обычный 44 2" xfId="88"/>
    <cellStyle name="Обычный 45" xfId="118"/>
    <cellStyle name="Обычный 45 2" xfId="89"/>
    <cellStyle name="Обычный 46" xfId="119"/>
    <cellStyle name="Обычный 46 2" xfId="91"/>
    <cellStyle name="Обычный 47" xfId="120"/>
    <cellStyle name="Обычный 47 2" xfId="92"/>
    <cellStyle name="Обычный 49" xfId="121"/>
    <cellStyle name="Обычный 49 2" xfId="93"/>
    <cellStyle name="Обычный 5" xfId="40"/>
    <cellStyle name="Обычный 50 2" xfId="94"/>
    <cellStyle name="Обычный 51 2" xfId="95"/>
    <cellStyle name="Обычный 52 2" xfId="96"/>
    <cellStyle name="Обычный 54" xfId="101"/>
    <cellStyle name="Обычный 6" xfId="41"/>
    <cellStyle name="Обычный 6 2" xfId="139"/>
    <cellStyle name="Обычный 6 2 2" xfId="137"/>
    <cellStyle name="Обычный 7" xfId="42"/>
    <cellStyle name="Обычный 7 2" xfId="63"/>
    <cellStyle name="Обычный 76" xfId="102"/>
    <cellStyle name="Обычный 77" xfId="115"/>
    <cellStyle name="Обычный 78" xfId="103"/>
    <cellStyle name="Обычный 79" xfId="104"/>
    <cellStyle name="Обычный 8" xfId="43"/>
    <cellStyle name="Обычный 8 2" xfId="64"/>
    <cellStyle name="Обычный 81" xfId="142"/>
    <cellStyle name="Обычный 82" xfId="140"/>
    <cellStyle name="Обычный 84" xfId="105"/>
    <cellStyle name="Обычный 86" xfId="141"/>
    <cellStyle name="Обычный 87" xfId="106"/>
    <cellStyle name="Обычный 9" xfId="44"/>
    <cellStyle name="Обычный 9 2" xfId="65"/>
    <cellStyle name="Обычный_ график юр апрель 2007 2" xfId="74"/>
    <cellStyle name="Обычный_ графики проверки ту по ЦО апрель 2007" xfId="45"/>
    <cellStyle name="Плохой" xfId="46" builtinId="27" customBuiltin="1"/>
    <cellStyle name="Пояснение" xfId="47" builtinId="53" customBuiltin="1"/>
    <cellStyle name="Примечание" xfId="48" builtinId="10" customBuiltin="1"/>
    <cellStyle name="Связанная ячейка" xfId="49" builtinId="24" customBuiltin="1"/>
    <cellStyle name="Текст предупреждения" xfId="50" builtinId="11" customBuiltin="1"/>
    <cellStyle name="Финансовый" xfId="51" builtinId="3"/>
    <cellStyle name="Хороший" xfId="52" builtinId="26" customBuiltin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1;&#1082;&#1086;&#1074;&#1083;&#1077;&#1074;%20&#1042;.&#1040;/&#1073;&#1072;&#1079;&#1099;%20&#1080;&#1085;&#1089;&#1087;&#1077;&#1082;&#1090;&#1086;&#1088;&#1086;&#1074;/&#1073;&#1072;&#1079;&#1072;%20&#1086;&#1090;%2023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N3808"/>
  <sheetViews>
    <sheetView tabSelected="1" zoomScale="70" zoomScaleNormal="70" workbookViewId="0">
      <selection activeCell="E2260" sqref="E2260"/>
    </sheetView>
  </sheetViews>
  <sheetFormatPr defaultColWidth="9.109375" defaultRowHeight="10.199999999999999" outlineLevelRow="2" x14ac:dyDescent="0.25"/>
  <cols>
    <col min="1" max="1" width="4.6640625" style="417" customWidth="1"/>
    <col min="2" max="2" width="22.77734375" style="489" customWidth="1"/>
    <col min="3" max="3" width="12.88671875" style="489" customWidth="1"/>
    <col min="4" max="4" width="12.33203125" style="489" customWidth="1"/>
    <col min="5" max="5" width="43.44140625" style="489" customWidth="1"/>
    <col min="6" max="6" width="42.44140625" style="489" customWidth="1"/>
    <col min="7" max="7" width="18.6640625" style="489" customWidth="1"/>
    <col min="8" max="8" width="33.6640625" style="489" customWidth="1"/>
    <col min="9" max="9" width="22.6640625" style="489" customWidth="1"/>
    <col min="10" max="10" width="21.6640625" style="489" customWidth="1"/>
    <col min="11" max="11" width="13" style="489" customWidth="1"/>
    <col min="12" max="13" width="9.109375" style="489"/>
    <col min="14" max="14" width="9.109375" style="410"/>
    <col min="15" max="16384" width="9.109375" style="489"/>
  </cols>
  <sheetData>
    <row r="1" spans="1:14" ht="18.75" customHeight="1" x14ac:dyDescent="0.25">
      <c r="A1" s="419"/>
      <c r="B1" s="419"/>
      <c r="C1" s="419"/>
      <c r="H1" s="419"/>
      <c r="I1" s="419"/>
      <c r="J1" s="419"/>
      <c r="K1" s="419"/>
    </row>
    <row r="2" spans="1:14" ht="15.6" x14ac:dyDescent="0.25">
      <c r="A2" s="489"/>
      <c r="D2" s="590" t="s">
        <v>106</v>
      </c>
      <c r="E2" s="590"/>
      <c r="F2" s="590"/>
      <c r="G2" s="590"/>
      <c r="H2" s="419"/>
      <c r="I2" s="419"/>
      <c r="J2" s="419"/>
    </row>
    <row r="3" spans="1:14" ht="40.5" customHeight="1" x14ac:dyDescent="0.25">
      <c r="A3" s="411"/>
      <c r="D3" s="591" t="s">
        <v>8890</v>
      </c>
      <c r="E3" s="591"/>
      <c r="F3" s="591"/>
      <c r="G3" s="591"/>
    </row>
    <row r="4" spans="1:14" ht="10.8" thickBot="1" x14ac:dyDescent="0.3">
      <c r="A4" s="411"/>
      <c r="C4" s="412"/>
    </row>
    <row r="5" spans="1:14" s="413" customFormat="1" ht="72" customHeight="1" thickBot="1" x14ac:dyDescent="0.3">
      <c r="A5" s="20" t="s">
        <v>62</v>
      </c>
      <c r="B5" s="396" t="s">
        <v>63</v>
      </c>
      <c r="C5" s="490" t="s">
        <v>3328</v>
      </c>
      <c r="D5" s="397" t="s">
        <v>82</v>
      </c>
      <c r="E5" s="397" t="s">
        <v>66</v>
      </c>
      <c r="F5" s="397" t="s">
        <v>69</v>
      </c>
      <c r="G5" s="397" t="s">
        <v>59</v>
      </c>
      <c r="H5" s="398" t="s">
        <v>60</v>
      </c>
      <c r="I5" s="548" t="s">
        <v>3298</v>
      </c>
      <c r="J5" s="548" t="s">
        <v>3299</v>
      </c>
      <c r="K5" s="128" t="s">
        <v>61</v>
      </c>
      <c r="N5" s="414"/>
    </row>
    <row r="6" spans="1:14" ht="10.8" thickBot="1" x14ac:dyDescent="0.3">
      <c r="A6" s="399" t="s">
        <v>100</v>
      </c>
      <c r="B6" s="592" t="s">
        <v>108</v>
      </c>
      <c r="C6" s="593"/>
      <c r="D6" s="594"/>
      <c r="E6" s="594"/>
      <c r="F6" s="594"/>
      <c r="G6" s="594"/>
      <c r="H6" s="595"/>
      <c r="I6" s="401"/>
      <c r="J6" s="401"/>
      <c r="K6" s="443">
        <f>SUM(K7,K31,K92,K154,K193,K413,)</f>
        <v>466</v>
      </c>
    </row>
    <row r="7" spans="1:14" s="231" customFormat="1" ht="13.5" customHeight="1" outlineLevel="1" thickBot="1" x14ac:dyDescent="0.3">
      <c r="A7" s="385" t="s">
        <v>104</v>
      </c>
      <c r="B7" s="578" t="s">
        <v>37</v>
      </c>
      <c r="C7" s="578"/>
      <c r="D7" s="579"/>
      <c r="E7" s="579"/>
      <c r="F7" s="579"/>
      <c r="G7" s="579"/>
      <c r="H7" s="580"/>
      <c r="I7" s="385"/>
      <c r="J7" s="385"/>
      <c r="K7" s="316">
        <f>SUM(K8:K30)</f>
        <v>23</v>
      </c>
      <c r="N7" s="415"/>
    </row>
    <row r="8" spans="1:14" s="231" customFormat="1" ht="11.25" customHeight="1" outlineLevel="2" x14ac:dyDescent="0.25">
      <c r="A8" s="386">
        <v>1</v>
      </c>
      <c r="B8" s="387" t="s">
        <v>3353</v>
      </c>
      <c r="C8" s="387">
        <v>101132685</v>
      </c>
      <c r="D8" s="387">
        <v>51638</v>
      </c>
      <c r="E8" s="105" t="s">
        <v>4124</v>
      </c>
      <c r="F8" s="105" t="s">
        <v>4125</v>
      </c>
      <c r="G8" s="452">
        <v>43959</v>
      </c>
      <c r="H8" s="497" t="s">
        <v>3430</v>
      </c>
      <c r="I8" s="516"/>
      <c r="J8" s="516"/>
      <c r="K8" s="193">
        <v>1</v>
      </c>
      <c r="N8" s="415"/>
    </row>
    <row r="9" spans="1:14" s="231" customFormat="1" ht="11.25" customHeight="1" outlineLevel="2" x14ac:dyDescent="0.25">
      <c r="A9" s="386">
        <v>2</v>
      </c>
      <c r="B9" s="387" t="s">
        <v>3531</v>
      </c>
      <c r="C9" s="387">
        <v>102102922</v>
      </c>
      <c r="D9" s="387">
        <v>50659</v>
      </c>
      <c r="E9" s="105" t="s">
        <v>3637</v>
      </c>
      <c r="F9" s="105" t="s">
        <v>4126</v>
      </c>
      <c r="G9" s="453">
        <v>43977</v>
      </c>
      <c r="H9" s="497" t="s">
        <v>3430</v>
      </c>
      <c r="I9" s="516"/>
      <c r="J9" s="516"/>
      <c r="K9" s="193">
        <v>1</v>
      </c>
      <c r="N9" s="415"/>
    </row>
    <row r="10" spans="1:14" s="231" customFormat="1" ht="11.25" customHeight="1" outlineLevel="2" x14ac:dyDescent="0.25">
      <c r="A10" s="386">
        <v>3</v>
      </c>
      <c r="B10" s="387" t="s">
        <v>3353</v>
      </c>
      <c r="C10" s="387">
        <v>101132629</v>
      </c>
      <c r="D10" s="387">
        <v>59802</v>
      </c>
      <c r="E10" s="105" t="s">
        <v>4127</v>
      </c>
      <c r="F10" s="105" t="s">
        <v>4128</v>
      </c>
      <c r="G10" s="452">
        <v>43959</v>
      </c>
      <c r="H10" s="497" t="s">
        <v>3430</v>
      </c>
      <c r="I10" s="516"/>
      <c r="J10" s="516"/>
      <c r="K10" s="193">
        <v>1</v>
      </c>
      <c r="N10" s="415"/>
    </row>
    <row r="11" spans="1:14" s="231" customFormat="1" ht="11.25" customHeight="1" outlineLevel="2" x14ac:dyDescent="0.25">
      <c r="A11" s="386">
        <v>4</v>
      </c>
      <c r="B11" s="387" t="s">
        <v>3353</v>
      </c>
      <c r="C11" s="387">
        <v>102193440</v>
      </c>
      <c r="D11" s="387">
        <v>52492</v>
      </c>
      <c r="E11" s="105" t="s">
        <v>4129</v>
      </c>
      <c r="F11" s="105" t="s">
        <v>4103</v>
      </c>
      <c r="G11" s="452">
        <v>43957</v>
      </c>
      <c r="H11" s="497" t="s">
        <v>3430</v>
      </c>
      <c r="I11" s="516"/>
      <c r="J11" s="516"/>
      <c r="K11" s="193">
        <v>1</v>
      </c>
      <c r="N11" s="415"/>
    </row>
    <row r="12" spans="1:14" s="231" customFormat="1" ht="11.25" customHeight="1" outlineLevel="2" x14ac:dyDescent="0.25">
      <c r="A12" s="386">
        <v>5</v>
      </c>
      <c r="B12" s="387" t="s">
        <v>3531</v>
      </c>
      <c r="C12" s="387">
        <v>101132419</v>
      </c>
      <c r="D12" s="387">
        <v>50605</v>
      </c>
      <c r="E12" s="105" t="s">
        <v>3635</v>
      </c>
      <c r="F12" s="105" t="s">
        <v>4130</v>
      </c>
      <c r="G12" s="453">
        <v>43977</v>
      </c>
      <c r="H12" s="497" t="s">
        <v>3430</v>
      </c>
      <c r="I12" s="516"/>
      <c r="J12" s="516"/>
      <c r="K12" s="193">
        <v>1</v>
      </c>
      <c r="N12" s="415"/>
    </row>
    <row r="13" spans="1:14" s="231" customFormat="1" ht="11.25" customHeight="1" outlineLevel="2" x14ac:dyDescent="0.25">
      <c r="A13" s="386">
        <v>6</v>
      </c>
      <c r="B13" s="387" t="s">
        <v>3427</v>
      </c>
      <c r="C13" s="387">
        <v>101132290</v>
      </c>
      <c r="D13" s="387">
        <v>59856</v>
      </c>
      <c r="E13" s="105" t="s">
        <v>4131</v>
      </c>
      <c r="F13" s="105" t="s">
        <v>4132</v>
      </c>
      <c r="G13" s="453">
        <v>43973</v>
      </c>
      <c r="H13" s="497" t="s">
        <v>3430</v>
      </c>
      <c r="I13" s="516"/>
      <c r="J13" s="516"/>
      <c r="K13" s="193">
        <v>1</v>
      </c>
      <c r="N13" s="415"/>
    </row>
    <row r="14" spans="1:14" s="231" customFormat="1" ht="11.25" customHeight="1" outlineLevel="2" x14ac:dyDescent="0.25">
      <c r="A14" s="386">
        <v>7</v>
      </c>
      <c r="B14" s="387" t="s">
        <v>3531</v>
      </c>
      <c r="C14" s="387">
        <v>102102919</v>
      </c>
      <c r="D14" s="387" t="s">
        <v>3636</v>
      </c>
      <c r="E14" s="105" t="s">
        <v>3637</v>
      </c>
      <c r="F14" s="105" t="s">
        <v>4133</v>
      </c>
      <c r="G14" s="453">
        <v>43977</v>
      </c>
      <c r="H14" s="497" t="s">
        <v>3430</v>
      </c>
      <c r="I14" s="516"/>
      <c r="J14" s="516"/>
      <c r="K14" s="193">
        <v>1</v>
      </c>
      <c r="N14" s="415"/>
    </row>
    <row r="15" spans="1:14" s="231" customFormat="1" ht="11.25" customHeight="1" outlineLevel="2" x14ac:dyDescent="0.25">
      <c r="A15" s="386">
        <v>8</v>
      </c>
      <c r="B15" s="387" t="s">
        <v>3531</v>
      </c>
      <c r="C15" s="387">
        <v>102102936</v>
      </c>
      <c r="D15" s="387" t="s">
        <v>3636</v>
      </c>
      <c r="E15" s="105" t="s">
        <v>3637</v>
      </c>
      <c r="F15" s="105" t="s">
        <v>4134</v>
      </c>
      <c r="G15" s="453">
        <v>43977</v>
      </c>
      <c r="H15" s="497" t="s">
        <v>3430</v>
      </c>
      <c r="I15" s="516"/>
      <c r="J15" s="516"/>
      <c r="K15" s="193">
        <v>1</v>
      </c>
      <c r="N15" s="415"/>
    </row>
    <row r="16" spans="1:14" s="231" customFormat="1" ht="11.25" customHeight="1" outlineLevel="2" x14ac:dyDescent="0.25">
      <c r="A16" s="386">
        <v>9</v>
      </c>
      <c r="B16" s="387" t="s">
        <v>3531</v>
      </c>
      <c r="C16" s="387">
        <v>102102930</v>
      </c>
      <c r="D16" s="387" t="s">
        <v>3636</v>
      </c>
      <c r="E16" s="105" t="s">
        <v>3637</v>
      </c>
      <c r="F16" s="105" t="s">
        <v>4135</v>
      </c>
      <c r="G16" s="453">
        <v>43977</v>
      </c>
      <c r="H16" s="497" t="s">
        <v>3430</v>
      </c>
      <c r="I16" s="516"/>
      <c r="J16" s="516"/>
      <c r="K16" s="193">
        <v>1</v>
      </c>
      <c r="N16" s="415"/>
    </row>
    <row r="17" spans="1:14" s="231" customFormat="1" ht="11.25" customHeight="1" outlineLevel="2" x14ac:dyDescent="0.25">
      <c r="A17" s="386">
        <v>10</v>
      </c>
      <c r="B17" s="387" t="s">
        <v>3531</v>
      </c>
      <c r="C17" s="387">
        <v>102102807</v>
      </c>
      <c r="D17" s="387" t="s">
        <v>3636</v>
      </c>
      <c r="E17" s="105" t="s">
        <v>3637</v>
      </c>
      <c r="F17" s="105" t="s">
        <v>4136</v>
      </c>
      <c r="G17" s="453">
        <v>43977</v>
      </c>
      <c r="H17" s="497" t="s">
        <v>3430</v>
      </c>
      <c r="I17" s="516"/>
      <c r="J17" s="516"/>
      <c r="K17" s="193">
        <v>1</v>
      </c>
      <c r="N17" s="415"/>
    </row>
    <row r="18" spans="1:14" s="231" customFormat="1" ht="11.25" customHeight="1" outlineLevel="2" x14ac:dyDescent="0.25">
      <c r="A18" s="386">
        <v>11</v>
      </c>
      <c r="B18" s="387" t="s">
        <v>3360</v>
      </c>
      <c r="C18" s="387">
        <v>101131277</v>
      </c>
      <c r="D18" s="387" t="s">
        <v>3638</v>
      </c>
      <c r="E18" s="105" t="s">
        <v>3639</v>
      </c>
      <c r="F18" s="105" t="s">
        <v>4137</v>
      </c>
      <c r="G18" s="453">
        <v>43978</v>
      </c>
      <c r="H18" s="497" t="s">
        <v>3430</v>
      </c>
      <c r="I18" s="516"/>
      <c r="J18" s="516"/>
      <c r="K18" s="193">
        <v>1</v>
      </c>
      <c r="N18" s="415"/>
    </row>
    <row r="19" spans="1:14" s="231" customFormat="1" ht="11.25" customHeight="1" outlineLevel="2" x14ac:dyDescent="0.25">
      <c r="A19" s="386">
        <v>12</v>
      </c>
      <c r="B19" s="387" t="s">
        <v>3353</v>
      </c>
      <c r="C19" s="387">
        <v>101132277</v>
      </c>
      <c r="D19" s="387">
        <v>59879</v>
      </c>
      <c r="E19" s="105" t="s">
        <v>4138</v>
      </c>
      <c r="F19" s="105" t="s">
        <v>4139</v>
      </c>
      <c r="G19" s="452">
        <v>43959</v>
      </c>
      <c r="H19" s="497" t="s">
        <v>3430</v>
      </c>
      <c r="I19" s="516"/>
      <c r="J19" s="516"/>
      <c r="K19" s="193">
        <v>1</v>
      </c>
      <c r="N19" s="415"/>
    </row>
    <row r="20" spans="1:14" s="231" customFormat="1" ht="11.25" customHeight="1" outlineLevel="2" x14ac:dyDescent="0.25">
      <c r="A20" s="386">
        <v>13</v>
      </c>
      <c r="B20" s="387" t="s">
        <v>3485</v>
      </c>
      <c r="C20" s="387">
        <v>101132072</v>
      </c>
      <c r="D20" s="387">
        <v>50687</v>
      </c>
      <c r="E20" s="105" t="s">
        <v>4140</v>
      </c>
      <c r="F20" s="105" t="s">
        <v>4141</v>
      </c>
      <c r="G20" s="453">
        <v>43976</v>
      </c>
      <c r="H20" s="497" t="s">
        <v>3430</v>
      </c>
      <c r="I20" s="516"/>
      <c r="J20" s="516"/>
      <c r="K20" s="193">
        <v>1</v>
      </c>
      <c r="N20" s="415"/>
    </row>
    <row r="21" spans="1:14" s="231" customFormat="1" ht="11.25" customHeight="1" outlineLevel="2" x14ac:dyDescent="0.25">
      <c r="A21" s="386">
        <v>14</v>
      </c>
      <c r="B21" s="387" t="s">
        <v>3485</v>
      </c>
      <c r="C21" s="387">
        <v>101130623</v>
      </c>
      <c r="D21" s="387">
        <v>52806</v>
      </c>
      <c r="E21" s="105" t="s">
        <v>4142</v>
      </c>
      <c r="F21" s="105" t="s">
        <v>4143</v>
      </c>
      <c r="G21" s="453">
        <v>43976</v>
      </c>
      <c r="H21" s="497" t="s">
        <v>3430</v>
      </c>
      <c r="I21" s="516"/>
      <c r="J21" s="516"/>
      <c r="K21" s="193">
        <v>1</v>
      </c>
      <c r="N21" s="415"/>
    </row>
    <row r="22" spans="1:14" s="231" customFormat="1" ht="11.25" customHeight="1" outlineLevel="2" x14ac:dyDescent="0.25">
      <c r="A22" s="386">
        <v>15</v>
      </c>
      <c r="B22" s="387" t="s">
        <v>3427</v>
      </c>
      <c r="C22" s="387">
        <v>102185486</v>
      </c>
      <c r="D22" s="387" t="s">
        <v>3640</v>
      </c>
      <c r="E22" s="105" t="s">
        <v>3641</v>
      </c>
      <c r="F22" s="105" t="s">
        <v>4144</v>
      </c>
      <c r="G22" s="453">
        <v>43973</v>
      </c>
      <c r="H22" s="497" t="s">
        <v>3430</v>
      </c>
      <c r="I22" s="516"/>
      <c r="J22" s="516"/>
      <c r="K22" s="193">
        <v>1</v>
      </c>
      <c r="N22" s="415"/>
    </row>
    <row r="23" spans="1:14" s="231" customFormat="1" ht="38.25" customHeight="1" outlineLevel="2" x14ac:dyDescent="0.25">
      <c r="A23" s="386">
        <v>16</v>
      </c>
      <c r="B23" s="387" t="s">
        <v>3485</v>
      </c>
      <c r="C23" s="387">
        <v>101130775</v>
      </c>
      <c r="D23" s="387">
        <v>52897</v>
      </c>
      <c r="E23" s="105" t="s">
        <v>4145</v>
      </c>
      <c r="F23" s="105" t="s">
        <v>3441</v>
      </c>
      <c r="G23" s="453">
        <v>43976</v>
      </c>
      <c r="H23" s="497" t="s">
        <v>3430</v>
      </c>
      <c r="I23" s="516"/>
      <c r="J23" s="516"/>
      <c r="K23" s="193">
        <v>1</v>
      </c>
      <c r="N23" s="415"/>
    </row>
    <row r="24" spans="1:14" s="231" customFormat="1" ht="38.25" customHeight="1" outlineLevel="2" x14ac:dyDescent="0.25">
      <c r="A24" s="386">
        <v>17</v>
      </c>
      <c r="B24" s="387" t="s">
        <v>3353</v>
      </c>
      <c r="C24" s="387">
        <v>101132548</v>
      </c>
      <c r="D24" s="387">
        <v>50685</v>
      </c>
      <c r="E24" s="105" t="s">
        <v>4146</v>
      </c>
      <c r="F24" s="105" t="s">
        <v>4147</v>
      </c>
      <c r="G24" s="452">
        <v>43959</v>
      </c>
      <c r="H24" s="497" t="s">
        <v>3430</v>
      </c>
      <c r="I24" s="516"/>
      <c r="J24" s="516"/>
      <c r="K24" s="193">
        <v>1</v>
      </c>
      <c r="N24" s="415"/>
    </row>
    <row r="25" spans="1:14" s="231" customFormat="1" ht="38.25" customHeight="1" outlineLevel="2" x14ac:dyDescent="0.25">
      <c r="A25" s="386">
        <v>18</v>
      </c>
      <c r="B25" s="387" t="s">
        <v>3353</v>
      </c>
      <c r="C25" s="387">
        <v>101131502</v>
      </c>
      <c r="D25" s="387">
        <v>52600</v>
      </c>
      <c r="E25" s="105" t="s">
        <v>4148</v>
      </c>
      <c r="F25" s="105" t="s">
        <v>4149</v>
      </c>
      <c r="G25" s="452">
        <v>43959</v>
      </c>
      <c r="H25" s="497" t="s">
        <v>3430</v>
      </c>
      <c r="I25" s="516"/>
      <c r="J25" s="516"/>
      <c r="K25" s="193">
        <v>1</v>
      </c>
      <c r="N25" s="415"/>
    </row>
    <row r="26" spans="1:14" s="231" customFormat="1" ht="38.25" customHeight="1" outlineLevel="2" x14ac:dyDescent="0.25">
      <c r="A26" s="386">
        <v>19</v>
      </c>
      <c r="B26" s="387" t="s">
        <v>3360</v>
      </c>
      <c r="C26" s="387">
        <v>101131709</v>
      </c>
      <c r="D26" s="387">
        <v>59828</v>
      </c>
      <c r="E26" s="105" t="s">
        <v>4150</v>
      </c>
      <c r="F26" s="105" t="s">
        <v>4151</v>
      </c>
      <c r="G26" s="453">
        <v>43978</v>
      </c>
      <c r="H26" s="497" t="s">
        <v>3430</v>
      </c>
      <c r="I26" s="516"/>
      <c r="J26" s="516"/>
      <c r="K26" s="193">
        <v>1</v>
      </c>
      <c r="N26" s="415"/>
    </row>
    <row r="27" spans="1:14" s="231" customFormat="1" ht="38.25" customHeight="1" outlineLevel="2" x14ac:dyDescent="0.25">
      <c r="A27" s="386">
        <v>20</v>
      </c>
      <c r="B27" s="387" t="s">
        <v>3360</v>
      </c>
      <c r="C27" s="387">
        <v>101131695</v>
      </c>
      <c r="D27" s="387">
        <v>59828</v>
      </c>
      <c r="E27" s="105" t="s">
        <v>4150</v>
      </c>
      <c r="F27" s="105" t="s">
        <v>4152</v>
      </c>
      <c r="G27" s="453">
        <v>43978</v>
      </c>
      <c r="H27" s="497" t="s">
        <v>3430</v>
      </c>
      <c r="I27" s="516"/>
      <c r="J27" s="516"/>
      <c r="K27" s="193">
        <v>1</v>
      </c>
      <c r="N27" s="415"/>
    </row>
    <row r="28" spans="1:14" s="231" customFormat="1" ht="38.25" customHeight="1" outlineLevel="2" x14ac:dyDescent="0.25">
      <c r="A28" s="386">
        <v>21</v>
      </c>
      <c r="B28" s="387" t="s">
        <v>3353</v>
      </c>
      <c r="C28" s="387">
        <v>101130973</v>
      </c>
      <c r="D28" s="105" t="s">
        <v>3642</v>
      </c>
      <c r="E28" s="105" t="s">
        <v>3643</v>
      </c>
      <c r="F28" s="105" t="s">
        <v>4153</v>
      </c>
      <c r="G28" s="453">
        <v>43965</v>
      </c>
      <c r="H28" s="497" t="s">
        <v>3430</v>
      </c>
      <c r="I28" s="516"/>
      <c r="J28" s="516"/>
      <c r="K28" s="193">
        <v>1</v>
      </c>
      <c r="N28" s="415"/>
    </row>
    <row r="29" spans="1:14" s="231" customFormat="1" ht="38.25" customHeight="1" outlineLevel="2" x14ac:dyDescent="0.25">
      <c r="A29" s="386">
        <v>22</v>
      </c>
      <c r="B29" s="387" t="s">
        <v>3353</v>
      </c>
      <c r="C29" s="231" t="s">
        <v>4154</v>
      </c>
      <c r="D29" s="105" t="s">
        <v>3642</v>
      </c>
      <c r="E29" s="105" t="s">
        <v>3643</v>
      </c>
      <c r="F29" s="105" t="s">
        <v>4155</v>
      </c>
      <c r="G29" s="453">
        <v>43965</v>
      </c>
      <c r="H29" s="497" t="s">
        <v>3430</v>
      </c>
      <c r="I29" s="516"/>
      <c r="J29" s="516"/>
      <c r="K29" s="193">
        <v>1</v>
      </c>
      <c r="N29" s="415"/>
    </row>
    <row r="30" spans="1:14" s="231" customFormat="1" ht="51.75" customHeight="1" outlineLevel="2" thickBot="1" x14ac:dyDescent="0.3">
      <c r="A30" s="386">
        <v>23</v>
      </c>
      <c r="B30" s="387" t="s">
        <v>3353</v>
      </c>
      <c r="C30" s="387">
        <v>101130961</v>
      </c>
      <c r="D30" s="105" t="s">
        <v>3642</v>
      </c>
      <c r="E30" s="105" t="s">
        <v>3643</v>
      </c>
      <c r="F30" s="105" t="s">
        <v>4156</v>
      </c>
      <c r="G30" s="453">
        <v>43965</v>
      </c>
      <c r="H30" s="497" t="s">
        <v>3430</v>
      </c>
      <c r="I30" s="516"/>
      <c r="J30" s="516"/>
      <c r="K30" s="193">
        <v>1</v>
      </c>
      <c r="N30" s="415"/>
    </row>
    <row r="31" spans="1:14" s="231" customFormat="1" ht="12" customHeight="1" outlineLevel="1" thickBot="1" x14ac:dyDescent="0.3">
      <c r="A31" s="385" t="s">
        <v>84</v>
      </c>
      <c r="B31" s="578" t="s">
        <v>49</v>
      </c>
      <c r="C31" s="578"/>
      <c r="D31" s="579"/>
      <c r="E31" s="579"/>
      <c r="F31" s="579"/>
      <c r="G31" s="579"/>
      <c r="H31" s="580"/>
      <c r="I31" s="385"/>
      <c r="J31" s="385"/>
      <c r="K31" s="316">
        <f>SUM(K32:K91)</f>
        <v>60</v>
      </c>
      <c r="N31" s="415"/>
    </row>
    <row r="32" spans="1:14" s="231" customFormat="1" outlineLevel="2" x14ac:dyDescent="0.25">
      <c r="A32" s="378">
        <v>1</v>
      </c>
      <c r="B32" s="137" t="s">
        <v>3335</v>
      </c>
      <c r="C32" s="137" t="s">
        <v>4157</v>
      </c>
      <c r="D32" s="137" t="s">
        <v>4158</v>
      </c>
      <c r="E32" s="137" t="s">
        <v>4159</v>
      </c>
      <c r="F32" s="137" t="s">
        <v>4160</v>
      </c>
      <c r="G32" s="494">
        <v>43957</v>
      </c>
      <c r="H32" s="384" t="s">
        <v>3389</v>
      </c>
      <c r="I32" s="484"/>
      <c r="J32" s="484"/>
      <c r="K32" s="95">
        <v>1</v>
      </c>
      <c r="N32" s="415"/>
    </row>
    <row r="33" spans="1:14" s="231" customFormat="1" outlineLevel="2" x14ac:dyDescent="0.25">
      <c r="A33" s="378">
        <v>2</v>
      </c>
      <c r="B33" s="137" t="s">
        <v>3335</v>
      </c>
      <c r="C33" s="137" t="s">
        <v>4161</v>
      </c>
      <c r="D33" s="137" t="s">
        <v>4162</v>
      </c>
      <c r="E33" s="137" t="s">
        <v>4163</v>
      </c>
      <c r="F33" s="137" t="s">
        <v>4164</v>
      </c>
      <c r="G33" s="494">
        <v>43957</v>
      </c>
      <c r="H33" s="384" t="s">
        <v>3389</v>
      </c>
      <c r="I33" s="484"/>
      <c r="J33" s="484"/>
      <c r="K33" s="95">
        <v>1</v>
      </c>
      <c r="N33" s="415"/>
    </row>
    <row r="34" spans="1:14" s="231" customFormat="1" outlineLevel="2" x14ac:dyDescent="0.25">
      <c r="A34" s="378">
        <v>3</v>
      </c>
      <c r="B34" s="137" t="s">
        <v>3335</v>
      </c>
      <c r="C34" s="137" t="s">
        <v>4165</v>
      </c>
      <c r="D34" s="137" t="s">
        <v>4166</v>
      </c>
      <c r="E34" s="137" t="s">
        <v>4167</v>
      </c>
      <c r="F34" s="137" t="s">
        <v>4168</v>
      </c>
      <c r="G34" s="494">
        <v>43957</v>
      </c>
      <c r="H34" s="384" t="s">
        <v>3389</v>
      </c>
      <c r="I34" s="484"/>
      <c r="J34" s="484"/>
      <c r="K34" s="95">
        <v>1</v>
      </c>
      <c r="N34" s="415"/>
    </row>
    <row r="35" spans="1:14" s="231" customFormat="1" outlineLevel="2" x14ac:dyDescent="0.25">
      <c r="A35" s="378">
        <v>4</v>
      </c>
      <c r="B35" s="137" t="s">
        <v>4169</v>
      </c>
      <c r="C35" s="137" t="s">
        <v>4170</v>
      </c>
      <c r="D35" s="137" t="s">
        <v>4171</v>
      </c>
      <c r="E35" s="137" t="s">
        <v>4172</v>
      </c>
      <c r="F35" s="137" t="s">
        <v>4173</v>
      </c>
      <c r="G35" s="494">
        <v>43957</v>
      </c>
      <c r="H35" s="384" t="s">
        <v>3389</v>
      </c>
      <c r="I35" s="484"/>
      <c r="J35" s="484"/>
      <c r="K35" s="95">
        <v>1</v>
      </c>
      <c r="N35" s="415"/>
    </row>
    <row r="36" spans="1:14" s="231" customFormat="1" outlineLevel="2" x14ac:dyDescent="0.25">
      <c r="A36" s="378">
        <v>5</v>
      </c>
      <c r="B36" s="137" t="s">
        <v>3335</v>
      </c>
      <c r="C36" s="137" t="s">
        <v>4174</v>
      </c>
      <c r="D36" s="137" t="s">
        <v>4175</v>
      </c>
      <c r="E36" s="137" t="s">
        <v>4176</v>
      </c>
      <c r="F36" s="137" t="s">
        <v>4177</v>
      </c>
      <c r="G36" s="494">
        <v>43958</v>
      </c>
      <c r="H36" s="384" t="s">
        <v>3389</v>
      </c>
      <c r="I36" s="484"/>
      <c r="J36" s="484"/>
      <c r="K36" s="95">
        <v>1</v>
      </c>
      <c r="N36" s="415"/>
    </row>
    <row r="37" spans="1:14" s="231" customFormat="1" outlineLevel="2" x14ac:dyDescent="0.25">
      <c r="A37" s="378">
        <v>6</v>
      </c>
      <c r="B37" s="137" t="s">
        <v>3357</v>
      </c>
      <c r="C37" s="137" t="s">
        <v>4178</v>
      </c>
      <c r="D37" s="137" t="s">
        <v>4179</v>
      </c>
      <c r="E37" s="137" t="s">
        <v>4180</v>
      </c>
      <c r="F37" s="137" t="s">
        <v>4181</v>
      </c>
      <c r="G37" s="494">
        <v>43958</v>
      </c>
      <c r="H37" s="384" t="s">
        <v>3389</v>
      </c>
      <c r="I37" s="484"/>
      <c r="J37" s="484"/>
      <c r="K37" s="95">
        <v>1</v>
      </c>
      <c r="N37" s="415"/>
    </row>
    <row r="38" spans="1:14" s="231" customFormat="1" outlineLevel="2" x14ac:dyDescent="0.25">
      <c r="A38" s="378">
        <v>7</v>
      </c>
      <c r="B38" s="137" t="s">
        <v>3335</v>
      </c>
      <c r="C38" s="137" t="s">
        <v>4182</v>
      </c>
      <c r="D38" s="137" t="s">
        <v>4183</v>
      </c>
      <c r="E38" s="137" t="s">
        <v>4184</v>
      </c>
      <c r="F38" s="137" t="s">
        <v>4185</v>
      </c>
      <c r="G38" s="494">
        <v>43958</v>
      </c>
      <c r="H38" s="384" t="s">
        <v>3389</v>
      </c>
      <c r="I38" s="484"/>
      <c r="J38" s="484"/>
      <c r="K38" s="95">
        <v>1</v>
      </c>
      <c r="N38" s="415"/>
    </row>
    <row r="39" spans="1:14" s="231" customFormat="1" outlineLevel="2" x14ac:dyDescent="0.25">
      <c r="A39" s="378">
        <v>8</v>
      </c>
      <c r="B39" s="137" t="s">
        <v>3335</v>
      </c>
      <c r="C39" s="137" t="s">
        <v>4186</v>
      </c>
      <c r="D39" s="137" t="s">
        <v>4187</v>
      </c>
      <c r="E39" s="137" t="s">
        <v>4188</v>
      </c>
      <c r="F39" s="137" t="s">
        <v>4189</v>
      </c>
      <c r="G39" s="494">
        <v>43958</v>
      </c>
      <c r="H39" s="384" t="s">
        <v>3389</v>
      </c>
      <c r="I39" s="484"/>
      <c r="J39" s="484"/>
      <c r="K39" s="95">
        <v>1</v>
      </c>
      <c r="N39" s="415"/>
    </row>
    <row r="40" spans="1:14" s="231" customFormat="1" outlineLevel="2" x14ac:dyDescent="0.25">
      <c r="A40" s="378">
        <v>9</v>
      </c>
      <c r="B40" s="137" t="s">
        <v>3350</v>
      </c>
      <c r="C40" s="137" t="s">
        <v>4190</v>
      </c>
      <c r="D40" s="137" t="s">
        <v>3534</v>
      </c>
      <c r="E40" s="137" t="s">
        <v>3471</v>
      </c>
      <c r="F40" s="137" t="s">
        <v>4191</v>
      </c>
      <c r="G40" s="494">
        <v>43958</v>
      </c>
      <c r="H40" s="384" t="s">
        <v>3389</v>
      </c>
      <c r="I40" s="484"/>
      <c r="J40" s="484"/>
      <c r="K40" s="95">
        <v>1</v>
      </c>
      <c r="N40" s="415"/>
    </row>
    <row r="41" spans="1:14" s="231" customFormat="1" outlineLevel="2" x14ac:dyDescent="0.25">
      <c r="A41" s="378">
        <v>10</v>
      </c>
      <c r="B41" s="137" t="s">
        <v>3407</v>
      </c>
      <c r="C41" s="137" t="s">
        <v>4192</v>
      </c>
      <c r="D41" s="137" t="s">
        <v>4193</v>
      </c>
      <c r="E41" s="137" t="s">
        <v>4194</v>
      </c>
      <c r="F41" s="137" t="s">
        <v>4195</v>
      </c>
      <c r="G41" s="494">
        <v>43958</v>
      </c>
      <c r="H41" s="384" t="s">
        <v>3389</v>
      </c>
      <c r="I41" s="484"/>
      <c r="J41" s="484"/>
      <c r="K41" s="95">
        <v>1</v>
      </c>
      <c r="N41" s="415"/>
    </row>
    <row r="42" spans="1:14" s="231" customFormat="1" outlineLevel="2" x14ac:dyDescent="0.25">
      <c r="A42" s="378">
        <v>11</v>
      </c>
      <c r="B42" s="137" t="s">
        <v>3532</v>
      </c>
      <c r="C42" s="137" t="s">
        <v>4196</v>
      </c>
      <c r="D42" s="137" t="s">
        <v>4197</v>
      </c>
      <c r="E42" s="137" t="s">
        <v>4198</v>
      </c>
      <c r="F42" s="137" t="s">
        <v>105</v>
      </c>
      <c r="G42" s="494">
        <v>43959</v>
      </c>
      <c r="H42" s="384" t="s">
        <v>3389</v>
      </c>
      <c r="I42" s="484"/>
      <c r="J42" s="484"/>
      <c r="K42" s="95">
        <v>1</v>
      </c>
      <c r="N42" s="415"/>
    </row>
    <row r="43" spans="1:14" s="231" customFormat="1" outlineLevel="2" x14ac:dyDescent="0.25">
      <c r="A43" s="378">
        <v>12</v>
      </c>
      <c r="B43" s="137" t="s">
        <v>3335</v>
      </c>
      <c r="C43" s="137" t="s">
        <v>4199</v>
      </c>
      <c r="D43" s="137" t="s">
        <v>3420</v>
      </c>
      <c r="E43" s="137" t="s">
        <v>3528</v>
      </c>
      <c r="F43" s="137" t="s">
        <v>4200</v>
      </c>
      <c r="G43" s="494">
        <v>43959</v>
      </c>
      <c r="H43" s="384" t="s">
        <v>3389</v>
      </c>
      <c r="I43" s="484"/>
      <c r="J43" s="484"/>
      <c r="K43" s="95">
        <v>1</v>
      </c>
      <c r="N43" s="415"/>
    </row>
    <row r="44" spans="1:14" s="231" customFormat="1" outlineLevel="2" x14ac:dyDescent="0.25">
      <c r="A44" s="378">
        <v>13</v>
      </c>
      <c r="B44" s="137" t="s">
        <v>3335</v>
      </c>
      <c r="C44" s="137" t="s">
        <v>4201</v>
      </c>
      <c r="D44" s="137" t="s">
        <v>3313</v>
      </c>
      <c r="E44" s="137" t="s">
        <v>3351</v>
      </c>
      <c r="F44" s="137" t="s">
        <v>4202</v>
      </c>
      <c r="G44" s="494">
        <v>43959</v>
      </c>
      <c r="H44" s="384" t="s">
        <v>3389</v>
      </c>
      <c r="I44" s="484"/>
      <c r="J44" s="484"/>
      <c r="K44" s="95">
        <v>1</v>
      </c>
      <c r="N44" s="415"/>
    </row>
    <row r="45" spans="1:14" s="231" customFormat="1" outlineLevel="2" x14ac:dyDescent="0.25">
      <c r="A45" s="378">
        <v>14</v>
      </c>
      <c r="B45" s="137" t="s">
        <v>3388</v>
      </c>
      <c r="C45" s="137" t="s">
        <v>4203</v>
      </c>
      <c r="D45" s="137" t="s">
        <v>3310</v>
      </c>
      <c r="E45" s="137" t="s">
        <v>3311</v>
      </c>
      <c r="F45" s="137" t="s">
        <v>4204</v>
      </c>
      <c r="G45" s="494">
        <v>43959</v>
      </c>
      <c r="H45" s="384" t="s">
        <v>3389</v>
      </c>
      <c r="I45" s="484"/>
      <c r="J45" s="484"/>
      <c r="K45" s="95">
        <v>1</v>
      </c>
      <c r="N45" s="415"/>
    </row>
    <row r="46" spans="1:14" s="231" customFormat="1" outlineLevel="2" x14ac:dyDescent="0.25">
      <c r="A46" s="378">
        <v>15</v>
      </c>
      <c r="B46" s="137" t="s">
        <v>3335</v>
      </c>
      <c r="C46" s="137" t="s">
        <v>4205</v>
      </c>
      <c r="D46" s="137" t="s">
        <v>3723</v>
      </c>
      <c r="E46" s="137" t="s">
        <v>3724</v>
      </c>
      <c r="F46" s="137" t="s">
        <v>4206</v>
      </c>
      <c r="G46" s="494">
        <v>43959</v>
      </c>
      <c r="H46" s="384" t="s">
        <v>3389</v>
      </c>
      <c r="I46" s="484"/>
      <c r="J46" s="484"/>
      <c r="K46" s="95">
        <v>1</v>
      </c>
      <c r="N46" s="415"/>
    </row>
    <row r="47" spans="1:14" s="231" customFormat="1" outlineLevel="2" x14ac:dyDescent="0.25">
      <c r="A47" s="378">
        <v>16</v>
      </c>
      <c r="B47" s="137" t="s">
        <v>3335</v>
      </c>
      <c r="C47" s="137" t="s">
        <v>4207</v>
      </c>
      <c r="D47" s="137" t="s">
        <v>3723</v>
      </c>
      <c r="E47" s="137" t="s">
        <v>3724</v>
      </c>
      <c r="F47" s="137" t="s">
        <v>4208</v>
      </c>
      <c r="G47" s="494">
        <v>43959</v>
      </c>
      <c r="H47" s="384" t="s">
        <v>3389</v>
      </c>
      <c r="I47" s="484"/>
      <c r="J47" s="484"/>
      <c r="K47" s="95">
        <v>1</v>
      </c>
      <c r="N47" s="415"/>
    </row>
    <row r="48" spans="1:14" s="231" customFormat="1" outlineLevel="2" x14ac:dyDescent="0.25">
      <c r="A48" s="378">
        <v>17</v>
      </c>
      <c r="B48" s="137" t="s">
        <v>3335</v>
      </c>
      <c r="C48" s="137" t="s">
        <v>4209</v>
      </c>
      <c r="D48" s="137" t="s">
        <v>3723</v>
      </c>
      <c r="E48" s="137" t="s">
        <v>3724</v>
      </c>
      <c r="F48" s="137" t="s">
        <v>4210</v>
      </c>
      <c r="G48" s="494">
        <v>43959</v>
      </c>
      <c r="H48" s="384" t="s">
        <v>3389</v>
      </c>
      <c r="I48" s="484"/>
      <c r="J48" s="484"/>
      <c r="K48" s="95">
        <v>1</v>
      </c>
      <c r="N48" s="415"/>
    </row>
    <row r="49" spans="1:14" s="231" customFormat="1" outlineLevel="2" x14ac:dyDescent="0.25">
      <c r="A49" s="378">
        <v>18</v>
      </c>
      <c r="B49" s="137" t="s">
        <v>3486</v>
      </c>
      <c r="C49" s="137" t="s">
        <v>4211</v>
      </c>
      <c r="D49" s="137" t="s">
        <v>4158</v>
      </c>
      <c r="E49" s="137" t="s">
        <v>4159</v>
      </c>
      <c r="F49" s="137" t="s">
        <v>4212</v>
      </c>
      <c r="G49" s="494">
        <v>43963</v>
      </c>
      <c r="H49" s="384" t="s">
        <v>3389</v>
      </c>
      <c r="I49" s="484"/>
      <c r="J49" s="484"/>
      <c r="K49" s="95">
        <v>1</v>
      </c>
      <c r="N49" s="415"/>
    </row>
    <row r="50" spans="1:14" s="231" customFormat="1" outlineLevel="2" x14ac:dyDescent="0.25">
      <c r="A50" s="378">
        <v>19</v>
      </c>
      <c r="B50" s="137" t="s">
        <v>3350</v>
      </c>
      <c r="C50" s="137" t="s">
        <v>4213</v>
      </c>
      <c r="D50" s="137" t="s">
        <v>4214</v>
      </c>
      <c r="E50" s="137" t="s">
        <v>4215</v>
      </c>
      <c r="F50" s="137" t="s">
        <v>4216</v>
      </c>
      <c r="G50" s="494">
        <v>43963</v>
      </c>
      <c r="H50" s="384" t="s">
        <v>3389</v>
      </c>
      <c r="I50" s="484"/>
      <c r="J50" s="484"/>
      <c r="K50" s="95">
        <v>1</v>
      </c>
      <c r="N50" s="415"/>
    </row>
    <row r="51" spans="1:14" s="231" customFormat="1" outlineLevel="2" x14ac:dyDescent="0.25">
      <c r="A51" s="378">
        <v>20</v>
      </c>
      <c r="B51" s="137" t="s">
        <v>3438</v>
      </c>
      <c r="C51" s="137" t="s">
        <v>4217</v>
      </c>
      <c r="D51" s="137" t="s">
        <v>145</v>
      </c>
      <c r="E51" s="137" t="s">
        <v>3326</v>
      </c>
      <c r="F51" s="137" t="s">
        <v>4218</v>
      </c>
      <c r="G51" s="494">
        <v>43963</v>
      </c>
      <c r="H51" s="384" t="s">
        <v>3389</v>
      </c>
      <c r="I51" s="484"/>
      <c r="J51" s="484"/>
      <c r="K51" s="95">
        <v>1</v>
      </c>
      <c r="N51" s="415"/>
    </row>
    <row r="52" spans="1:14" s="231" customFormat="1" outlineLevel="2" x14ac:dyDescent="0.25">
      <c r="A52" s="378">
        <v>21</v>
      </c>
      <c r="B52" s="137" t="s">
        <v>3335</v>
      </c>
      <c r="C52" s="137" t="s">
        <v>4219</v>
      </c>
      <c r="D52" s="137" t="s">
        <v>4220</v>
      </c>
      <c r="E52" s="137" t="s">
        <v>4221</v>
      </c>
      <c r="F52" s="137" t="s">
        <v>4222</v>
      </c>
      <c r="G52" s="494">
        <v>43963</v>
      </c>
      <c r="H52" s="384" t="s">
        <v>3389</v>
      </c>
      <c r="I52" s="484"/>
      <c r="J52" s="484"/>
      <c r="K52" s="95">
        <v>1</v>
      </c>
      <c r="N52" s="415"/>
    </row>
    <row r="53" spans="1:14" s="231" customFormat="1" outlineLevel="2" x14ac:dyDescent="0.25">
      <c r="A53" s="378">
        <v>22</v>
      </c>
      <c r="B53" s="137" t="s">
        <v>3439</v>
      </c>
      <c r="C53" s="137" t="s">
        <v>4223</v>
      </c>
      <c r="D53" s="137" t="s">
        <v>4224</v>
      </c>
      <c r="E53" s="137" t="s">
        <v>4225</v>
      </c>
      <c r="F53" s="137" t="s">
        <v>4226</v>
      </c>
      <c r="G53" s="494">
        <v>43964</v>
      </c>
      <c r="H53" s="384" t="s">
        <v>3389</v>
      </c>
      <c r="I53" s="484"/>
      <c r="J53" s="484"/>
      <c r="K53" s="95">
        <v>1</v>
      </c>
      <c r="N53" s="415"/>
    </row>
    <row r="54" spans="1:14" s="231" customFormat="1" outlineLevel="2" x14ac:dyDescent="0.25">
      <c r="A54" s="378">
        <v>23</v>
      </c>
      <c r="B54" s="137" t="s">
        <v>3335</v>
      </c>
      <c r="C54" s="137" t="s">
        <v>4227</v>
      </c>
      <c r="D54" s="137" t="s">
        <v>4228</v>
      </c>
      <c r="E54" s="137" t="s">
        <v>4229</v>
      </c>
      <c r="F54" s="137" t="s">
        <v>3512</v>
      </c>
      <c r="G54" s="494">
        <v>43964</v>
      </c>
      <c r="H54" s="384" t="s">
        <v>3389</v>
      </c>
      <c r="I54" s="484"/>
      <c r="J54" s="484"/>
      <c r="K54" s="95">
        <v>1</v>
      </c>
      <c r="N54" s="415"/>
    </row>
    <row r="55" spans="1:14" s="231" customFormat="1" outlineLevel="2" x14ac:dyDescent="0.25">
      <c r="A55" s="378">
        <v>24</v>
      </c>
      <c r="B55" s="137" t="s">
        <v>3335</v>
      </c>
      <c r="C55" s="137" t="s">
        <v>4230</v>
      </c>
      <c r="D55" s="137" t="s">
        <v>4231</v>
      </c>
      <c r="E55" s="137" t="s">
        <v>4232</v>
      </c>
      <c r="F55" s="137" t="s">
        <v>78</v>
      </c>
      <c r="G55" s="494">
        <v>43964</v>
      </c>
      <c r="H55" s="384" t="s">
        <v>3389</v>
      </c>
      <c r="I55" s="484"/>
      <c r="J55" s="484"/>
      <c r="K55" s="95">
        <v>1</v>
      </c>
      <c r="N55" s="415"/>
    </row>
    <row r="56" spans="1:14" s="231" customFormat="1" outlineLevel="2" x14ac:dyDescent="0.25">
      <c r="A56" s="378">
        <v>25</v>
      </c>
      <c r="B56" s="137" t="s">
        <v>3335</v>
      </c>
      <c r="C56" s="137" t="s">
        <v>4233</v>
      </c>
      <c r="D56" s="137" t="s">
        <v>4234</v>
      </c>
      <c r="E56" s="137" t="s">
        <v>4235</v>
      </c>
      <c r="F56" s="137" t="s">
        <v>4236</v>
      </c>
      <c r="G56" s="494">
        <v>43964</v>
      </c>
      <c r="H56" s="384" t="s">
        <v>3389</v>
      </c>
      <c r="I56" s="484"/>
      <c r="J56" s="484"/>
      <c r="K56" s="95">
        <v>1</v>
      </c>
      <c r="N56" s="415"/>
    </row>
    <row r="57" spans="1:14" s="231" customFormat="1" outlineLevel="2" x14ac:dyDescent="0.25">
      <c r="A57" s="378">
        <v>26</v>
      </c>
      <c r="B57" s="137" t="s">
        <v>3350</v>
      </c>
      <c r="C57" s="137" t="s">
        <v>4237</v>
      </c>
      <c r="D57" s="137" t="s">
        <v>4214</v>
      </c>
      <c r="E57" s="137" t="s">
        <v>4215</v>
      </c>
      <c r="F57" s="137" t="s">
        <v>4238</v>
      </c>
      <c r="G57" s="494">
        <v>43964</v>
      </c>
      <c r="H57" s="384" t="s">
        <v>3389</v>
      </c>
      <c r="I57" s="484"/>
      <c r="J57" s="484"/>
      <c r="K57" s="95">
        <v>1</v>
      </c>
      <c r="N57" s="415"/>
    </row>
    <row r="58" spans="1:14" s="231" customFormat="1" outlineLevel="2" x14ac:dyDescent="0.25">
      <c r="A58" s="378">
        <v>27</v>
      </c>
      <c r="B58" s="137" t="s">
        <v>3358</v>
      </c>
      <c r="C58" s="137" t="s">
        <v>4239</v>
      </c>
      <c r="D58" s="137" t="s">
        <v>4240</v>
      </c>
      <c r="E58" s="137" t="s">
        <v>4241</v>
      </c>
      <c r="F58" s="137" t="s">
        <v>3492</v>
      </c>
      <c r="G58" s="494">
        <v>43965</v>
      </c>
      <c r="H58" s="384" t="s">
        <v>3389</v>
      </c>
      <c r="I58" s="484"/>
      <c r="J58" s="484"/>
      <c r="K58" s="95">
        <v>1</v>
      </c>
      <c r="N58" s="415"/>
    </row>
    <row r="59" spans="1:14" s="231" customFormat="1" outlineLevel="2" x14ac:dyDescent="0.25">
      <c r="A59" s="378">
        <v>28</v>
      </c>
      <c r="B59" s="137" t="s">
        <v>3487</v>
      </c>
      <c r="C59" s="137" t="s">
        <v>4242</v>
      </c>
      <c r="D59" s="137" t="s">
        <v>3556</v>
      </c>
      <c r="E59" s="137" t="s">
        <v>3517</v>
      </c>
      <c r="F59" s="137" t="s">
        <v>4243</v>
      </c>
      <c r="G59" s="494">
        <v>43965</v>
      </c>
      <c r="H59" s="384" t="s">
        <v>3389</v>
      </c>
      <c r="I59" s="484"/>
      <c r="J59" s="484"/>
      <c r="K59" s="95">
        <v>1</v>
      </c>
      <c r="N59" s="415"/>
    </row>
    <row r="60" spans="1:14" s="231" customFormat="1" outlineLevel="2" x14ac:dyDescent="0.25">
      <c r="A60" s="378">
        <v>29</v>
      </c>
      <c r="B60" s="137" t="s">
        <v>3335</v>
      </c>
      <c r="C60" s="137" t="s">
        <v>4244</v>
      </c>
      <c r="D60" s="137" t="s">
        <v>4220</v>
      </c>
      <c r="E60" s="137" t="s">
        <v>4221</v>
      </c>
      <c r="F60" s="137" t="s">
        <v>3512</v>
      </c>
      <c r="G60" s="494">
        <v>43965</v>
      </c>
      <c r="H60" s="384" t="s">
        <v>3389</v>
      </c>
      <c r="I60" s="484"/>
      <c r="J60" s="484"/>
      <c r="K60" s="95">
        <v>1</v>
      </c>
      <c r="N60" s="415"/>
    </row>
    <row r="61" spans="1:14" s="231" customFormat="1" outlineLevel="2" x14ac:dyDescent="0.25">
      <c r="A61" s="378">
        <v>30</v>
      </c>
      <c r="B61" s="137" t="s">
        <v>4169</v>
      </c>
      <c r="C61" s="137" t="s">
        <v>4245</v>
      </c>
      <c r="D61" s="137" t="s">
        <v>4246</v>
      </c>
      <c r="E61" s="137" t="s">
        <v>4247</v>
      </c>
      <c r="F61" s="137" t="s">
        <v>3441</v>
      </c>
      <c r="G61" s="494">
        <v>43966</v>
      </c>
      <c r="H61" s="384" t="s">
        <v>3389</v>
      </c>
      <c r="I61" s="484"/>
      <c r="J61" s="484"/>
      <c r="K61" s="95">
        <v>1</v>
      </c>
      <c r="N61" s="415"/>
    </row>
    <row r="62" spans="1:14" s="231" customFormat="1" outlineLevel="2" x14ac:dyDescent="0.25">
      <c r="A62" s="378">
        <v>31</v>
      </c>
      <c r="B62" s="137" t="s">
        <v>4169</v>
      </c>
      <c r="C62" s="137" t="s">
        <v>4248</v>
      </c>
      <c r="D62" s="137" t="s">
        <v>4246</v>
      </c>
      <c r="E62" s="137" t="s">
        <v>4247</v>
      </c>
      <c r="F62" s="137" t="s">
        <v>3379</v>
      </c>
      <c r="G62" s="494">
        <v>43966</v>
      </c>
      <c r="H62" s="384" t="s">
        <v>3389</v>
      </c>
      <c r="I62" s="484"/>
      <c r="J62" s="484"/>
      <c r="K62" s="95">
        <v>1</v>
      </c>
      <c r="N62" s="415"/>
    </row>
    <row r="63" spans="1:14" s="231" customFormat="1" outlineLevel="2" x14ac:dyDescent="0.25">
      <c r="A63" s="378">
        <v>32</v>
      </c>
      <c r="B63" s="137" t="s">
        <v>3335</v>
      </c>
      <c r="C63" s="137" t="s">
        <v>4249</v>
      </c>
      <c r="D63" s="137" t="s">
        <v>4250</v>
      </c>
      <c r="E63" s="137" t="s">
        <v>4167</v>
      </c>
      <c r="F63" s="137" t="s">
        <v>4251</v>
      </c>
      <c r="G63" s="494">
        <v>43966</v>
      </c>
      <c r="H63" s="384" t="s">
        <v>3389</v>
      </c>
      <c r="I63" s="484"/>
      <c r="J63" s="484"/>
      <c r="K63" s="95">
        <v>1</v>
      </c>
      <c r="N63" s="415"/>
    </row>
    <row r="64" spans="1:14" s="231" customFormat="1" outlineLevel="2" x14ac:dyDescent="0.25">
      <c r="A64" s="378">
        <v>33</v>
      </c>
      <c r="B64" s="137" t="s">
        <v>3375</v>
      </c>
      <c r="C64" s="137" t="s">
        <v>4252</v>
      </c>
      <c r="D64" s="137" t="s">
        <v>4253</v>
      </c>
      <c r="E64" s="137" t="s">
        <v>4254</v>
      </c>
      <c r="F64" s="137" t="s">
        <v>4255</v>
      </c>
      <c r="G64" s="494">
        <v>43966</v>
      </c>
      <c r="H64" s="384" t="s">
        <v>3389</v>
      </c>
      <c r="I64" s="484"/>
      <c r="J64" s="484"/>
      <c r="K64" s="95">
        <v>1</v>
      </c>
      <c r="N64" s="415"/>
    </row>
    <row r="65" spans="1:14" s="231" customFormat="1" outlineLevel="2" x14ac:dyDescent="0.25">
      <c r="A65" s="378">
        <v>34</v>
      </c>
      <c r="B65" s="137" t="s">
        <v>4169</v>
      </c>
      <c r="C65" s="137" t="s">
        <v>4256</v>
      </c>
      <c r="D65" s="137" t="s">
        <v>4257</v>
      </c>
      <c r="E65" s="137" t="s">
        <v>4258</v>
      </c>
      <c r="F65" s="137" t="s">
        <v>4259</v>
      </c>
      <c r="G65" s="494">
        <v>43966</v>
      </c>
      <c r="H65" s="384" t="s">
        <v>3389</v>
      </c>
      <c r="I65" s="484"/>
      <c r="J65" s="484"/>
      <c r="K65" s="95">
        <v>1</v>
      </c>
      <c r="N65" s="415"/>
    </row>
    <row r="66" spans="1:14" s="231" customFormat="1" outlineLevel="2" x14ac:dyDescent="0.25">
      <c r="A66" s="378">
        <v>35</v>
      </c>
      <c r="B66" s="137" t="s">
        <v>4169</v>
      </c>
      <c r="C66" s="137" t="s">
        <v>4260</v>
      </c>
      <c r="D66" s="137" t="s">
        <v>4257</v>
      </c>
      <c r="E66" s="137" t="s">
        <v>4258</v>
      </c>
      <c r="F66" s="137" t="s">
        <v>4261</v>
      </c>
      <c r="G66" s="494">
        <v>43966</v>
      </c>
      <c r="H66" s="384" t="s">
        <v>3389</v>
      </c>
      <c r="I66" s="484"/>
      <c r="J66" s="484"/>
      <c r="K66" s="95">
        <v>1</v>
      </c>
      <c r="N66" s="415"/>
    </row>
    <row r="67" spans="1:14" s="231" customFormat="1" outlineLevel="2" x14ac:dyDescent="0.25">
      <c r="A67" s="378">
        <v>36</v>
      </c>
      <c r="B67" s="137" t="s">
        <v>3335</v>
      </c>
      <c r="C67" s="137" t="s">
        <v>4262</v>
      </c>
      <c r="D67" s="137" t="s">
        <v>4263</v>
      </c>
      <c r="E67" s="137" t="s">
        <v>4264</v>
      </c>
      <c r="F67" s="137" t="s">
        <v>3716</v>
      </c>
      <c r="G67" s="494">
        <v>43966</v>
      </c>
      <c r="H67" s="384" t="s">
        <v>3389</v>
      </c>
      <c r="I67" s="484"/>
      <c r="J67" s="484"/>
      <c r="K67" s="95">
        <v>1</v>
      </c>
      <c r="N67" s="415"/>
    </row>
    <row r="68" spans="1:14" s="231" customFormat="1" outlineLevel="2" x14ac:dyDescent="0.25">
      <c r="A68" s="378">
        <v>37</v>
      </c>
      <c r="B68" s="137" t="s">
        <v>3357</v>
      </c>
      <c r="C68" s="137" t="s">
        <v>4265</v>
      </c>
      <c r="D68" s="137" t="s">
        <v>4266</v>
      </c>
      <c r="E68" s="137" t="s">
        <v>4267</v>
      </c>
      <c r="F68" s="137" t="s">
        <v>4268</v>
      </c>
      <c r="G68" s="494">
        <v>43969</v>
      </c>
      <c r="H68" s="384" t="s">
        <v>3389</v>
      </c>
      <c r="I68" s="484"/>
      <c r="J68" s="484"/>
      <c r="K68" s="95">
        <v>1</v>
      </c>
      <c r="N68" s="415"/>
    </row>
    <row r="69" spans="1:14" s="231" customFormat="1" outlineLevel="2" x14ac:dyDescent="0.25">
      <c r="A69" s="378">
        <v>38</v>
      </c>
      <c r="B69" s="137" t="s">
        <v>3357</v>
      </c>
      <c r="C69" s="137" t="s">
        <v>4269</v>
      </c>
      <c r="D69" s="137" t="s">
        <v>4266</v>
      </c>
      <c r="E69" s="137" t="s">
        <v>4267</v>
      </c>
      <c r="F69" s="137" t="s">
        <v>4270</v>
      </c>
      <c r="G69" s="494">
        <v>43969</v>
      </c>
      <c r="H69" s="384" t="s">
        <v>3389</v>
      </c>
      <c r="I69" s="484"/>
      <c r="J69" s="484"/>
      <c r="K69" s="95">
        <v>1</v>
      </c>
      <c r="N69" s="415"/>
    </row>
    <row r="70" spans="1:14" s="231" customFormat="1" outlineLevel="2" x14ac:dyDescent="0.25">
      <c r="A70" s="378">
        <v>39</v>
      </c>
      <c r="B70" s="137" t="s">
        <v>3357</v>
      </c>
      <c r="C70" s="137" t="s">
        <v>4271</v>
      </c>
      <c r="D70" s="137" t="s">
        <v>4272</v>
      </c>
      <c r="E70" s="137" t="s">
        <v>4273</v>
      </c>
      <c r="F70" s="137" t="s">
        <v>4274</v>
      </c>
      <c r="G70" s="494">
        <v>43969</v>
      </c>
      <c r="H70" s="384" t="s">
        <v>3389</v>
      </c>
      <c r="I70" s="484"/>
      <c r="J70" s="484"/>
      <c r="K70" s="95">
        <v>1</v>
      </c>
      <c r="N70" s="415"/>
    </row>
    <row r="71" spans="1:14" s="231" customFormat="1" outlineLevel="2" x14ac:dyDescent="0.25">
      <c r="A71" s="378">
        <v>40</v>
      </c>
      <c r="B71" s="137" t="s">
        <v>3335</v>
      </c>
      <c r="C71" s="137" t="s">
        <v>4275</v>
      </c>
      <c r="D71" s="137" t="s">
        <v>4276</v>
      </c>
      <c r="E71" s="137" t="s">
        <v>3603</v>
      </c>
      <c r="F71" s="137" t="s">
        <v>4277</v>
      </c>
      <c r="G71" s="494">
        <v>43969</v>
      </c>
      <c r="H71" s="384" t="s">
        <v>3389</v>
      </c>
      <c r="I71" s="484"/>
      <c r="J71" s="484"/>
      <c r="K71" s="95">
        <v>1</v>
      </c>
      <c r="N71" s="415"/>
    </row>
    <row r="72" spans="1:14" s="231" customFormat="1" ht="30.6" outlineLevel="2" x14ac:dyDescent="0.25">
      <c r="A72" s="378">
        <v>41</v>
      </c>
      <c r="B72" s="137" t="s">
        <v>3335</v>
      </c>
      <c r="C72" s="137" t="s">
        <v>4278</v>
      </c>
      <c r="D72" s="137" t="s">
        <v>4279</v>
      </c>
      <c r="E72" s="137" t="s">
        <v>4280</v>
      </c>
      <c r="F72" s="137" t="s">
        <v>4281</v>
      </c>
      <c r="G72" s="494">
        <v>43969</v>
      </c>
      <c r="H72" s="384" t="s">
        <v>3389</v>
      </c>
      <c r="I72" s="484"/>
      <c r="J72" s="484"/>
      <c r="K72" s="95">
        <v>1</v>
      </c>
      <c r="N72" s="415"/>
    </row>
    <row r="73" spans="1:14" s="231" customFormat="1" outlineLevel="2" x14ac:dyDescent="0.25">
      <c r="A73" s="378">
        <v>42</v>
      </c>
      <c r="B73" s="137" t="s">
        <v>4169</v>
      </c>
      <c r="C73" s="137" t="s">
        <v>4282</v>
      </c>
      <c r="D73" s="137" t="s">
        <v>4257</v>
      </c>
      <c r="E73" s="137" t="s">
        <v>4258</v>
      </c>
      <c r="F73" s="137" t="s">
        <v>4283</v>
      </c>
      <c r="G73" s="494">
        <v>43970</v>
      </c>
      <c r="H73" s="384" t="s">
        <v>3389</v>
      </c>
      <c r="I73" s="484"/>
      <c r="J73" s="484"/>
      <c r="K73" s="95">
        <v>1</v>
      </c>
      <c r="N73" s="415"/>
    </row>
    <row r="74" spans="1:14" s="231" customFormat="1" outlineLevel="2" x14ac:dyDescent="0.25">
      <c r="A74" s="378">
        <v>43</v>
      </c>
      <c r="B74" s="137" t="s">
        <v>3407</v>
      </c>
      <c r="C74" s="137" t="s">
        <v>4284</v>
      </c>
      <c r="D74" s="137" t="s">
        <v>4193</v>
      </c>
      <c r="E74" s="137" t="s">
        <v>4194</v>
      </c>
      <c r="F74" s="137" t="s">
        <v>4285</v>
      </c>
      <c r="G74" s="494">
        <v>43970</v>
      </c>
      <c r="H74" s="384" t="s">
        <v>3389</v>
      </c>
      <c r="I74" s="484"/>
      <c r="J74" s="484"/>
      <c r="K74" s="95">
        <v>1</v>
      </c>
      <c r="N74" s="415"/>
    </row>
    <row r="75" spans="1:14" s="231" customFormat="1" outlineLevel="2" x14ac:dyDescent="0.25">
      <c r="A75" s="378">
        <v>44</v>
      </c>
      <c r="B75" s="137" t="s">
        <v>3407</v>
      </c>
      <c r="C75" s="137" t="s">
        <v>4286</v>
      </c>
      <c r="D75" s="137" t="s">
        <v>4193</v>
      </c>
      <c r="E75" s="137" t="s">
        <v>4194</v>
      </c>
      <c r="F75" s="137" t="s">
        <v>4287</v>
      </c>
      <c r="G75" s="494">
        <v>43970</v>
      </c>
      <c r="H75" s="384" t="s">
        <v>3389</v>
      </c>
      <c r="I75" s="484"/>
      <c r="J75" s="484"/>
      <c r="K75" s="95">
        <v>1</v>
      </c>
      <c r="N75" s="415"/>
    </row>
    <row r="76" spans="1:14" s="231" customFormat="1" outlineLevel="2" x14ac:dyDescent="0.25">
      <c r="A76" s="378">
        <v>45</v>
      </c>
      <c r="B76" s="137" t="s">
        <v>3407</v>
      </c>
      <c r="C76" s="137" t="s">
        <v>4288</v>
      </c>
      <c r="D76" s="137" t="s">
        <v>4193</v>
      </c>
      <c r="E76" s="137" t="s">
        <v>4194</v>
      </c>
      <c r="F76" s="137" t="s">
        <v>4289</v>
      </c>
      <c r="G76" s="494">
        <v>43970</v>
      </c>
      <c r="H76" s="384" t="s">
        <v>3389</v>
      </c>
      <c r="I76" s="484"/>
      <c r="J76" s="484"/>
      <c r="K76" s="95">
        <v>1</v>
      </c>
      <c r="N76" s="415"/>
    </row>
    <row r="77" spans="1:14" s="231" customFormat="1" outlineLevel="2" x14ac:dyDescent="0.25">
      <c r="A77" s="378">
        <v>46</v>
      </c>
      <c r="B77" s="137" t="s">
        <v>3407</v>
      </c>
      <c r="C77" s="137" t="s">
        <v>4290</v>
      </c>
      <c r="D77" s="137" t="s">
        <v>4193</v>
      </c>
      <c r="E77" s="137" t="s">
        <v>4194</v>
      </c>
      <c r="F77" s="137" t="s">
        <v>4291</v>
      </c>
      <c r="G77" s="494">
        <v>43970</v>
      </c>
      <c r="H77" s="384" t="s">
        <v>3389</v>
      </c>
      <c r="I77" s="484"/>
      <c r="J77" s="484"/>
      <c r="K77" s="95">
        <v>1</v>
      </c>
      <c r="N77" s="415"/>
    </row>
    <row r="78" spans="1:14" s="231" customFormat="1" outlineLevel="2" x14ac:dyDescent="0.25">
      <c r="A78" s="378">
        <v>47</v>
      </c>
      <c r="B78" s="137" t="s">
        <v>3335</v>
      </c>
      <c r="C78" s="137" t="s">
        <v>4292</v>
      </c>
      <c r="D78" s="137" t="s">
        <v>4293</v>
      </c>
      <c r="E78" s="137" t="s">
        <v>4294</v>
      </c>
      <c r="F78" s="137" t="s">
        <v>4295</v>
      </c>
      <c r="G78" s="494">
        <v>43971</v>
      </c>
      <c r="H78" s="384" t="s">
        <v>3389</v>
      </c>
      <c r="I78" s="484"/>
      <c r="J78" s="484"/>
      <c r="K78" s="95">
        <v>1</v>
      </c>
      <c r="N78" s="415"/>
    </row>
    <row r="79" spans="1:14" s="231" customFormat="1" outlineLevel="2" x14ac:dyDescent="0.25">
      <c r="A79" s="378">
        <v>48</v>
      </c>
      <c r="B79" s="137" t="s">
        <v>3335</v>
      </c>
      <c r="C79" s="137" t="s">
        <v>4296</v>
      </c>
      <c r="D79" s="137" t="s">
        <v>4297</v>
      </c>
      <c r="E79" s="137" t="s">
        <v>4298</v>
      </c>
      <c r="F79" s="137" t="s">
        <v>3613</v>
      </c>
      <c r="G79" s="494">
        <v>43971</v>
      </c>
      <c r="H79" s="384" t="s">
        <v>3389</v>
      </c>
      <c r="I79" s="484"/>
      <c r="J79" s="484"/>
      <c r="K79" s="95">
        <v>1</v>
      </c>
      <c r="N79" s="415"/>
    </row>
    <row r="80" spans="1:14" s="231" customFormat="1" outlineLevel="2" x14ac:dyDescent="0.25">
      <c r="A80" s="378">
        <v>49</v>
      </c>
      <c r="B80" s="137" t="s">
        <v>3335</v>
      </c>
      <c r="C80" s="137" t="s">
        <v>4299</v>
      </c>
      <c r="D80" s="137" t="s">
        <v>4300</v>
      </c>
      <c r="E80" s="137" t="s">
        <v>3321</v>
      </c>
      <c r="F80" s="137" t="s">
        <v>4301</v>
      </c>
      <c r="G80" s="494">
        <v>43971</v>
      </c>
      <c r="H80" s="384" t="s">
        <v>3389</v>
      </c>
      <c r="I80" s="484"/>
      <c r="J80" s="484"/>
      <c r="K80" s="95">
        <v>1</v>
      </c>
      <c r="N80" s="415"/>
    </row>
    <row r="81" spans="1:14" s="231" customFormat="1" outlineLevel="2" x14ac:dyDescent="0.25">
      <c r="A81" s="378">
        <v>50</v>
      </c>
      <c r="B81" s="137" t="s">
        <v>3388</v>
      </c>
      <c r="C81" s="137" t="s">
        <v>4302</v>
      </c>
      <c r="D81" s="137" t="s">
        <v>3377</v>
      </c>
      <c r="E81" s="137" t="s">
        <v>3378</v>
      </c>
      <c r="F81" s="137" t="s">
        <v>4303</v>
      </c>
      <c r="G81" s="494">
        <v>43972</v>
      </c>
      <c r="H81" s="384" t="s">
        <v>3389</v>
      </c>
      <c r="I81" s="484"/>
      <c r="J81" s="484"/>
      <c r="K81" s="95">
        <v>1</v>
      </c>
      <c r="N81" s="415"/>
    </row>
    <row r="82" spans="1:14" s="231" customFormat="1" outlineLevel="2" x14ac:dyDescent="0.25">
      <c r="A82" s="378">
        <v>51</v>
      </c>
      <c r="B82" s="137" t="s">
        <v>3335</v>
      </c>
      <c r="C82" s="137" t="s">
        <v>4304</v>
      </c>
      <c r="D82" s="137" t="s">
        <v>3377</v>
      </c>
      <c r="E82" s="137" t="s">
        <v>3378</v>
      </c>
      <c r="F82" s="137" t="s">
        <v>4305</v>
      </c>
      <c r="G82" s="494">
        <v>43972</v>
      </c>
      <c r="H82" s="384" t="s">
        <v>3389</v>
      </c>
      <c r="I82" s="484"/>
      <c r="J82" s="484"/>
      <c r="K82" s="95">
        <v>1</v>
      </c>
      <c r="N82" s="415"/>
    </row>
    <row r="83" spans="1:14" s="231" customFormat="1" ht="20.399999999999999" outlineLevel="2" x14ac:dyDescent="0.25">
      <c r="A83" s="378">
        <v>52</v>
      </c>
      <c r="B83" s="137" t="s">
        <v>3335</v>
      </c>
      <c r="C83" s="137" t="s">
        <v>4306</v>
      </c>
      <c r="D83" s="137" t="s">
        <v>4307</v>
      </c>
      <c r="E83" s="137" t="s">
        <v>4308</v>
      </c>
      <c r="F83" s="137" t="s">
        <v>4309</v>
      </c>
      <c r="G83" s="494">
        <v>43972</v>
      </c>
      <c r="H83" s="384" t="s">
        <v>3389</v>
      </c>
      <c r="I83" s="484"/>
      <c r="J83" s="484"/>
      <c r="K83" s="95">
        <v>1</v>
      </c>
      <c r="N83" s="415"/>
    </row>
    <row r="84" spans="1:14" s="231" customFormat="1" ht="20.399999999999999" outlineLevel="2" x14ac:dyDescent="0.25">
      <c r="A84" s="378">
        <v>53</v>
      </c>
      <c r="B84" s="137" t="s">
        <v>3335</v>
      </c>
      <c r="C84" s="137" t="s">
        <v>4310</v>
      </c>
      <c r="D84" s="137" t="s">
        <v>4311</v>
      </c>
      <c r="E84" s="137" t="s">
        <v>4312</v>
      </c>
      <c r="F84" s="137" t="s">
        <v>4313</v>
      </c>
      <c r="G84" s="494">
        <v>43972</v>
      </c>
      <c r="H84" s="384" t="s">
        <v>3389</v>
      </c>
      <c r="I84" s="484"/>
      <c r="J84" s="484"/>
      <c r="K84" s="95">
        <v>1</v>
      </c>
      <c r="N84" s="415"/>
    </row>
    <row r="85" spans="1:14" s="231" customFormat="1" ht="20.399999999999999" outlineLevel="2" x14ac:dyDescent="0.25">
      <c r="A85" s="378">
        <v>54</v>
      </c>
      <c r="B85" s="137" t="s">
        <v>3335</v>
      </c>
      <c r="C85" s="137" t="s">
        <v>4314</v>
      </c>
      <c r="D85" s="137" t="s">
        <v>4311</v>
      </c>
      <c r="E85" s="137" t="s">
        <v>4312</v>
      </c>
      <c r="F85" s="137" t="s">
        <v>4315</v>
      </c>
      <c r="G85" s="494">
        <v>43972</v>
      </c>
      <c r="H85" s="384" t="s">
        <v>3389</v>
      </c>
      <c r="I85" s="484"/>
      <c r="J85" s="484"/>
      <c r="K85" s="95">
        <v>1</v>
      </c>
      <c r="N85" s="415"/>
    </row>
    <row r="86" spans="1:14" s="231" customFormat="1" ht="30.6" outlineLevel="2" x14ac:dyDescent="0.25">
      <c r="A86" s="378">
        <v>55</v>
      </c>
      <c r="B86" s="137" t="s">
        <v>3335</v>
      </c>
      <c r="C86" s="137" t="s">
        <v>4316</v>
      </c>
      <c r="D86" s="137" t="s">
        <v>4279</v>
      </c>
      <c r="E86" s="137" t="s">
        <v>4280</v>
      </c>
      <c r="F86" s="137" t="s">
        <v>4317</v>
      </c>
      <c r="G86" s="494">
        <v>43972</v>
      </c>
      <c r="H86" s="384" t="s">
        <v>3389</v>
      </c>
      <c r="I86" s="484"/>
      <c r="J86" s="484"/>
      <c r="K86" s="95">
        <v>1</v>
      </c>
      <c r="N86" s="415"/>
    </row>
    <row r="87" spans="1:14" s="231" customFormat="1" ht="30.6" outlineLevel="2" x14ac:dyDescent="0.25">
      <c r="A87" s="378">
        <v>56</v>
      </c>
      <c r="B87" s="137" t="s">
        <v>3335</v>
      </c>
      <c r="C87" s="137" t="s">
        <v>4318</v>
      </c>
      <c r="D87" s="137" t="s">
        <v>4279</v>
      </c>
      <c r="E87" s="137" t="s">
        <v>4280</v>
      </c>
      <c r="F87" s="137" t="s">
        <v>4319</v>
      </c>
      <c r="G87" s="494">
        <v>43972</v>
      </c>
      <c r="H87" s="384" t="s">
        <v>3389</v>
      </c>
      <c r="I87" s="484"/>
      <c r="J87" s="484"/>
      <c r="K87" s="95">
        <v>1</v>
      </c>
      <c r="N87" s="415"/>
    </row>
    <row r="88" spans="1:14" s="231" customFormat="1" ht="30.6" outlineLevel="2" x14ac:dyDescent="0.25">
      <c r="A88" s="378">
        <v>57</v>
      </c>
      <c r="B88" s="137" t="s">
        <v>3335</v>
      </c>
      <c r="C88" s="137" t="s">
        <v>4320</v>
      </c>
      <c r="D88" s="137" t="s">
        <v>4279</v>
      </c>
      <c r="E88" s="137" t="s">
        <v>4280</v>
      </c>
      <c r="F88" s="137" t="s">
        <v>4321</v>
      </c>
      <c r="G88" s="494">
        <v>43972</v>
      </c>
      <c r="H88" s="384" t="s">
        <v>3389</v>
      </c>
      <c r="I88" s="484"/>
      <c r="J88" s="484"/>
      <c r="K88" s="95">
        <v>1</v>
      </c>
      <c r="N88" s="415"/>
    </row>
    <row r="89" spans="1:14" s="231" customFormat="1" outlineLevel="2" x14ac:dyDescent="0.25">
      <c r="A89" s="378">
        <v>58</v>
      </c>
      <c r="B89" s="137" t="s">
        <v>3644</v>
      </c>
      <c r="C89" s="137" t="s">
        <v>4322</v>
      </c>
      <c r="D89" s="137" t="s">
        <v>4323</v>
      </c>
      <c r="E89" s="137" t="s">
        <v>4324</v>
      </c>
      <c r="F89" s="137" t="s">
        <v>70</v>
      </c>
      <c r="G89" s="494">
        <v>43973</v>
      </c>
      <c r="H89" s="384" t="s">
        <v>3389</v>
      </c>
      <c r="I89" s="484"/>
      <c r="J89" s="484"/>
      <c r="K89" s="95">
        <v>1</v>
      </c>
      <c r="N89" s="415"/>
    </row>
    <row r="90" spans="1:14" s="231" customFormat="1" ht="30.6" outlineLevel="2" x14ac:dyDescent="0.25">
      <c r="A90" s="378">
        <v>59</v>
      </c>
      <c r="B90" s="137" t="s">
        <v>3335</v>
      </c>
      <c r="C90" s="137" t="s">
        <v>4325</v>
      </c>
      <c r="D90" s="137" t="s">
        <v>4279</v>
      </c>
      <c r="E90" s="137" t="s">
        <v>4280</v>
      </c>
      <c r="F90" s="137" t="s">
        <v>4326</v>
      </c>
      <c r="G90" s="494">
        <v>43973</v>
      </c>
      <c r="H90" s="384" t="s">
        <v>3389</v>
      </c>
      <c r="I90" s="484"/>
      <c r="J90" s="484"/>
      <c r="K90" s="95">
        <v>1</v>
      </c>
      <c r="N90" s="415"/>
    </row>
    <row r="91" spans="1:14" s="231" customFormat="1" ht="10.8" outlineLevel="2" thickBot="1" x14ac:dyDescent="0.3">
      <c r="A91" s="378">
        <v>60</v>
      </c>
      <c r="B91" s="137" t="s">
        <v>4169</v>
      </c>
      <c r="C91" s="137" t="s">
        <v>4327</v>
      </c>
      <c r="D91" s="137" t="s">
        <v>4328</v>
      </c>
      <c r="E91" s="137" t="s">
        <v>4329</v>
      </c>
      <c r="F91" s="137" t="s">
        <v>4330</v>
      </c>
      <c r="G91" s="494">
        <v>43976</v>
      </c>
      <c r="H91" s="384" t="s">
        <v>3389</v>
      </c>
      <c r="I91" s="484"/>
      <c r="J91" s="484"/>
      <c r="K91" s="95">
        <v>1</v>
      </c>
      <c r="N91" s="415"/>
    </row>
    <row r="92" spans="1:14" s="231" customFormat="1" ht="13.5" customHeight="1" outlineLevel="1" thickBot="1" x14ac:dyDescent="0.3">
      <c r="A92" s="385" t="s">
        <v>85</v>
      </c>
      <c r="B92" s="578" t="s">
        <v>50</v>
      </c>
      <c r="C92" s="578"/>
      <c r="D92" s="579"/>
      <c r="E92" s="579"/>
      <c r="F92" s="579"/>
      <c r="G92" s="579"/>
      <c r="H92" s="580"/>
      <c r="I92" s="385"/>
      <c r="J92" s="385"/>
      <c r="K92" s="316">
        <f>SUM(K93:K153)</f>
        <v>61</v>
      </c>
      <c r="N92" s="415"/>
    </row>
    <row r="93" spans="1:14" s="231" customFormat="1" ht="20.399999999999999" outlineLevel="2" x14ac:dyDescent="0.25">
      <c r="A93" s="378">
        <v>1</v>
      </c>
      <c r="B93" s="424" t="s">
        <v>4331</v>
      </c>
      <c r="C93" s="424">
        <v>101104669</v>
      </c>
      <c r="D93" s="426" t="s">
        <v>3354</v>
      </c>
      <c r="E93" s="424" t="s">
        <v>3645</v>
      </c>
      <c r="F93" s="424" t="s">
        <v>4332</v>
      </c>
      <c r="G93" s="126">
        <v>43952</v>
      </c>
      <c r="H93" s="498" t="s">
        <v>3431</v>
      </c>
      <c r="I93" s="517"/>
      <c r="J93" s="517"/>
      <c r="K93" s="540">
        <v>1</v>
      </c>
      <c r="N93" s="415"/>
    </row>
    <row r="94" spans="1:14" s="231" customFormat="1" ht="20.399999999999999" outlineLevel="2" x14ac:dyDescent="0.25">
      <c r="A94" s="378">
        <v>2</v>
      </c>
      <c r="B94" s="424" t="s">
        <v>4333</v>
      </c>
      <c r="C94" s="424">
        <v>101104596</v>
      </c>
      <c r="D94" s="426" t="s">
        <v>3354</v>
      </c>
      <c r="E94" s="424" t="s">
        <v>3645</v>
      </c>
      <c r="F94" s="424" t="s">
        <v>4334</v>
      </c>
      <c r="G94" s="126">
        <v>43953</v>
      </c>
      <c r="H94" s="498" t="s">
        <v>3431</v>
      </c>
      <c r="I94" s="517"/>
      <c r="J94" s="517"/>
      <c r="K94" s="540">
        <v>1</v>
      </c>
      <c r="N94" s="415"/>
    </row>
    <row r="95" spans="1:14" s="231" customFormat="1" ht="20.399999999999999" outlineLevel="2" x14ac:dyDescent="0.25">
      <c r="A95" s="378">
        <v>3</v>
      </c>
      <c r="B95" s="424" t="s">
        <v>4335</v>
      </c>
      <c r="C95" s="380">
        <v>101104695</v>
      </c>
      <c r="D95" s="426" t="s">
        <v>3354</v>
      </c>
      <c r="E95" s="424" t="s">
        <v>3645</v>
      </c>
      <c r="F95" s="424" t="s">
        <v>4336</v>
      </c>
      <c r="G95" s="173">
        <v>43965</v>
      </c>
      <c r="H95" s="498" t="s">
        <v>3431</v>
      </c>
      <c r="I95" s="517"/>
      <c r="J95" s="517"/>
      <c r="K95" s="540">
        <v>1</v>
      </c>
      <c r="N95" s="415"/>
    </row>
    <row r="96" spans="1:14" s="231" customFormat="1" ht="20.399999999999999" outlineLevel="2" x14ac:dyDescent="0.25">
      <c r="A96" s="378">
        <v>4</v>
      </c>
      <c r="B96" s="424" t="s">
        <v>4337</v>
      </c>
      <c r="C96" s="380">
        <v>101101838</v>
      </c>
      <c r="D96" s="426" t="s">
        <v>4338</v>
      </c>
      <c r="E96" s="424" t="s">
        <v>4339</v>
      </c>
      <c r="F96" s="424" t="s">
        <v>3379</v>
      </c>
      <c r="G96" s="173">
        <v>43966</v>
      </c>
      <c r="H96" s="498" t="s">
        <v>3431</v>
      </c>
      <c r="I96" s="517"/>
      <c r="J96" s="517"/>
      <c r="K96" s="540">
        <v>1</v>
      </c>
      <c r="N96" s="415"/>
    </row>
    <row r="97" spans="1:14" s="231" customFormat="1" ht="20.399999999999999" outlineLevel="2" x14ac:dyDescent="0.25">
      <c r="A97" s="378">
        <v>5</v>
      </c>
      <c r="B97" s="424" t="s">
        <v>4340</v>
      </c>
      <c r="C97" s="380">
        <v>101099877</v>
      </c>
      <c r="D97" s="426" t="s">
        <v>4338</v>
      </c>
      <c r="E97" s="424" t="s">
        <v>4341</v>
      </c>
      <c r="F97" s="424" t="s">
        <v>4342</v>
      </c>
      <c r="G97" s="173">
        <v>43967</v>
      </c>
      <c r="H97" s="498" t="s">
        <v>3431</v>
      </c>
      <c r="I97" s="517"/>
      <c r="J97" s="517"/>
      <c r="K97" s="540">
        <v>1</v>
      </c>
      <c r="N97" s="415"/>
    </row>
    <row r="98" spans="1:14" s="231" customFormat="1" ht="20.399999999999999" outlineLevel="2" x14ac:dyDescent="0.25">
      <c r="A98" s="378">
        <v>6</v>
      </c>
      <c r="B98" s="424" t="s">
        <v>4343</v>
      </c>
      <c r="C98" s="424">
        <v>101098454</v>
      </c>
      <c r="D98" s="426" t="s">
        <v>3488</v>
      </c>
      <c r="E98" s="424" t="s">
        <v>3489</v>
      </c>
      <c r="F98" s="424" t="s">
        <v>4344</v>
      </c>
      <c r="G98" s="126">
        <v>43953</v>
      </c>
      <c r="H98" s="498" t="s">
        <v>3431</v>
      </c>
      <c r="I98" s="517"/>
      <c r="J98" s="517"/>
      <c r="K98" s="540">
        <v>1</v>
      </c>
      <c r="N98" s="415"/>
    </row>
    <row r="99" spans="1:14" s="231" customFormat="1" ht="20.399999999999999" outlineLevel="2" x14ac:dyDescent="0.25">
      <c r="A99" s="378">
        <v>7</v>
      </c>
      <c r="B99" s="424" t="s">
        <v>4345</v>
      </c>
      <c r="C99" s="136">
        <v>101098449</v>
      </c>
      <c r="D99" s="136" t="s">
        <v>3488</v>
      </c>
      <c r="E99" s="136" t="s">
        <v>3489</v>
      </c>
      <c r="F99" s="136" t="s">
        <v>4346</v>
      </c>
      <c r="G99" s="173">
        <v>43959</v>
      </c>
      <c r="H99" s="498" t="s">
        <v>3431</v>
      </c>
      <c r="I99" s="517"/>
      <c r="J99" s="517"/>
      <c r="K99" s="540">
        <v>1</v>
      </c>
      <c r="N99" s="415"/>
    </row>
    <row r="100" spans="1:14" s="231" customFormat="1" ht="20.399999999999999" outlineLevel="2" x14ac:dyDescent="0.25">
      <c r="A100" s="378">
        <v>8</v>
      </c>
      <c r="B100" s="424" t="s">
        <v>4347</v>
      </c>
      <c r="C100" s="380">
        <v>101104797</v>
      </c>
      <c r="D100" s="426" t="s">
        <v>4348</v>
      </c>
      <c r="E100" s="424" t="s">
        <v>4349</v>
      </c>
      <c r="F100" s="424" t="s">
        <v>4350</v>
      </c>
      <c r="G100" s="126">
        <v>43954</v>
      </c>
      <c r="H100" s="498" t="s">
        <v>3431</v>
      </c>
      <c r="I100" s="517"/>
      <c r="J100" s="517"/>
      <c r="K100" s="540">
        <v>1</v>
      </c>
      <c r="N100" s="415"/>
    </row>
    <row r="101" spans="1:14" s="231" customFormat="1" outlineLevel="2" x14ac:dyDescent="0.25">
      <c r="A101" s="378">
        <v>9</v>
      </c>
      <c r="B101" s="424" t="s">
        <v>4351</v>
      </c>
      <c r="C101" s="424">
        <v>101125982</v>
      </c>
      <c r="D101" s="426" t="s">
        <v>4352</v>
      </c>
      <c r="E101" s="424" t="s">
        <v>4353</v>
      </c>
      <c r="F101" s="424" t="s">
        <v>4354</v>
      </c>
      <c r="G101" s="126">
        <v>43952</v>
      </c>
      <c r="H101" s="498" t="s">
        <v>3431</v>
      </c>
      <c r="I101" s="517"/>
      <c r="J101" s="517"/>
      <c r="K101" s="540">
        <v>1</v>
      </c>
      <c r="N101" s="415"/>
    </row>
    <row r="102" spans="1:14" s="231" customFormat="1" ht="20.399999999999999" outlineLevel="2" x14ac:dyDescent="0.25">
      <c r="A102" s="378">
        <v>10</v>
      </c>
      <c r="B102" s="424" t="s">
        <v>4355</v>
      </c>
      <c r="C102" s="424">
        <v>101098274</v>
      </c>
      <c r="D102" s="426" t="s">
        <v>4356</v>
      </c>
      <c r="E102" s="424" t="s">
        <v>4357</v>
      </c>
      <c r="F102" s="424" t="s">
        <v>105</v>
      </c>
      <c r="G102" s="126">
        <v>43954</v>
      </c>
      <c r="H102" s="498" t="s">
        <v>3431</v>
      </c>
      <c r="I102" s="517"/>
      <c r="J102" s="517"/>
      <c r="K102" s="540">
        <v>1</v>
      </c>
      <c r="N102" s="415"/>
    </row>
    <row r="103" spans="1:14" s="231" customFormat="1" ht="20.399999999999999" outlineLevel="2" x14ac:dyDescent="0.25">
      <c r="A103" s="378">
        <v>11</v>
      </c>
      <c r="B103" s="424" t="s">
        <v>4358</v>
      </c>
      <c r="C103" s="424">
        <v>101098272</v>
      </c>
      <c r="D103" s="426" t="s">
        <v>4356</v>
      </c>
      <c r="E103" s="424" t="s">
        <v>4357</v>
      </c>
      <c r="F103" s="424" t="s">
        <v>4359</v>
      </c>
      <c r="G103" s="126">
        <v>43954</v>
      </c>
      <c r="H103" s="498" t="s">
        <v>3431</v>
      </c>
      <c r="I103" s="517"/>
      <c r="J103" s="517"/>
      <c r="K103" s="540">
        <v>1</v>
      </c>
      <c r="N103" s="415"/>
    </row>
    <row r="104" spans="1:14" s="231" customFormat="1" ht="20.399999999999999" outlineLevel="2" x14ac:dyDescent="0.25">
      <c r="A104" s="378">
        <v>12</v>
      </c>
      <c r="B104" s="424" t="s">
        <v>4360</v>
      </c>
      <c r="C104" s="424">
        <v>101100110</v>
      </c>
      <c r="D104" s="426" t="s">
        <v>4361</v>
      </c>
      <c r="E104" s="424" t="s">
        <v>4362</v>
      </c>
      <c r="F104" s="424" t="s">
        <v>4363</v>
      </c>
      <c r="G104" s="126">
        <v>43953</v>
      </c>
      <c r="H104" s="498" t="s">
        <v>3431</v>
      </c>
      <c r="I104" s="517"/>
      <c r="J104" s="517"/>
      <c r="K104" s="540">
        <v>1</v>
      </c>
      <c r="N104" s="415"/>
    </row>
    <row r="105" spans="1:14" s="231" customFormat="1" ht="20.399999999999999" outlineLevel="2" x14ac:dyDescent="0.25">
      <c r="A105" s="378">
        <v>13</v>
      </c>
      <c r="B105" s="424" t="s">
        <v>4364</v>
      </c>
      <c r="C105" s="424">
        <v>101100120</v>
      </c>
      <c r="D105" s="426" t="s">
        <v>4361</v>
      </c>
      <c r="E105" s="424" t="s">
        <v>4362</v>
      </c>
      <c r="F105" s="424" t="s">
        <v>4365</v>
      </c>
      <c r="G105" s="126">
        <v>43953</v>
      </c>
      <c r="H105" s="498" t="s">
        <v>3431</v>
      </c>
      <c r="I105" s="517"/>
      <c r="J105" s="517"/>
      <c r="K105" s="540">
        <v>1</v>
      </c>
      <c r="N105" s="415"/>
    </row>
    <row r="106" spans="1:14" s="231" customFormat="1" outlineLevel="2" x14ac:dyDescent="0.25">
      <c r="A106" s="378">
        <v>14</v>
      </c>
      <c r="B106" s="424" t="s">
        <v>4366</v>
      </c>
      <c r="C106" s="424">
        <v>101100124</v>
      </c>
      <c r="D106" s="426" t="s">
        <v>4367</v>
      </c>
      <c r="E106" s="424" t="s">
        <v>4368</v>
      </c>
      <c r="F106" s="424" t="s">
        <v>4369</v>
      </c>
      <c r="G106" s="126">
        <v>43953</v>
      </c>
      <c r="H106" s="498" t="s">
        <v>3431</v>
      </c>
      <c r="I106" s="517"/>
      <c r="J106" s="517"/>
      <c r="K106" s="540">
        <v>1</v>
      </c>
      <c r="N106" s="415"/>
    </row>
    <row r="107" spans="1:14" s="231" customFormat="1" ht="20.399999999999999" outlineLevel="2" x14ac:dyDescent="0.25">
      <c r="A107" s="378">
        <v>15</v>
      </c>
      <c r="B107" s="424" t="s">
        <v>4370</v>
      </c>
      <c r="C107" s="424">
        <v>101100131</v>
      </c>
      <c r="D107" s="426" t="s">
        <v>4361</v>
      </c>
      <c r="E107" s="424" t="s">
        <v>4362</v>
      </c>
      <c r="F107" s="424" t="s">
        <v>4371</v>
      </c>
      <c r="G107" s="126">
        <v>43953</v>
      </c>
      <c r="H107" s="498" t="s">
        <v>3431</v>
      </c>
      <c r="I107" s="517"/>
      <c r="J107" s="517"/>
      <c r="K107" s="540">
        <v>1</v>
      </c>
      <c r="N107" s="415"/>
    </row>
    <row r="108" spans="1:14" s="231" customFormat="1" ht="20.399999999999999" outlineLevel="2" x14ac:dyDescent="0.25">
      <c r="A108" s="378">
        <v>16</v>
      </c>
      <c r="B108" s="424" t="s">
        <v>4372</v>
      </c>
      <c r="C108" s="424">
        <v>101100116</v>
      </c>
      <c r="D108" s="426" t="s">
        <v>4367</v>
      </c>
      <c r="E108" s="424" t="s">
        <v>4368</v>
      </c>
      <c r="F108" s="424" t="s">
        <v>4373</v>
      </c>
      <c r="G108" s="126">
        <v>43953</v>
      </c>
      <c r="H108" s="498" t="s">
        <v>3431</v>
      </c>
      <c r="I108" s="517"/>
      <c r="J108" s="517"/>
      <c r="K108" s="540">
        <v>1</v>
      </c>
      <c r="N108" s="415"/>
    </row>
    <row r="109" spans="1:14" s="231" customFormat="1" ht="20.399999999999999" outlineLevel="2" x14ac:dyDescent="0.25">
      <c r="A109" s="378">
        <v>17</v>
      </c>
      <c r="B109" s="424" t="s">
        <v>4370</v>
      </c>
      <c r="C109" s="424">
        <v>102100608</v>
      </c>
      <c r="D109" s="426" t="s">
        <v>4361</v>
      </c>
      <c r="E109" s="424" t="s">
        <v>4362</v>
      </c>
      <c r="F109" s="424" t="s">
        <v>4374</v>
      </c>
      <c r="G109" s="126">
        <v>43953</v>
      </c>
      <c r="H109" s="498" t="s">
        <v>3431</v>
      </c>
      <c r="I109" s="517"/>
      <c r="J109" s="517"/>
      <c r="K109" s="540">
        <v>1</v>
      </c>
      <c r="N109" s="415"/>
    </row>
    <row r="110" spans="1:14" s="231" customFormat="1" ht="20.399999999999999" outlineLevel="2" x14ac:dyDescent="0.25">
      <c r="A110" s="378">
        <v>18</v>
      </c>
      <c r="B110" s="424" t="s">
        <v>4375</v>
      </c>
      <c r="C110" s="424">
        <v>101102671</v>
      </c>
      <c r="D110" s="426" t="s">
        <v>4376</v>
      </c>
      <c r="E110" s="424" t="s">
        <v>4377</v>
      </c>
      <c r="F110" s="424" t="s">
        <v>4378</v>
      </c>
      <c r="G110" s="126">
        <v>43953</v>
      </c>
      <c r="H110" s="498" t="s">
        <v>3431</v>
      </c>
      <c r="I110" s="517"/>
      <c r="J110" s="517"/>
      <c r="K110" s="540">
        <v>1</v>
      </c>
      <c r="N110" s="415"/>
    </row>
    <row r="111" spans="1:14" s="231" customFormat="1" ht="20.399999999999999" outlineLevel="2" x14ac:dyDescent="0.25">
      <c r="A111" s="378">
        <v>19</v>
      </c>
      <c r="B111" s="424" t="s">
        <v>4379</v>
      </c>
      <c r="C111" s="424">
        <v>101102646</v>
      </c>
      <c r="D111" s="426" t="s">
        <v>4376</v>
      </c>
      <c r="E111" s="424" t="s">
        <v>4377</v>
      </c>
      <c r="F111" s="424" t="s">
        <v>4380</v>
      </c>
      <c r="G111" s="126">
        <v>43953</v>
      </c>
      <c r="H111" s="498" t="s">
        <v>3431</v>
      </c>
      <c r="I111" s="517"/>
      <c r="J111" s="517"/>
      <c r="K111" s="540">
        <v>1</v>
      </c>
      <c r="N111" s="415"/>
    </row>
    <row r="112" spans="1:14" s="231" customFormat="1" outlineLevel="2" x14ac:dyDescent="0.25">
      <c r="A112" s="378">
        <v>20</v>
      </c>
      <c r="B112" s="424" t="s">
        <v>4381</v>
      </c>
      <c r="C112" s="424">
        <v>101102689</v>
      </c>
      <c r="D112" s="426" t="s">
        <v>4376</v>
      </c>
      <c r="E112" s="424" t="s">
        <v>4377</v>
      </c>
      <c r="F112" s="424" t="s">
        <v>4382</v>
      </c>
      <c r="G112" s="126">
        <v>43953</v>
      </c>
      <c r="H112" s="498" t="s">
        <v>3431</v>
      </c>
      <c r="I112" s="517"/>
      <c r="J112" s="517"/>
      <c r="K112" s="540">
        <v>1</v>
      </c>
      <c r="N112" s="415"/>
    </row>
    <row r="113" spans="1:14" s="231" customFormat="1" outlineLevel="2" x14ac:dyDescent="0.25">
      <c r="A113" s="378">
        <v>21</v>
      </c>
      <c r="B113" s="424" t="s">
        <v>4383</v>
      </c>
      <c r="C113" s="424">
        <v>101098554</v>
      </c>
      <c r="D113" s="426" t="s">
        <v>4384</v>
      </c>
      <c r="E113" s="424" t="s">
        <v>4385</v>
      </c>
      <c r="F113" s="424" t="s">
        <v>4386</v>
      </c>
      <c r="G113" s="126">
        <v>43952</v>
      </c>
      <c r="H113" s="498" t="s">
        <v>3431</v>
      </c>
      <c r="I113" s="517"/>
      <c r="J113" s="517"/>
      <c r="K113" s="540">
        <v>1</v>
      </c>
      <c r="N113" s="415"/>
    </row>
    <row r="114" spans="1:14" s="231" customFormat="1" ht="20.399999999999999" outlineLevel="2" x14ac:dyDescent="0.25">
      <c r="A114" s="378">
        <v>22</v>
      </c>
      <c r="B114" s="454" t="s">
        <v>4387</v>
      </c>
      <c r="C114" s="454">
        <v>102212610</v>
      </c>
      <c r="D114" s="454">
        <v>51018</v>
      </c>
      <c r="E114" s="454" t="s">
        <v>4388</v>
      </c>
      <c r="F114" s="454" t="s">
        <v>4389</v>
      </c>
      <c r="G114" s="126">
        <v>43954</v>
      </c>
      <c r="H114" s="498" t="s">
        <v>3431</v>
      </c>
      <c r="I114" s="517"/>
      <c r="J114" s="517"/>
      <c r="K114" s="540">
        <v>1</v>
      </c>
      <c r="N114" s="415"/>
    </row>
    <row r="115" spans="1:14" s="231" customFormat="1" ht="20.399999999999999" outlineLevel="2" x14ac:dyDescent="0.25">
      <c r="A115" s="378">
        <v>23</v>
      </c>
      <c r="B115" s="455" t="s">
        <v>4390</v>
      </c>
      <c r="C115" s="455">
        <v>101102121</v>
      </c>
      <c r="D115" s="455">
        <v>51335</v>
      </c>
      <c r="E115" s="455" t="s">
        <v>4391</v>
      </c>
      <c r="F115" s="455" t="s">
        <v>4392</v>
      </c>
      <c r="G115" s="173">
        <v>43959</v>
      </c>
      <c r="H115" s="498" t="s">
        <v>3431</v>
      </c>
      <c r="I115" s="517"/>
      <c r="J115" s="517"/>
      <c r="K115" s="540">
        <v>1</v>
      </c>
      <c r="N115" s="415"/>
    </row>
    <row r="116" spans="1:14" s="231" customFormat="1" ht="20.399999999999999" outlineLevel="2" x14ac:dyDescent="0.25">
      <c r="A116" s="378">
        <v>24</v>
      </c>
      <c r="B116" s="116" t="s">
        <v>4393</v>
      </c>
      <c r="C116" s="424">
        <v>101102502</v>
      </c>
      <c r="D116" s="127" t="s">
        <v>4394</v>
      </c>
      <c r="E116" s="116" t="s">
        <v>4395</v>
      </c>
      <c r="F116" s="116" t="s">
        <v>4396</v>
      </c>
      <c r="G116" s="126">
        <v>43953</v>
      </c>
      <c r="H116" s="498" t="s">
        <v>3431</v>
      </c>
      <c r="I116" s="517"/>
      <c r="J116" s="517"/>
      <c r="K116" s="540">
        <v>1</v>
      </c>
      <c r="N116" s="415"/>
    </row>
    <row r="117" spans="1:14" s="231" customFormat="1" ht="20.399999999999999" outlineLevel="2" x14ac:dyDescent="0.25">
      <c r="A117" s="378">
        <v>25</v>
      </c>
      <c r="B117" s="424" t="s">
        <v>4397</v>
      </c>
      <c r="C117" s="380">
        <v>101103820</v>
      </c>
      <c r="D117" s="426" t="s">
        <v>3647</v>
      </c>
      <c r="E117" s="424" t="s">
        <v>3648</v>
      </c>
      <c r="F117" s="424" t="s">
        <v>4398</v>
      </c>
      <c r="G117" s="173">
        <v>43965</v>
      </c>
      <c r="H117" s="498" t="s">
        <v>3431</v>
      </c>
      <c r="I117" s="517"/>
      <c r="J117" s="517"/>
      <c r="K117" s="540">
        <v>1</v>
      </c>
      <c r="N117" s="415"/>
    </row>
    <row r="118" spans="1:14" s="231" customFormat="1" ht="20.399999999999999" outlineLevel="2" x14ac:dyDescent="0.25">
      <c r="A118" s="378">
        <v>26</v>
      </c>
      <c r="B118" s="424" t="s">
        <v>4397</v>
      </c>
      <c r="C118" s="380">
        <v>101101414</v>
      </c>
      <c r="D118" s="426" t="s">
        <v>3649</v>
      </c>
      <c r="E118" s="424" t="s">
        <v>3650</v>
      </c>
      <c r="F118" s="424" t="s">
        <v>4399</v>
      </c>
      <c r="G118" s="173">
        <v>43966</v>
      </c>
      <c r="H118" s="498" t="s">
        <v>3431</v>
      </c>
      <c r="I118" s="517"/>
      <c r="J118" s="517"/>
      <c r="K118" s="540">
        <v>1</v>
      </c>
      <c r="N118" s="415"/>
    </row>
    <row r="119" spans="1:14" s="231" customFormat="1" ht="20.399999999999999" outlineLevel="2" x14ac:dyDescent="0.25">
      <c r="A119" s="378">
        <v>27</v>
      </c>
      <c r="B119" s="424" t="s">
        <v>4400</v>
      </c>
      <c r="C119" s="424">
        <v>101101424</v>
      </c>
      <c r="D119" s="426" t="s">
        <v>3649</v>
      </c>
      <c r="E119" s="424" t="s">
        <v>3650</v>
      </c>
      <c r="F119" s="424" t="s">
        <v>4401</v>
      </c>
      <c r="G119" s="126">
        <v>43953</v>
      </c>
      <c r="H119" s="498" t="s">
        <v>3431</v>
      </c>
      <c r="I119" s="517"/>
      <c r="J119" s="517"/>
      <c r="K119" s="540">
        <v>1</v>
      </c>
      <c r="N119" s="415"/>
    </row>
    <row r="120" spans="1:14" s="231" customFormat="1" ht="20.399999999999999" outlineLevel="2" x14ac:dyDescent="0.25">
      <c r="A120" s="378">
        <v>28</v>
      </c>
      <c r="B120" s="424" t="s">
        <v>3651</v>
      </c>
      <c r="C120" s="424">
        <v>101100147</v>
      </c>
      <c r="D120" s="426" t="s">
        <v>3652</v>
      </c>
      <c r="E120" s="424" t="s">
        <v>3653</v>
      </c>
      <c r="F120" s="424" t="s">
        <v>3654</v>
      </c>
      <c r="G120" s="173">
        <v>43958</v>
      </c>
      <c r="H120" s="498" t="s">
        <v>3431</v>
      </c>
      <c r="I120" s="517"/>
      <c r="J120" s="517"/>
      <c r="K120" s="540">
        <v>1</v>
      </c>
      <c r="N120" s="415"/>
    </row>
    <row r="121" spans="1:14" s="231" customFormat="1" ht="20.399999999999999" outlineLevel="2" x14ac:dyDescent="0.25">
      <c r="A121" s="378">
        <v>29</v>
      </c>
      <c r="B121" s="455" t="s">
        <v>4402</v>
      </c>
      <c r="C121" s="455">
        <v>102215653</v>
      </c>
      <c r="D121" s="455">
        <v>56312</v>
      </c>
      <c r="E121" s="455" t="s">
        <v>4403</v>
      </c>
      <c r="F121" s="455" t="s">
        <v>78</v>
      </c>
      <c r="G121" s="173">
        <v>43957</v>
      </c>
      <c r="H121" s="498" t="s">
        <v>3431</v>
      </c>
      <c r="I121" s="517"/>
      <c r="J121" s="517"/>
      <c r="K121" s="540">
        <v>1</v>
      </c>
      <c r="N121" s="415"/>
    </row>
    <row r="122" spans="1:14" s="231" customFormat="1" ht="20.399999999999999" outlineLevel="2" x14ac:dyDescent="0.25">
      <c r="A122" s="378">
        <v>30</v>
      </c>
      <c r="B122" s="455" t="s">
        <v>4404</v>
      </c>
      <c r="C122" s="455">
        <v>101100375</v>
      </c>
      <c r="D122" s="455">
        <v>56322</v>
      </c>
      <c r="E122" s="455" t="s">
        <v>4405</v>
      </c>
      <c r="F122" s="455" t="s">
        <v>4406</v>
      </c>
      <c r="G122" s="173">
        <v>43959</v>
      </c>
      <c r="H122" s="498" t="s">
        <v>3431</v>
      </c>
      <c r="I122" s="517"/>
      <c r="J122" s="517"/>
      <c r="K122" s="540">
        <v>1</v>
      </c>
      <c r="N122" s="415"/>
    </row>
    <row r="123" spans="1:14" s="231" customFormat="1" ht="20.399999999999999" outlineLevel="2" x14ac:dyDescent="0.25">
      <c r="A123" s="378">
        <v>31</v>
      </c>
      <c r="B123" s="424" t="s">
        <v>4407</v>
      </c>
      <c r="C123" s="380">
        <v>101101092</v>
      </c>
      <c r="D123" s="426" t="s">
        <v>3361</v>
      </c>
      <c r="E123" s="424" t="s">
        <v>4408</v>
      </c>
      <c r="F123" s="424" t="s">
        <v>4409</v>
      </c>
      <c r="G123" s="173">
        <v>43967</v>
      </c>
      <c r="H123" s="498" t="s">
        <v>3431</v>
      </c>
      <c r="I123" s="517"/>
      <c r="J123" s="517"/>
      <c r="K123" s="540">
        <v>1</v>
      </c>
      <c r="N123" s="415"/>
    </row>
    <row r="124" spans="1:14" s="231" customFormat="1" ht="20.399999999999999" outlineLevel="2" x14ac:dyDescent="0.25">
      <c r="A124" s="378">
        <v>32</v>
      </c>
      <c r="B124" s="424" t="s">
        <v>4410</v>
      </c>
      <c r="C124" s="424">
        <v>101096143</v>
      </c>
      <c r="D124" s="426" t="s">
        <v>145</v>
      </c>
      <c r="E124" s="424" t="s">
        <v>4411</v>
      </c>
      <c r="F124" s="424" t="s">
        <v>4412</v>
      </c>
      <c r="G124" s="173">
        <v>43958</v>
      </c>
      <c r="H124" s="498" t="s">
        <v>3431</v>
      </c>
      <c r="I124" s="517"/>
      <c r="J124" s="517"/>
      <c r="K124" s="540">
        <v>1</v>
      </c>
      <c r="N124" s="415"/>
    </row>
    <row r="125" spans="1:14" s="231" customFormat="1" ht="20.399999999999999" outlineLevel="2" x14ac:dyDescent="0.25">
      <c r="A125" s="378">
        <v>33</v>
      </c>
      <c r="B125" s="116" t="s">
        <v>4413</v>
      </c>
      <c r="C125" s="116">
        <v>101091364</v>
      </c>
      <c r="D125" s="127" t="s">
        <v>3313</v>
      </c>
      <c r="E125" s="116" t="s">
        <v>4414</v>
      </c>
      <c r="F125" s="116" t="s">
        <v>4415</v>
      </c>
      <c r="G125" s="173">
        <v>43958</v>
      </c>
      <c r="H125" s="498" t="s">
        <v>3431</v>
      </c>
      <c r="I125" s="517"/>
      <c r="J125" s="517"/>
      <c r="K125" s="540">
        <v>1</v>
      </c>
      <c r="N125" s="415"/>
    </row>
    <row r="126" spans="1:14" s="231" customFormat="1" ht="20.399999999999999" outlineLevel="2" x14ac:dyDescent="0.25">
      <c r="A126" s="378">
        <v>34</v>
      </c>
      <c r="B126" s="424" t="s">
        <v>4416</v>
      </c>
      <c r="C126" s="424">
        <v>101105198</v>
      </c>
      <c r="D126" s="426" t="s">
        <v>3310</v>
      </c>
      <c r="E126" s="424" t="s">
        <v>3490</v>
      </c>
      <c r="F126" s="424" t="s">
        <v>4417</v>
      </c>
      <c r="G126" s="126">
        <v>43953</v>
      </c>
      <c r="H126" s="498" t="s">
        <v>3431</v>
      </c>
      <c r="I126" s="517"/>
      <c r="J126" s="517"/>
      <c r="K126" s="540">
        <v>1</v>
      </c>
      <c r="N126" s="415"/>
    </row>
    <row r="127" spans="1:14" s="231" customFormat="1" ht="20.399999999999999" outlineLevel="2" x14ac:dyDescent="0.25">
      <c r="A127" s="378">
        <v>35</v>
      </c>
      <c r="B127" s="456" t="s">
        <v>4418</v>
      </c>
      <c r="C127" s="456">
        <v>101094723</v>
      </c>
      <c r="D127" s="456">
        <v>90102</v>
      </c>
      <c r="E127" s="456" t="s">
        <v>3311</v>
      </c>
      <c r="F127" s="456" t="s">
        <v>4419</v>
      </c>
      <c r="G127" s="173">
        <v>43958</v>
      </c>
      <c r="H127" s="498" t="s">
        <v>3431</v>
      </c>
      <c r="I127" s="517"/>
      <c r="J127" s="517"/>
      <c r="K127" s="540">
        <v>1</v>
      </c>
      <c r="N127" s="415"/>
    </row>
    <row r="128" spans="1:14" s="231" customFormat="1" outlineLevel="2" x14ac:dyDescent="0.25">
      <c r="A128" s="378">
        <v>36</v>
      </c>
      <c r="B128" s="424" t="s">
        <v>4420</v>
      </c>
      <c r="C128" s="424">
        <v>101059025</v>
      </c>
      <c r="D128" s="426" t="s">
        <v>4421</v>
      </c>
      <c r="E128" s="424" t="s">
        <v>4422</v>
      </c>
      <c r="F128" s="424" t="s">
        <v>4423</v>
      </c>
      <c r="G128" s="173">
        <v>43957</v>
      </c>
      <c r="H128" s="498" t="s">
        <v>3431</v>
      </c>
      <c r="I128" s="517"/>
      <c r="J128" s="517"/>
      <c r="K128" s="540">
        <v>1</v>
      </c>
      <c r="N128" s="415"/>
    </row>
    <row r="129" spans="1:14" s="231" customFormat="1" outlineLevel="2" x14ac:dyDescent="0.25">
      <c r="A129" s="378">
        <v>37</v>
      </c>
      <c r="B129" s="424" t="s">
        <v>4424</v>
      </c>
      <c r="C129" s="424">
        <v>101059066</v>
      </c>
      <c r="D129" s="426" t="s">
        <v>4220</v>
      </c>
      <c r="E129" s="136" t="s">
        <v>4425</v>
      </c>
      <c r="F129" s="424" t="s">
        <v>4426</v>
      </c>
      <c r="G129" s="173">
        <v>43957</v>
      </c>
      <c r="H129" s="498" t="s">
        <v>3431</v>
      </c>
      <c r="I129" s="517"/>
      <c r="J129" s="517"/>
      <c r="K129" s="540">
        <v>1</v>
      </c>
      <c r="N129" s="415"/>
    </row>
    <row r="130" spans="1:14" s="231" customFormat="1" outlineLevel="2" x14ac:dyDescent="0.25">
      <c r="A130" s="378">
        <v>38</v>
      </c>
      <c r="B130" s="424" t="s">
        <v>4424</v>
      </c>
      <c r="C130" s="424">
        <v>101059067</v>
      </c>
      <c r="D130" s="426" t="s">
        <v>4220</v>
      </c>
      <c r="E130" s="136" t="s">
        <v>4425</v>
      </c>
      <c r="F130" s="424" t="s">
        <v>4427</v>
      </c>
      <c r="G130" s="173">
        <v>43957</v>
      </c>
      <c r="H130" s="498" t="s">
        <v>3431</v>
      </c>
      <c r="I130" s="517"/>
      <c r="J130" s="517"/>
      <c r="K130" s="540">
        <v>1</v>
      </c>
      <c r="N130" s="415"/>
    </row>
    <row r="131" spans="1:14" s="231" customFormat="1" ht="20.399999999999999" outlineLevel="2" x14ac:dyDescent="0.25">
      <c r="A131" s="378">
        <v>39</v>
      </c>
      <c r="B131" s="455" t="s">
        <v>4428</v>
      </c>
      <c r="C131" s="455">
        <v>101104188</v>
      </c>
      <c r="D131" s="455">
        <v>54384</v>
      </c>
      <c r="E131" s="455" t="s">
        <v>4429</v>
      </c>
      <c r="F131" s="455" t="s">
        <v>4430</v>
      </c>
      <c r="G131" s="173">
        <v>43961</v>
      </c>
      <c r="H131" s="498" t="s">
        <v>3431</v>
      </c>
      <c r="I131" s="517"/>
      <c r="J131" s="517"/>
      <c r="K131" s="540">
        <v>1</v>
      </c>
      <c r="N131" s="415"/>
    </row>
    <row r="132" spans="1:14" s="231" customFormat="1" ht="20.399999999999999" outlineLevel="2" x14ac:dyDescent="0.25">
      <c r="A132" s="378">
        <v>40</v>
      </c>
      <c r="B132" s="455" t="s">
        <v>4431</v>
      </c>
      <c r="C132" s="455">
        <v>101104089</v>
      </c>
      <c r="D132" s="455">
        <v>54384</v>
      </c>
      <c r="E132" s="455" t="s">
        <v>4429</v>
      </c>
      <c r="F132" s="455" t="s">
        <v>4432</v>
      </c>
      <c r="G132" s="173">
        <v>43961</v>
      </c>
      <c r="H132" s="498" t="s">
        <v>3431</v>
      </c>
      <c r="I132" s="517"/>
      <c r="J132" s="517"/>
      <c r="K132" s="540">
        <v>1</v>
      </c>
      <c r="N132" s="415"/>
    </row>
    <row r="133" spans="1:14" s="231" customFormat="1" ht="20.399999999999999" outlineLevel="2" x14ac:dyDescent="0.25">
      <c r="A133" s="378">
        <v>41</v>
      </c>
      <c r="B133" s="455" t="s">
        <v>4433</v>
      </c>
      <c r="C133" s="455">
        <v>101104196</v>
      </c>
      <c r="D133" s="455">
        <v>54384</v>
      </c>
      <c r="E133" s="455" t="s">
        <v>4429</v>
      </c>
      <c r="F133" s="455" t="s">
        <v>4434</v>
      </c>
      <c r="G133" s="173">
        <v>43961</v>
      </c>
      <c r="H133" s="498" t="s">
        <v>3431</v>
      </c>
      <c r="I133" s="517"/>
      <c r="J133" s="517"/>
      <c r="K133" s="540">
        <v>1</v>
      </c>
      <c r="N133" s="415"/>
    </row>
    <row r="134" spans="1:14" s="231" customFormat="1" ht="20.399999999999999" outlineLevel="2" x14ac:dyDescent="0.25">
      <c r="A134" s="378">
        <v>42</v>
      </c>
      <c r="B134" s="455" t="s">
        <v>4435</v>
      </c>
      <c r="C134" s="455">
        <v>101104119</v>
      </c>
      <c r="D134" s="455">
        <v>54384</v>
      </c>
      <c r="E134" s="455" t="s">
        <v>4429</v>
      </c>
      <c r="F134" s="455" t="s">
        <v>4436</v>
      </c>
      <c r="G134" s="173">
        <v>43961</v>
      </c>
      <c r="H134" s="498" t="s">
        <v>3431</v>
      </c>
      <c r="I134" s="517"/>
      <c r="J134" s="517"/>
      <c r="K134" s="540">
        <v>1</v>
      </c>
      <c r="N134" s="415"/>
    </row>
    <row r="135" spans="1:14" s="231" customFormat="1" ht="20.399999999999999" outlineLevel="2" x14ac:dyDescent="0.25">
      <c r="A135" s="378">
        <v>43</v>
      </c>
      <c r="B135" s="455" t="s">
        <v>4437</v>
      </c>
      <c r="C135" s="455">
        <v>101104110</v>
      </c>
      <c r="D135" s="455">
        <v>54384</v>
      </c>
      <c r="E135" s="455" t="s">
        <v>4429</v>
      </c>
      <c r="F135" s="455" t="s">
        <v>4438</v>
      </c>
      <c r="G135" s="173">
        <v>43961</v>
      </c>
      <c r="H135" s="498" t="s">
        <v>3431</v>
      </c>
      <c r="I135" s="517"/>
      <c r="J135" s="517"/>
      <c r="K135" s="540">
        <v>1</v>
      </c>
      <c r="N135" s="415"/>
    </row>
    <row r="136" spans="1:14" s="231" customFormat="1" ht="20.399999999999999" outlineLevel="2" x14ac:dyDescent="0.25">
      <c r="A136" s="378">
        <v>44</v>
      </c>
      <c r="B136" s="455" t="s">
        <v>4439</v>
      </c>
      <c r="C136" s="455">
        <v>101104049</v>
      </c>
      <c r="D136" s="455">
        <v>54384</v>
      </c>
      <c r="E136" s="455" t="s">
        <v>4429</v>
      </c>
      <c r="F136" s="455" t="s">
        <v>4440</v>
      </c>
      <c r="G136" s="126">
        <v>43971</v>
      </c>
      <c r="H136" s="498" t="s">
        <v>3431</v>
      </c>
      <c r="I136" s="517"/>
      <c r="J136" s="517"/>
      <c r="K136" s="540">
        <v>1</v>
      </c>
      <c r="N136" s="415"/>
    </row>
    <row r="137" spans="1:14" s="231" customFormat="1" ht="20.399999999999999" outlineLevel="2" x14ac:dyDescent="0.25">
      <c r="A137" s="378">
        <v>45</v>
      </c>
      <c r="B137" s="455" t="s">
        <v>4441</v>
      </c>
      <c r="C137" s="455">
        <v>101104159</v>
      </c>
      <c r="D137" s="455">
        <v>54384</v>
      </c>
      <c r="E137" s="455" t="s">
        <v>4429</v>
      </c>
      <c r="F137" s="455" t="s">
        <v>4442</v>
      </c>
      <c r="G137" s="126">
        <v>43971</v>
      </c>
      <c r="H137" s="498" t="s">
        <v>3431</v>
      </c>
      <c r="I137" s="517"/>
      <c r="J137" s="517"/>
      <c r="K137" s="540">
        <v>1</v>
      </c>
      <c r="N137" s="415"/>
    </row>
    <row r="138" spans="1:14" s="231" customFormat="1" ht="20.399999999999999" outlineLevel="2" x14ac:dyDescent="0.25">
      <c r="A138" s="378">
        <v>46</v>
      </c>
      <c r="B138" s="455" t="s">
        <v>4443</v>
      </c>
      <c r="C138" s="455">
        <v>101104053</v>
      </c>
      <c r="D138" s="455">
        <v>54384</v>
      </c>
      <c r="E138" s="455" t="s">
        <v>4429</v>
      </c>
      <c r="F138" s="455" t="s">
        <v>4444</v>
      </c>
      <c r="G138" s="126">
        <v>43971</v>
      </c>
      <c r="H138" s="498" t="s">
        <v>3431</v>
      </c>
      <c r="I138" s="517"/>
      <c r="J138" s="517"/>
      <c r="K138" s="540">
        <v>1</v>
      </c>
      <c r="N138" s="415"/>
    </row>
    <row r="139" spans="1:14" s="231" customFormat="1" ht="20.399999999999999" outlineLevel="2" x14ac:dyDescent="0.25">
      <c r="A139" s="378">
        <v>47</v>
      </c>
      <c r="B139" s="455" t="s">
        <v>4445</v>
      </c>
      <c r="C139" s="455">
        <v>101104107</v>
      </c>
      <c r="D139" s="455">
        <v>54384</v>
      </c>
      <c r="E139" s="455" t="s">
        <v>4429</v>
      </c>
      <c r="F139" s="455" t="s">
        <v>4446</v>
      </c>
      <c r="G139" s="126">
        <v>43971</v>
      </c>
      <c r="H139" s="498" t="s">
        <v>3431</v>
      </c>
      <c r="I139" s="517"/>
      <c r="J139" s="517"/>
      <c r="K139" s="540">
        <v>1</v>
      </c>
      <c r="N139" s="415"/>
    </row>
    <row r="140" spans="1:14" s="231" customFormat="1" ht="20.399999999999999" outlineLevel="2" x14ac:dyDescent="0.25">
      <c r="A140" s="378">
        <v>48</v>
      </c>
      <c r="B140" s="455" t="s">
        <v>4447</v>
      </c>
      <c r="C140" s="455">
        <v>101104103</v>
      </c>
      <c r="D140" s="455">
        <v>54384</v>
      </c>
      <c r="E140" s="455" t="s">
        <v>4429</v>
      </c>
      <c r="F140" s="455" t="s">
        <v>4448</v>
      </c>
      <c r="G140" s="126">
        <v>43971</v>
      </c>
      <c r="H140" s="498" t="s">
        <v>3431</v>
      </c>
      <c r="I140" s="517"/>
      <c r="J140" s="517"/>
      <c r="K140" s="540">
        <v>1</v>
      </c>
      <c r="N140" s="415"/>
    </row>
    <row r="141" spans="1:14" s="231" customFormat="1" ht="20.399999999999999" outlineLevel="2" x14ac:dyDescent="0.25">
      <c r="A141" s="378">
        <v>49</v>
      </c>
      <c r="B141" s="455" t="s">
        <v>4449</v>
      </c>
      <c r="C141" s="455">
        <v>101104082</v>
      </c>
      <c r="D141" s="455">
        <v>54384</v>
      </c>
      <c r="E141" s="455" t="s">
        <v>4429</v>
      </c>
      <c r="F141" s="455" t="s">
        <v>4450</v>
      </c>
      <c r="G141" s="126">
        <v>43971</v>
      </c>
      <c r="H141" s="498" t="s">
        <v>3431</v>
      </c>
      <c r="I141" s="517"/>
      <c r="J141" s="517"/>
      <c r="K141" s="540">
        <v>1</v>
      </c>
      <c r="N141" s="415"/>
    </row>
    <row r="142" spans="1:14" s="231" customFormat="1" ht="20.399999999999999" outlineLevel="2" x14ac:dyDescent="0.25">
      <c r="A142" s="378">
        <v>50</v>
      </c>
      <c r="B142" s="455" t="s">
        <v>4451</v>
      </c>
      <c r="C142" s="455">
        <v>101104077</v>
      </c>
      <c r="D142" s="455">
        <v>54384</v>
      </c>
      <c r="E142" s="455" t="s">
        <v>4429</v>
      </c>
      <c r="F142" s="455" t="s">
        <v>4452</v>
      </c>
      <c r="G142" s="126">
        <v>43971</v>
      </c>
      <c r="H142" s="498" t="s">
        <v>3431</v>
      </c>
      <c r="I142" s="517"/>
      <c r="J142" s="517"/>
      <c r="K142" s="540">
        <v>1</v>
      </c>
      <c r="N142" s="415"/>
    </row>
    <row r="143" spans="1:14" s="231" customFormat="1" ht="20.399999999999999" outlineLevel="2" x14ac:dyDescent="0.25">
      <c r="A143" s="378">
        <v>51</v>
      </c>
      <c r="B143" s="455" t="s">
        <v>4453</v>
      </c>
      <c r="C143" s="455">
        <v>101104061</v>
      </c>
      <c r="D143" s="455">
        <v>54384</v>
      </c>
      <c r="E143" s="455" t="s">
        <v>4429</v>
      </c>
      <c r="F143" s="455" t="s">
        <v>4454</v>
      </c>
      <c r="G143" s="126">
        <v>43971</v>
      </c>
      <c r="H143" s="498" t="s">
        <v>3431</v>
      </c>
      <c r="I143" s="517"/>
      <c r="J143" s="517"/>
      <c r="K143" s="540">
        <v>1</v>
      </c>
      <c r="N143" s="415"/>
    </row>
    <row r="144" spans="1:14" s="231" customFormat="1" ht="20.399999999999999" outlineLevel="2" x14ac:dyDescent="0.25">
      <c r="A144" s="378">
        <v>52</v>
      </c>
      <c r="B144" s="455" t="s">
        <v>4455</v>
      </c>
      <c r="C144" s="455">
        <v>101104115</v>
      </c>
      <c r="D144" s="455">
        <v>54384</v>
      </c>
      <c r="E144" s="455" t="s">
        <v>4429</v>
      </c>
      <c r="F144" s="455" t="s">
        <v>4456</v>
      </c>
      <c r="G144" s="173">
        <v>43973</v>
      </c>
      <c r="H144" s="498" t="s">
        <v>3431</v>
      </c>
      <c r="I144" s="517"/>
      <c r="J144" s="517"/>
      <c r="K144" s="540">
        <v>1</v>
      </c>
      <c r="N144" s="415"/>
    </row>
    <row r="145" spans="1:14" s="231" customFormat="1" ht="20.399999999999999" outlineLevel="2" x14ac:dyDescent="0.25">
      <c r="A145" s="378">
        <v>53</v>
      </c>
      <c r="B145" s="455" t="s">
        <v>4457</v>
      </c>
      <c r="C145" s="455">
        <v>101104127</v>
      </c>
      <c r="D145" s="455">
        <v>54384</v>
      </c>
      <c r="E145" s="455" t="s">
        <v>4429</v>
      </c>
      <c r="F145" s="455" t="s">
        <v>4458</v>
      </c>
      <c r="G145" s="173">
        <v>43973</v>
      </c>
      <c r="H145" s="498" t="s">
        <v>3431</v>
      </c>
      <c r="I145" s="517"/>
      <c r="J145" s="517"/>
      <c r="K145" s="540">
        <v>1</v>
      </c>
      <c r="N145" s="415"/>
    </row>
    <row r="146" spans="1:14" s="231" customFormat="1" ht="20.399999999999999" outlineLevel="2" x14ac:dyDescent="0.25">
      <c r="A146" s="378">
        <v>54</v>
      </c>
      <c r="B146" s="455" t="s">
        <v>4459</v>
      </c>
      <c r="C146" s="455">
        <v>101104182</v>
      </c>
      <c r="D146" s="455">
        <v>54384</v>
      </c>
      <c r="E146" s="455" t="s">
        <v>4429</v>
      </c>
      <c r="F146" s="455" t="s">
        <v>4460</v>
      </c>
      <c r="G146" s="173">
        <v>43973</v>
      </c>
      <c r="H146" s="498" t="s">
        <v>3431</v>
      </c>
      <c r="I146" s="517"/>
      <c r="J146" s="517"/>
      <c r="K146" s="540">
        <v>1</v>
      </c>
      <c r="N146" s="415"/>
    </row>
    <row r="147" spans="1:14" s="231" customFormat="1" outlineLevel="2" x14ac:dyDescent="0.25">
      <c r="A147" s="378">
        <v>55</v>
      </c>
      <c r="B147" s="455" t="s">
        <v>4461</v>
      </c>
      <c r="C147" s="455">
        <v>101104145</v>
      </c>
      <c r="D147" s="455">
        <v>54384</v>
      </c>
      <c r="E147" s="455" t="s">
        <v>4429</v>
      </c>
      <c r="F147" s="455" t="s">
        <v>4462</v>
      </c>
      <c r="G147" s="173">
        <v>43973</v>
      </c>
      <c r="H147" s="498" t="s">
        <v>3431</v>
      </c>
      <c r="I147" s="517"/>
      <c r="J147" s="517"/>
      <c r="K147" s="540">
        <v>1</v>
      </c>
      <c r="N147" s="415"/>
    </row>
    <row r="148" spans="1:14" s="231" customFormat="1" outlineLevel="2" x14ac:dyDescent="0.25">
      <c r="A148" s="378">
        <v>56</v>
      </c>
      <c r="B148" s="455" t="s">
        <v>4463</v>
      </c>
      <c r="C148" s="455">
        <v>101104095</v>
      </c>
      <c r="D148" s="455">
        <v>54384</v>
      </c>
      <c r="E148" s="455" t="s">
        <v>4429</v>
      </c>
      <c r="F148" s="455" t="s">
        <v>4464</v>
      </c>
      <c r="G148" s="173">
        <v>43973</v>
      </c>
      <c r="H148" s="498" t="s">
        <v>3431</v>
      </c>
      <c r="I148" s="517"/>
      <c r="J148" s="517"/>
      <c r="K148" s="540">
        <v>1</v>
      </c>
      <c r="N148" s="415"/>
    </row>
    <row r="149" spans="1:14" s="231" customFormat="1" ht="20.399999999999999" outlineLevel="2" x14ac:dyDescent="0.25">
      <c r="A149" s="378">
        <v>57</v>
      </c>
      <c r="B149" s="455" t="s">
        <v>4465</v>
      </c>
      <c r="C149" s="455">
        <v>101104173</v>
      </c>
      <c r="D149" s="455">
        <v>54384</v>
      </c>
      <c r="E149" s="455" t="s">
        <v>4429</v>
      </c>
      <c r="F149" s="455" t="s">
        <v>4466</v>
      </c>
      <c r="G149" s="173">
        <v>43973</v>
      </c>
      <c r="H149" s="498" t="s">
        <v>3431</v>
      </c>
      <c r="I149" s="517"/>
      <c r="J149" s="517"/>
      <c r="K149" s="540">
        <v>1</v>
      </c>
      <c r="N149" s="415"/>
    </row>
    <row r="150" spans="1:14" s="231" customFormat="1" ht="20.399999999999999" outlineLevel="2" x14ac:dyDescent="0.25">
      <c r="A150" s="378">
        <v>58</v>
      </c>
      <c r="B150" s="455" t="s">
        <v>4467</v>
      </c>
      <c r="C150" s="455">
        <v>101104167</v>
      </c>
      <c r="D150" s="455">
        <v>54384</v>
      </c>
      <c r="E150" s="455" t="s">
        <v>4429</v>
      </c>
      <c r="F150" s="455" t="s">
        <v>4468</v>
      </c>
      <c r="G150" s="173">
        <v>43973</v>
      </c>
      <c r="H150" s="498" t="s">
        <v>3431</v>
      </c>
      <c r="I150" s="517"/>
      <c r="J150" s="517"/>
      <c r="K150" s="540">
        <v>1</v>
      </c>
      <c r="N150" s="415"/>
    </row>
    <row r="151" spans="1:14" s="231" customFormat="1" outlineLevel="2" x14ac:dyDescent="0.25">
      <c r="A151" s="378">
        <v>59</v>
      </c>
      <c r="B151" s="455" t="s">
        <v>4469</v>
      </c>
      <c r="C151" s="455">
        <v>101104135</v>
      </c>
      <c r="D151" s="455">
        <v>54384</v>
      </c>
      <c r="E151" s="455" t="s">
        <v>4429</v>
      </c>
      <c r="F151" s="455" t="s">
        <v>4470</v>
      </c>
      <c r="G151" s="126">
        <v>43952</v>
      </c>
      <c r="H151" s="498" t="s">
        <v>3431</v>
      </c>
      <c r="I151" s="517"/>
      <c r="J151" s="517"/>
      <c r="K151" s="540">
        <v>1</v>
      </c>
      <c r="N151" s="415"/>
    </row>
    <row r="152" spans="1:14" s="231" customFormat="1" outlineLevel="2" x14ac:dyDescent="0.25">
      <c r="A152" s="378">
        <v>60</v>
      </c>
      <c r="B152" s="455" t="s">
        <v>4471</v>
      </c>
      <c r="C152" s="455">
        <v>101104155</v>
      </c>
      <c r="D152" s="455">
        <v>54384</v>
      </c>
      <c r="E152" s="455" t="s">
        <v>4429</v>
      </c>
      <c r="F152" s="455" t="s">
        <v>4472</v>
      </c>
      <c r="G152" s="126">
        <v>43952</v>
      </c>
      <c r="H152" s="498" t="s">
        <v>3431</v>
      </c>
      <c r="I152" s="517"/>
      <c r="J152" s="517"/>
      <c r="K152" s="540">
        <v>1</v>
      </c>
      <c r="N152" s="415"/>
    </row>
    <row r="153" spans="1:14" s="231" customFormat="1" ht="10.8" outlineLevel="2" thickBot="1" x14ac:dyDescent="0.3">
      <c r="A153" s="378">
        <v>61</v>
      </c>
      <c r="B153" s="455" t="s">
        <v>4473</v>
      </c>
      <c r="C153" s="455">
        <v>101104123</v>
      </c>
      <c r="D153" s="455">
        <v>54384</v>
      </c>
      <c r="E153" s="455" t="s">
        <v>4429</v>
      </c>
      <c r="F153" s="455" t="s">
        <v>4474</v>
      </c>
      <c r="G153" s="126">
        <v>43952</v>
      </c>
      <c r="H153" s="498" t="s">
        <v>3431</v>
      </c>
      <c r="I153" s="517"/>
      <c r="J153" s="517"/>
      <c r="K153" s="540">
        <v>1</v>
      </c>
      <c r="N153" s="415"/>
    </row>
    <row r="154" spans="1:14" s="231" customFormat="1" ht="13.5" customHeight="1" outlineLevel="1" thickBot="1" x14ac:dyDescent="0.3">
      <c r="A154" s="385" t="s">
        <v>86</v>
      </c>
      <c r="B154" s="578" t="s">
        <v>107</v>
      </c>
      <c r="C154" s="578"/>
      <c r="D154" s="579"/>
      <c r="E154" s="579"/>
      <c r="F154" s="579"/>
      <c r="G154" s="579"/>
      <c r="H154" s="580"/>
      <c r="I154" s="385"/>
      <c r="J154" s="385"/>
      <c r="K154" s="316">
        <f>SUM(K155:K192)</f>
        <v>38</v>
      </c>
      <c r="N154" s="415"/>
    </row>
    <row r="155" spans="1:14" s="231" customFormat="1" ht="24.75" customHeight="1" outlineLevel="2" x14ac:dyDescent="0.25">
      <c r="A155" s="378">
        <v>1</v>
      </c>
      <c r="B155" s="389" t="s">
        <v>4475</v>
      </c>
      <c r="C155" s="389" t="s">
        <v>4476</v>
      </c>
      <c r="D155" s="389" t="s">
        <v>4477</v>
      </c>
      <c r="E155" s="389" t="s">
        <v>4478</v>
      </c>
      <c r="F155" s="389" t="s">
        <v>4479</v>
      </c>
      <c r="G155" s="388">
        <v>43963</v>
      </c>
      <c r="H155" s="499" t="s">
        <v>3442</v>
      </c>
      <c r="I155" s="518"/>
      <c r="J155" s="518"/>
      <c r="K155" s="541">
        <v>1</v>
      </c>
      <c r="N155" s="415"/>
    </row>
    <row r="156" spans="1:14" s="231" customFormat="1" ht="21" customHeight="1" outlineLevel="2" x14ac:dyDescent="0.25">
      <c r="A156" s="378">
        <v>2</v>
      </c>
      <c r="B156" s="389" t="s">
        <v>4475</v>
      </c>
      <c r="C156" s="389" t="s">
        <v>4480</v>
      </c>
      <c r="D156" s="389" t="s">
        <v>4481</v>
      </c>
      <c r="E156" s="389" t="s">
        <v>4482</v>
      </c>
      <c r="F156" s="389" t="s">
        <v>4483</v>
      </c>
      <c r="G156" s="388">
        <v>43963</v>
      </c>
      <c r="H156" s="499" t="s">
        <v>3442</v>
      </c>
      <c r="I156" s="518"/>
      <c r="J156" s="518"/>
      <c r="K156" s="541">
        <v>1</v>
      </c>
      <c r="N156" s="415"/>
    </row>
    <row r="157" spans="1:14" s="231" customFormat="1" ht="12.75" customHeight="1" outlineLevel="2" x14ac:dyDescent="0.25">
      <c r="A157" s="378">
        <v>3</v>
      </c>
      <c r="B157" s="389" t="s">
        <v>4475</v>
      </c>
      <c r="C157" s="389" t="s">
        <v>4484</v>
      </c>
      <c r="D157" s="389" t="s">
        <v>4481</v>
      </c>
      <c r="E157" s="389" t="s">
        <v>4482</v>
      </c>
      <c r="F157" s="389" t="s">
        <v>4485</v>
      </c>
      <c r="G157" s="388">
        <v>43963</v>
      </c>
      <c r="H157" s="499" t="s">
        <v>3442</v>
      </c>
      <c r="I157" s="518"/>
      <c r="J157" s="518"/>
      <c r="K157" s="541">
        <v>1</v>
      </c>
      <c r="N157" s="415"/>
    </row>
    <row r="158" spans="1:14" s="231" customFormat="1" ht="12.75" customHeight="1" outlineLevel="2" x14ac:dyDescent="0.25">
      <c r="A158" s="378">
        <v>4</v>
      </c>
      <c r="B158" s="389" t="s">
        <v>4475</v>
      </c>
      <c r="C158" s="389" t="s">
        <v>4486</v>
      </c>
      <c r="D158" s="389" t="s">
        <v>4487</v>
      </c>
      <c r="E158" s="389" t="s">
        <v>4488</v>
      </c>
      <c r="F158" s="389" t="s">
        <v>4489</v>
      </c>
      <c r="G158" s="388">
        <v>43963</v>
      </c>
      <c r="H158" s="499" t="s">
        <v>3442</v>
      </c>
      <c r="I158" s="518"/>
      <c r="J158" s="518"/>
      <c r="K158" s="541">
        <v>1</v>
      </c>
      <c r="N158" s="415"/>
    </row>
    <row r="159" spans="1:14" s="231" customFormat="1" ht="19.5" customHeight="1" outlineLevel="2" x14ac:dyDescent="0.25">
      <c r="A159" s="378">
        <v>5</v>
      </c>
      <c r="B159" s="389" t="s">
        <v>4475</v>
      </c>
      <c r="C159" s="389" t="s">
        <v>4490</v>
      </c>
      <c r="D159" s="389" t="s">
        <v>4487</v>
      </c>
      <c r="E159" s="389" t="s">
        <v>4488</v>
      </c>
      <c r="F159" s="389" t="s">
        <v>4491</v>
      </c>
      <c r="G159" s="388">
        <v>43963</v>
      </c>
      <c r="H159" s="499" t="s">
        <v>3442</v>
      </c>
      <c r="I159" s="518"/>
      <c r="J159" s="518"/>
      <c r="K159" s="541">
        <v>1</v>
      </c>
      <c r="N159" s="415"/>
    </row>
    <row r="160" spans="1:14" s="231" customFormat="1" ht="12.75" customHeight="1" outlineLevel="2" x14ac:dyDescent="0.25">
      <c r="A160" s="378">
        <v>6</v>
      </c>
      <c r="B160" s="389" t="s">
        <v>4475</v>
      </c>
      <c r="C160" s="389" t="s">
        <v>4492</v>
      </c>
      <c r="D160" s="389" t="s">
        <v>4487</v>
      </c>
      <c r="E160" s="389" t="s">
        <v>4488</v>
      </c>
      <c r="F160" s="389" t="s">
        <v>4493</v>
      </c>
      <c r="G160" s="388">
        <v>43963</v>
      </c>
      <c r="H160" s="499" t="s">
        <v>3442</v>
      </c>
      <c r="I160" s="518"/>
      <c r="J160" s="518"/>
      <c r="K160" s="541">
        <v>1</v>
      </c>
      <c r="N160" s="415"/>
    </row>
    <row r="161" spans="1:14" s="231" customFormat="1" ht="12.75" customHeight="1" outlineLevel="2" x14ac:dyDescent="0.25">
      <c r="A161" s="378">
        <v>7</v>
      </c>
      <c r="B161" s="389" t="s">
        <v>4475</v>
      </c>
      <c r="C161" s="389">
        <v>101129993</v>
      </c>
      <c r="D161" s="389" t="s">
        <v>3533</v>
      </c>
      <c r="E161" s="389" t="s">
        <v>9</v>
      </c>
      <c r="F161" s="389" t="s">
        <v>4494</v>
      </c>
      <c r="G161" s="388">
        <v>43963</v>
      </c>
      <c r="H161" s="499" t="s">
        <v>3442</v>
      </c>
      <c r="I161" s="518"/>
      <c r="J161" s="518"/>
      <c r="K161" s="541">
        <v>1</v>
      </c>
      <c r="N161" s="415"/>
    </row>
    <row r="162" spans="1:14" s="231" customFormat="1" ht="22.5" customHeight="1" outlineLevel="2" x14ac:dyDescent="0.25">
      <c r="A162" s="378">
        <v>8</v>
      </c>
      <c r="B162" s="389" t="s">
        <v>4475</v>
      </c>
      <c r="C162" s="389" t="s">
        <v>4495</v>
      </c>
      <c r="D162" s="389" t="s">
        <v>4496</v>
      </c>
      <c r="E162" s="389" t="s">
        <v>4497</v>
      </c>
      <c r="F162" s="389" t="s">
        <v>3386</v>
      </c>
      <c r="G162" s="388">
        <v>43963</v>
      </c>
      <c r="H162" s="499" t="s">
        <v>3442</v>
      </c>
      <c r="I162" s="518"/>
      <c r="J162" s="518"/>
      <c r="K162" s="541">
        <v>1</v>
      </c>
      <c r="N162" s="415"/>
    </row>
    <row r="163" spans="1:14" s="231" customFormat="1" ht="12.75" customHeight="1" outlineLevel="2" x14ac:dyDescent="0.25">
      <c r="A163" s="378">
        <v>9</v>
      </c>
      <c r="B163" s="389" t="s">
        <v>4475</v>
      </c>
      <c r="C163" s="389" t="s">
        <v>4498</v>
      </c>
      <c r="D163" s="389" t="s">
        <v>4499</v>
      </c>
      <c r="E163" s="389" t="s">
        <v>4037</v>
      </c>
      <c r="F163" s="389" t="s">
        <v>4500</v>
      </c>
      <c r="G163" s="388">
        <v>43963</v>
      </c>
      <c r="H163" s="499" t="s">
        <v>3442</v>
      </c>
      <c r="I163" s="518"/>
      <c r="J163" s="518"/>
      <c r="K163" s="541">
        <v>1</v>
      </c>
      <c r="N163" s="415"/>
    </row>
    <row r="164" spans="1:14" s="231" customFormat="1" ht="12.75" customHeight="1" outlineLevel="2" x14ac:dyDescent="0.25">
      <c r="A164" s="378">
        <v>10</v>
      </c>
      <c r="B164" s="389" t="s">
        <v>4475</v>
      </c>
      <c r="C164" s="389" t="s">
        <v>4501</v>
      </c>
      <c r="D164" s="389" t="s">
        <v>4502</v>
      </c>
      <c r="E164" s="389" t="s">
        <v>4503</v>
      </c>
      <c r="F164" s="389" t="s">
        <v>4504</v>
      </c>
      <c r="G164" s="388">
        <v>43963</v>
      </c>
      <c r="H164" s="499" t="s">
        <v>3442</v>
      </c>
      <c r="I164" s="518"/>
      <c r="J164" s="518"/>
      <c r="K164" s="541">
        <v>1</v>
      </c>
      <c r="N164" s="415"/>
    </row>
    <row r="165" spans="1:14" s="231" customFormat="1" ht="12.75" customHeight="1" outlineLevel="2" x14ac:dyDescent="0.25">
      <c r="A165" s="378">
        <v>11</v>
      </c>
      <c r="B165" s="389" t="s">
        <v>4475</v>
      </c>
      <c r="C165" s="389" t="s">
        <v>4505</v>
      </c>
      <c r="D165" s="389" t="s">
        <v>4506</v>
      </c>
      <c r="E165" s="389" t="s">
        <v>4507</v>
      </c>
      <c r="F165" s="389" t="s">
        <v>78</v>
      </c>
      <c r="G165" s="388">
        <v>43964</v>
      </c>
      <c r="H165" s="499" t="s">
        <v>3442</v>
      </c>
      <c r="I165" s="518"/>
      <c r="J165" s="518"/>
      <c r="K165" s="541">
        <v>1</v>
      </c>
      <c r="N165" s="415"/>
    </row>
    <row r="166" spans="1:14" s="231" customFormat="1" ht="12.75" customHeight="1" outlineLevel="2" x14ac:dyDescent="0.25">
      <c r="A166" s="378">
        <v>12</v>
      </c>
      <c r="B166" s="389" t="s">
        <v>4475</v>
      </c>
      <c r="C166" s="389" t="s">
        <v>4508</v>
      </c>
      <c r="D166" s="389" t="s">
        <v>4509</v>
      </c>
      <c r="E166" s="389" t="s">
        <v>4510</v>
      </c>
      <c r="F166" s="389" t="s">
        <v>4511</v>
      </c>
      <c r="G166" s="388">
        <v>43964</v>
      </c>
      <c r="H166" s="499" t="s">
        <v>3442</v>
      </c>
      <c r="I166" s="518"/>
      <c r="J166" s="518"/>
      <c r="K166" s="541">
        <v>1</v>
      </c>
      <c r="N166" s="415"/>
    </row>
    <row r="167" spans="1:14" s="231" customFormat="1" ht="12.75" customHeight="1" outlineLevel="2" x14ac:dyDescent="0.25">
      <c r="A167" s="378">
        <v>13</v>
      </c>
      <c r="B167" s="389" t="s">
        <v>4475</v>
      </c>
      <c r="C167" s="389" t="s">
        <v>4512</v>
      </c>
      <c r="D167" s="389" t="s">
        <v>4513</v>
      </c>
      <c r="E167" s="389" t="s">
        <v>4514</v>
      </c>
      <c r="F167" s="389" t="s">
        <v>4515</v>
      </c>
      <c r="G167" s="388">
        <v>43964</v>
      </c>
      <c r="H167" s="499" t="s">
        <v>3442</v>
      </c>
      <c r="I167" s="518"/>
      <c r="J167" s="518"/>
      <c r="K167" s="541">
        <v>1</v>
      </c>
      <c r="N167" s="415"/>
    </row>
    <row r="168" spans="1:14" s="231" customFormat="1" ht="12.75" customHeight="1" outlineLevel="2" x14ac:dyDescent="0.25">
      <c r="A168" s="378">
        <v>14</v>
      </c>
      <c r="B168" s="389" t="s">
        <v>4475</v>
      </c>
      <c r="C168" s="389" t="s">
        <v>4516</v>
      </c>
      <c r="D168" s="389" t="s">
        <v>4517</v>
      </c>
      <c r="E168" s="389" t="s">
        <v>4518</v>
      </c>
      <c r="F168" s="389" t="s">
        <v>4519</v>
      </c>
      <c r="G168" s="388">
        <v>43964</v>
      </c>
      <c r="H168" s="499" t="s">
        <v>3442</v>
      </c>
      <c r="I168" s="518"/>
      <c r="J168" s="518"/>
      <c r="K168" s="541">
        <v>1</v>
      </c>
      <c r="N168" s="415"/>
    </row>
    <row r="169" spans="1:14" s="231" customFormat="1" ht="12.75" customHeight="1" outlineLevel="2" x14ac:dyDescent="0.25">
      <c r="A169" s="378">
        <v>15</v>
      </c>
      <c r="B169" s="389" t="s">
        <v>4475</v>
      </c>
      <c r="C169" s="389" t="s">
        <v>4520</v>
      </c>
      <c r="D169" s="389" t="s">
        <v>4521</v>
      </c>
      <c r="E169" s="389" t="s">
        <v>4522</v>
      </c>
      <c r="F169" s="389" t="s">
        <v>70</v>
      </c>
      <c r="G169" s="388">
        <v>43964</v>
      </c>
      <c r="H169" s="499" t="s">
        <v>3442</v>
      </c>
      <c r="I169" s="518"/>
      <c r="J169" s="518"/>
      <c r="K169" s="541">
        <v>1</v>
      </c>
      <c r="N169" s="415"/>
    </row>
    <row r="170" spans="1:14" s="231" customFormat="1" ht="12.75" customHeight="1" outlineLevel="2" x14ac:dyDescent="0.25">
      <c r="A170" s="378">
        <v>16</v>
      </c>
      <c r="B170" s="389" t="s">
        <v>4475</v>
      </c>
      <c r="C170" s="389" t="s">
        <v>4523</v>
      </c>
      <c r="D170" s="389" t="s">
        <v>4524</v>
      </c>
      <c r="E170" s="389" t="s">
        <v>4525</v>
      </c>
      <c r="F170" s="389" t="s">
        <v>4526</v>
      </c>
      <c r="G170" s="388">
        <v>43964</v>
      </c>
      <c r="H170" s="499" t="s">
        <v>3442</v>
      </c>
      <c r="I170" s="518"/>
      <c r="J170" s="518"/>
      <c r="K170" s="541">
        <v>1</v>
      </c>
      <c r="N170" s="415"/>
    </row>
    <row r="171" spans="1:14" s="231" customFormat="1" ht="12.75" customHeight="1" outlineLevel="2" x14ac:dyDescent="0.25">
      <c r="A171" s="378">
        <v>17</v>
      </c>
      <c r="B171" s="389" t="s">
        <v>4475</v>
      </c>
      <c r="C171" s="389" t="s">
        <v>4527</v>
      </c>
      <c r="D171" s="389" t="s">
        <v>4528</v>
      </c>
      <c r="E171" s="389" t="s">
        <v>4529</v>
      </c>
      <c r="F171" s="389" t="s">
        <v>4530</v>
      </c>
      <c r="G171" s="388">
        <v>43964</v>
      </c>
      <c r="H171" s="499" t="s">
        <v>3442</v>
      </c>
      <c r="I171" s="518"/>
      <c r="J171" s="518"/>
      <c r="K171" s="541">
        <v>1</v>
      </c>
      <c r="N171" s="415"/>
    </row>
    <row r="172" spans="1:14" s="231" customFormat="1" ht="12.75" customHeight="1" outlineLevel="2" x14ac:dyDescent="0.25">
      <c r="A172" s="378">
        <v>18</v>
      </c>
      <c r="B172" s="389" t="s">
        <v>4475</v>
      </c>
      <c r="C172" s="389" t="s">
        <v>4531</v>
      </c>
      <c r="D172" s="389" t="s">
        <v>4532</v>
      </c>
      <c r="E172" s="389" t="s">
        <v>4533</v>
      </c>
      <c r="F172" s="389" t="s">
        <v>78</v>
      </c>
      <c r="G172" s="388">
        <v>43964</v>
      </c>
      <c r="H172" s="499" t="s">
        <v>3442</v>
      </c>
      <c r="I172" s="518"/>
      <c r="J172" s="518"/>
      <c r="K172" s="541">
        <v>1</v>
      </c>
      <c r="N172" s="415"/>
    </row>
    <row r="173" spans="1:14" s="231" customFormat="1" ht="12.75" customHeight="1" outlineLevel="2" x14ac:dyDescent="0.25">
      <c r="A173" s="378">
        <v>19</v>
      </c>
      <c r="B173" s="389" t="s">
        <v>4475</v>
      </c>
      <c r="C173" s="389" t="s">
        <v>4534</v>
      </c>
      <c r="D173" s="389" t="s">
        <v>4535</v>
      </c>
      <c r="E173" s="389" t="s">
        <v>4536</v>
      </c>
      <c r="F173" s="389" t="s">
        <v>4537</v>
      </c>
      <c r="G173" s="388">
        <v>43964</v>
      </c>
      <c r="H173" s="499" t="s">
        <v>3442</v>
      </c>
      <c r="I173" s="518"/>
      <c r="J173" s="518"/>
      <c r="K173" s="541">
        <v>1</v>
      </c>
      <c r="N173" s="415"/>
    </row>
    <row r="174" spans="1:14" s="231" customFormat="1" ht="12.75" customHeight="1" outlineLevel="2" x14ac:dyDescent="0.25">
      <c r="A174" s="378">
        <v>20</v>
      </c>
      <c r="B174" s="389" t="s">
        <v>4475</v>
      </c>
      <c r="C174" s="389" t="s">
        <v>4538</v>
      </c>
      <c r="D174" s="389" t="s">
        <v>3359</v>
      </c>
      <c r="E174" s="389" t="s">
        <v>3363</v>
      </c>
      <c r="F174" s="389" t="s">
        <v>4539</v>
      </c>
      <c r="G174" s="388">
        <v>43964</v>
      </c>
      <c r="H174" s="499" t="s">
        <v>3442</v>
      </c>
      <c r="I174" s="518"/>
      <c r="J174" s="518"/>
      <c r="K174" s="541">
        <v>1</v>
      </c>
      <c r="N174" s="415"/>
    </row>
    <row r="175" spans="1:14" s="231" customFormat="1" ht="12.75" customHeight="1" outlineLevel="2" x14ac:dyDescent="0.25">
      <c r="A175" s="378">
        <v>21</v>
      </c>
      <c r="B175" s="389" t="s">
        <v>4475</v>
      </c>
      <c r="C175" s="389" t="s">
        <v>4540</v>
      </c>
      <c r="D175" s="389" t="s">
        <v>509</v>
      </c>
      <c r="E175" s="389" t="s">
        <v>1347</v>
      </c>
      <c r="F175" s="389" t="s">
        <v>4541</v>
      </c>
      <c r="G175" s="388">
        <v>43964</v>
      </c>
      <c r="H175" s="499" t="s">
        <v>3442</v>
      </c>
      <c r="I175" s="518"/>
      <c r="J175" s="518"/>
      <c r="K175" s="541">
        <v>1</v>
      </c>
      <c r="N175" s="415"/>
    </row>
    <row r="176" spans="1:14" s="231" customFormat="1" ht="12.75" customHeight="1" outlineLevel="2" x14ac:dyDescent="0.25">
      <c r="A176" s="378">
        <v>22</v>
      </c>
      <c r="B176" s="389" t="s">
        <v>4475</v>
      </c>
      <c r="C176" s="389" t="s">
        <v>4542</v>
      </c>
      <c r="D176" s="389" t="s">
        <v>3310</v>
      </c>
      <c r="E176" s="389" t="s">
        <v>3311</v>
      </c>
      <c r="F176" s="389" t="s">
        <v>4543</v>
      </c>
      <c r="G176" s="388">
        <v>43965</v>
      </c>
      <c r="H176" s="499" t="s">
        <v>3442</v>
      </c>
      <c r="I176" s="518"/>
      <c r="J176" s="518"/>
      <c r="K176" s="541">
        <v>1</v>
      </c>
      <c r="N176" s="415"/>
    </row>
    <row r="177" spans="1:14" s="231" customFormat="1" ht="12.75" customHeight="1" outlineLevel="2" x14ac:dyDescent="0.25">
      <c r="A177" s="378">
        <v>23</v>
      </c>
      <c r="B177" s="389" t="s">
        <v>4475</v>
      </c>
      <c r="C177" s="389" t="s">
        <v>4544</v>
      </c>
      <c r="D177" s="389" t="s">
        <v>3380</v>
      </c>
      <c r="E177" s="389" t="s">
        <v>3416</v>
      </c>
      <c r="F177" s="389" t="s">
        <v>4545</v>
      </c>
      <c r="G177" s="388">
        <v>43965</v>
      </c>
      <c r="H177" s="499" t="s">
        <v>3442</v>
      </c>
      <c r="I177" s="518"/>
      <c r="J177" s="518"/>
      <c r="K177" s="541">
        <v>1</v>
      </c>
      <c r="N177" s="415"/>
    </row>
    <row r="178" spans="1:14" s="231" customFormat="1" ht="12.75" customHeight="1" outlineLevel="2" x14ac:dyDescent="0.25">
      <c r="A178" s="378">
        <v>24</v>
      </c>
      <c r="B178" s="389" t="s">
        <v>4475</v>
      </c>
      <c r="C178" s="389" t="s">
        <v>4546</v>
      </c>
      <c r="D178" s="389" t="s">
        <v>4547</v>
      </c>
      <c r="E178" s="389" t="s">
        <v>4548</v>
      </c>
      <c r="F178" s="389" t="s">
        <v>4549</v>
      </c>
      <c r="G178" s="388">
        <v>43965</v>
      </c>
      <c r="H178" s="499" t="s">
        <v>3442</v>
      </c>
      <c r="I178" s="518"/>
      <c r="J178" s="518"/>
      <c r="K178" s="541">
        <v>1</v>
      </c>
      <c r="N178" s="415"/>
    </row>
    <row r="179" spans="1:14" s="231" customFormat="1" ht="12.75" customHeight="1" outlineLevel="2" x14ac:dyDescent="0.25">
      <c r="A179" s="378">
        <v>25</v>
      </c>
      <c r="B179" s="389" t="s">
        <v>4475</v>
      </c>
      <c r="C179" s="389" t="s">
        <v>4550</v>
      </c>
      <c r="D179" s="389" t="s">
        <v>4547</v>
      </c>
      <c r="E179" s="389" t="s">
        <v>4548</v>
      </c>
      <c r="F179" s="389" t="s">
        <v>3385</v>
      </c>
      <c r="G179" s="388">
        <v>43965</v>
      </c>
      <c r="H179" s="499" t="s">
        <v>3442</v>
      </c>
      <c r="I179" s="518"/>
      <c r="J179" s="518"/>
      <c r="K179" s="541">
        <v>1</v>
      </c>
      <c r="N179" s="415"/>
    </row>
    <row r="180" spans="1:14" s="231" customFormat="1" ht="40.5" customHeight="1" outlineLevel="2" x14ac:dyDescent="0.25">
      <c r="A180" s="378">
        <v>26</v>
      </c>
      <c r="B180" s="389" t="s">
        <v>4475</v>
      </c>
      <c r="C180" s="389" t="s">
        <v>4551</v>
      </c>
      <c r="D180" s="389" t="s">
        <v>4547</v>
      </c>
      <c r="E180" s="389" t="s">
        <v>4548</v>
      </c>
      <c r="F180" s="389" t="s">
        <v>4552</v>
      </c>
      <c r="G180" s="388">
        <v>43965</v>
      </c>
      <c r="H180" s="499" t="s">
        <v>3442</v>
      </c>
      <c r="I180" s="518"/>
      <c r="J180" s="518"/>
      <c r="K180" s="541">
        <v>1</v>
      </c>
      <c r="N180" s="415"/>
    </row>
    <row r="181" spans="1:14" s="231" customFormat="1" ht="36" customHeight="1" outlineLevel="2" x14ac:dyDescent="0.25">
      <c r="A181" s="378">
        <v>27</v>
      </c>
      <c r="B181" s="389" t="s">
        <v>4119</v>
      </c>
      <c r="C181" s="389" t="s">
        <v>4553</v>
      </c>
      <c r="D181" s="389" t="s">
        <v>4554</v>
      </c>
      <c r="E181" s="389" t="s">
        <v>4555</v>
      </c>
      <c r="F181" s="389" t="s">
        <v>4556</v>
      </c>
      <c r="G181" s="388">
        <v>43970</v>
      </c>
      <c r="H181" s="499" t="s">
        <v>3442</v>
      </c>
      <c r="I181" s="518"/>
      <c r="J181" s="518"/>
      <c r="K181" s="541">
        <v>1</v>
      </c>
      <c r="N181" s="415"/>
    </row>
    <row r="182" spans="1:14" s="231" customFormat="1" ht="36" customHeight="1" outlineLevel="2" x14ac:dyDescent="0.25">
      <c r="A182" s="378">
        <v>28</v>
      </c>
      <c r="B182" s="389" t="s">
        <v>4119</v>
      </c>
      <c r="C182" s="389" t="s">
        <v>4557</v>
      </c>
      <c r="D182" s="389" t="s">
        <v>3533</v>
      </c>
      <c r="E182" s="389" t="s">
        <v>9</v>
      </c>
      <c r="F182" s="389" t="s">
        <v>4558</v>
      </c>
      <c r="G182" s="388">
        <v>43970</v>
      </c>
      <c r="H182" s="499" t="s">
        <v>3442</v>
      </c>
      <c r="I182" s="518"/>
      <c r="J182" s="518"/>
      <c r="K182" s="541">
        <v>1</v>
      </c>
      <c r="N182" s="415"/>
    </row>
    <row r="183" spans="1:14" s="231" customFormat="1" ht="36" customHeight="1" outlineLevel="2" x14ac:dyDescent="0.25">
      <c r="A183" s="378">
        <v>29</v>
      </c>
      <c r="B183" s="389" t="s">
        <v>4119</v>
      </c>
      <c r="C183" s="389" t="s">
        <v>4559</v>
      </c>
      <c r="D183" s="389" t="s">
        <v>4560</v>
      </c>
      <c r="E183" s="389" t="s">
        <v>4561</v>
      </c>
      <c r="F183" s="389" t="s">
        <v>78</v>
      </c>
      <c r="G183" s="388">
        <v>43970</v>
      </c>
      <c r="H183" s="499" t="s">
        <v>3442</v>
      </c>
      <c r="I183" s="518"/>
      <c r="J183" s="518"/>
      <c r="K183" s="541">
        <v>1</v>
      </c>
      <c r="N183" s="415"/>
    </row>
    <row r="184" spans="1:14" s="231" customFormat="1" ht="36" customHeight="1" outlineLevel="2" x14ac:dyDescent="0.25">
      <c r="A184" s="378">
        <v>30</v>
      </c>
      <c r="B184" s="389" t="s">
        <v>4119</v>
      </c>
      <c r="C184" s="389" t="s">
        <v>4562</v>
      </c>
      <c r="D184" s="389" t="s">
        <v>145</v>
      </c>
      <c r="E184" s="389" t="s">
        <v>3319</v>
      </c>
      <c r="F184" s="389" t="s">
        <v>2931</v>
      </c>
      <c r="G184" s="388">
        <v>43970</v>
      </c>
      <c r="H184" s="499" t="s">
        <v>3442</v>
      </c>
      <c r="I184" s="518"/>
      <c r="J184" s="518"/>
      <c r="K184" s="541">
        <v>1</v>
      </c>
      <c r="N184" s="415"/>
    </row>
    <row r="185" spans="1:14" s="231" customFormat="1" ht="36" customHeight="1" outlineLevel="2" x14ac:dyDescent="0.25">
      <c r="A185" s="378">
        <v>31</v>
      </c>
      <c r="B185" s="389" t="s">
        <v>4119</v>
      </c>
      <c r="C185" s="389" t="s">
        <v>4563</v>
      </c>
      <c r="D185" s="389" t="s">
        <v>3313</v>
      </c>
      <c r="E185" s="389" t="s">
        <v>3351</v>
      </c>
      <c r="F185" s="389" t="s">
        <v>4564</v>
      </c>
      <c r="G185" s="388">
        <v>43970</v>
      </c>
      <c r="H185" s="499" t="s">
        <v>3442</v>
      </c>
      <c r="I185" s="518"/>
      <c r="J185" s="518"/>
      <c r="K185" s="541">
        <v>1</v>
      </c>
      <c r="N185" s="415"/>
    </row>
    <row r="186" spans="1:14" s="231" customFormat="1" ht="36" customHeight="1" outlineLevel="2" x14ac:dyDescent="0.25">
      <c r="A186" s="378">
        <v>32</v>
      </c>
      <c r="B186" s="389" t="s">
        <v>4119</v>
      </c>
      <c r="C186" s="389" t="s">
        <v>4565</v>
      </c>
      <c r="D186" s="389" t="s">
        <v>3310</v>
      </c>
      <c r="E186" s="389" t="s">
        <v>3311</v>
      </c>
      <c r="F186" s="389" t="s">
        <v>4566</v>
      </c>
      <c r="G186" s="388">
        <v>43970</v>
      </c>
      <c r="H186" s="499" t="s">
        <v>3442</v>
      </c>
      <c r="I186" s="518"/>
      <c r="J186" s="518"/>
      <c r="K186" s="541">
        <v>1</v>
      </c>
      <c r="N186" s="415"/>
    </row>
    <row r="187" spans="1:14" s="231" customFormat="1" ht="36" customHeight="1" outlineLevel="2" x14ac:dyDescent="0.25">
      <c r="A187" s="378">
        <v>33</v>
      </c>
      <c r="B187" s="389" t="s">
        <v>4119</v>
      </c>
      <c r="C187" s="389" t="s">
        <v>4567</v>
      </c>
      <c r="D187" s="389" t="s">
        <v>3443</v>
      </c>
      <c r="E187" s="389" t="s">
        <v>3444</v>
      </c>
      <c r="F187" s="389" t="s">
        <v>4568</v>
      </c>
      <c r="G187" s="388">
        <v>43970</v>
      </c>
      <c r="H187" s="499" t="s">
        <v>3442</v>
      </c>
      <c r="I187" s="518"/>
      <c r="J187" s="518"/>
      <c r="K187" s="541">
        <v>1</v>
      </c>
      <c r="N187" s="415"/>
    </row>
    <row r="188" spans="1:14" s="231" customFormat="1" ht="36" customHeight="1" outlineLevel="2" x14ac:dyDescent="0.25">
      <c r="A188" s="378">
        <v>34</v>
      </c>
      <c r="B188" s="389" t="s">
        <v>4119</v>
      </c>
      <c r="C188" s="389" t="s">
        <v>4569</v>
      </c>
      <c r="D188" s="389" t="s">
        <v>4570</v>
      </c>
      <c r="E188" s="389" t="s">
        <v>4571</v>
      </c>
      <c r="F188" s="389" t="s">
        <v>4572</v>
      </c>
      <c r="G188" s="388">
        <v>43970</v>
      </c>
      <c r="H188" s="499" t="s">
        <v>3442</v>
      </c>
      <c r="I188" s="518"/>
      <c r="J188" s="518"/>
      <c r="K188" s="541">
        <v>1</v>
      </c>
      <c r="N188" s="415"/>
    </row>
    <row r="189" spans="1:14" s="231" customFormat="1" ht="39.75" customHeight="1" outlineLevel="2" x14ac:dyDescent="0.25">
      <c r="A189" s="378">
        <v>35</v>
      </c>
      <c r="B189" s="389" t="s">
        <v>4119</v>
      </c>
      <c r="C189" s="389" t="s">
        <v>4573</v>
      </c>
      <c r="D189" s="389" t="s">
        <v>4574</v>
      </c>
      <c r="E189" s="389" t="s">
        <v>4575</v>
      </c>
      <c r="F189" s="389" t="s">
        <v>4576</v>
      </c>
      <c r="G189" s="388">
        <v>43970</v>
      </c>
      <c r="H189" s="499" t="s">
        <v>3442</v>
      </c>
      <c r="I189" s="518"/>
      <c r="J189" s="518"/>
      <c r="K189" s="541">
        <v>1</v>
      </c>
      <c r="N189" s="415"/>
    </row>
    <row r="190" spans="1:14" s="231" customFormat="1" ht="12.75" customHeight="1" outlineLevel="2" x14ac:dyDescent="0.25">
      <c r="A190" s="378">
        <v>36</v>
      </c>
      <c r="B190" s="389" t="s">
        <v>4119</v>
      </c>
      <c r="C190" s="389" t="s">
        <v>4577</v>
      </c>
      <c r="D190" s="389" t="s">
        <v>4574</v>
      </c>
      <c r="E190" s="389" t="s">
        <v>4575</v>
      </c>
      <c r="F190" s="389" t="s">
        <v>4578</v>
      </c>
      <c r="G190" s="388">
        <v>43970</v>
      </c>
      <c r="H190" s="499" t="s">
        <v>3442</v>
      </c>
      <c r="I190" s="518"/>
      <c r="J190" s="518"/>
      <c r="K190" s="541">
        <v>1</v>
      </c>
      <c r="N190" s="415"/>
    </row>
    <row r="191" spans="1:14" s="231" customFormat="1" ht="36.75" customHeight="1" outlineLevel="2" x14ac:dyDescent="0.25">
      <c r="A191" s="378">
        <v>37</v>
      </c>
      <c r="B191" s="389" t="s">
        <v>4119</v>
      </c>
      <c r="C191" s="389" t="s">
        <v>4579</v>
      </c>
      <c r="D191" s="389" t="s">
        <v>4574</v>
      </c>
      <c r="E191" s="389" t="s">
        <v>4575</v>
      </c>
      <c r="F191" s="389" t="s">
        <v>4580</v>
      </c>
      <c r="G191" s="388">
        <v>43970</v>
      </c>
      <c r="H191" s="499" t="s">
        <v>3442</v>
      </c>
      <c r="I191" s="518"/>
      <c r="J191" s="518"/>
      <c r="K191" s="541">
        <v>1</v>
      </c>
      <c r="N191" s="415"/>
    </row>
    <row r="192" spans="1:14" s="231" customFormat="1" ht="12.75" customHeight="1" outlineLevel="2" thickBot="1" x14ac:dyDescent="0.3">
      <c r="A192" s="378">
        <v>38</v>
      </c>
      <c r="B192" s="389" t="s">
        <v>4119</v>
      </c>
      <c r="C192" s="389" t="s">
        <v>4581</v>
      </c>
      <c r="D192" s="389" t="s">
        <v>509</v>
      </c>
      <c r="E192" s="389" t="s">
        <v>1347</v>
      </c>
      <c r="F192" s="389" t="s">
        <v>4582</v>
      </c>
      <c r="G192" s="388">
        <v>43970</v>
      </c>
      <c r="H192" s="499" t="s">
        <v>3442</v>
      </c>
      <c r="I192" s="518"/>
      <c r="J192" s="518"/>
      <c r="K192" s="541">
        <v>1</v>
      </c>
      <c r="N192" s="415"/>
    </row>
    <row r="193" spans="1:14" s="231" customFormat="1" ht="13.5" customHeight="1" outlineLevel="1" thickBot="1" x14ac:dyDescent="0.3">
      <c r="A193" s="385" t="s">
        <v>21</v>
      </c>
      <c r="B193" s="578" t="s">
        <v>109</v>
      </c>
      <c r="C193" s="578"/>
      <c r="D193" s="579"/>
      <c r="E193" s="579"/>
      <c r="F193" s="579"/>
      <c r="G193" s="579"/>
      <c r="H193" s="580"/>
      <c r="I193" s="385"/>
      <c r="J193" s="385"/>
      <c r="K193" s="316">
        <f>SUM(K194:K412)</f>
        <v>219</v>
      </c>
      <c r="N193" s="415"/>
    </row>
    <row r="194" spans="1:14" s="231" customFormat="1" ht="11.25" customHeight="1" outlineLevel="2" x14ac:dyDescent="0.25">
      <c r="A194" s="378">
        <v>1</v>
      </c>
      <c r="B194" s="391" t="s">
        <v>4120</v>
      </c>
      <c r="C194" s="391" t="s">
        <v>4583</v>
      </c>
      <c r="D194" s="136" t="s">
        <v>3542</v>
      </c>
      <c r="E194" s="391" t="s">
        <v>3543</v>
      </c>
      <c r="F194" s="391" t="s">
        <v>73</v>
      </c>
      <c r="G194" s="381" t="s">
        <v>4121</v>
      </c>
      <c r="H194" s="134" t="s">
        <v>3537</v>
      </c>
      <c r="I194" s="485"/>
      <c r="J194" s="485"/>
      <c r="K194" s="288">
        <v>1</v>
      </c>
      <c r="N194" s="415"/>
    </row>
    <row r="195" spans="1:14" s="231" customFormat="1" ht="11.25" customHeight="1" outlineLevel="2" x14ac:dyDescent="0.25">
      <c r="A195" s="378">
        <v>2</v>
      </c>
      <c r="B195" s="391" t="s">
        <v>4120</v>
      </c>
      <c r="C195" s="391" t="s">
        <v>4584</v>
      </c>
      <c r="D195" s="136" t="s">
        <v>4585</v>
      </c>
      <c r="E195" s="391" t="s">
        <v>4586</v>
      </c>
      <c r="F195" s="391" t="s">
        <v>4587</v>
      </c>
      <c r="G195" s="381" t="s">
        <v>4121</v>
      </c>
      <c r="H195" s="134" t="s">
        <v>3537</v>
      </c>
      <c r="I195" s="485"/>
      <c r="J195" s="485"/>
      <c r="K195" s="288">
        <v>1</v>
      </c>
      <c r="N195" s="415"/>
    </row>
    <row r="196" spans="1:14" s="231" customFormat="1" ht="11.25" customHeight="1" outlineLevel="2" x14ac:dyDescent="0.25">
      <c r="A196" s="378">
        <v>3</v>
      </c>
      <c r="B196" s="391" t="s">
        <v>4120</v>
      </c>
      <c r="C196" s="391" t="s">
        <v>4588</v>
      </c>
      <c r="D196" s="136" t="s">
        <v>4589</v>
      </c>
      <c r="E196" s="391" t="s">
        <v>4590</v>
      </c>
      <c r="F196" s="391" t="s">
        <v>4591</v>
      </c>
      <c r="G196" s="381" t="s">
        <v>4121</v>
      </c>
      <c r="H196" s="134" t="s">
        <v>3537</v>
      </c>
      <c r="I196" s="485"/>
      <c r="J196" s="485"/>
      <c r="K196" s="288">
        <v>1</v>
      </c>
      <c r="N196" s="415"/>
    </row>
    <row r="197" spans="1:14" s="231" customFormat="1" ht="11.25" customHeight="1" outlineLevel="2" x14ac:dyDescent="0.25">
      <c r="A197" s="378">
        <v>4</v>
      </c>
      <c r="B197" s="391" t="s">
        <v>4120</v>
      </c>
      <c r="C197" s="391" t="s">
        <v>4592</v>
      </c>
      <c r="D197" s="136" t="s">
        <v>4593</v>
      </c>
      <c r="E197" s="391" t="s">
        <v>4594</v>
      </c>
      <c r="F197" s="391" t="s">
        <v>4595</v>
      </c>
      <c r="G197" s="381" t="s">
        <v>4121</v>
      </c>
      <c r="H197" s="134" t="s">
        <v>3537</v>
      </c>
      <c r="I197" s="485"/>
      <c r="J197" s="485"/>
      <c r="K197" s="288">
        <v>1</v>
      </c>
      <c r="N197" s="415"/>
    </row>
    <row r="198" spans="1:14" s="231" customFormat="1" ht="11.25" customHeight="1" outlineLevel="2" x14ac:dyDescent="0.25">
      <c r="A198" s="378">
        <v>5</v>
      </c>
      <c r="B198" s="380" t="s">
        <v>4120</v>
      </c>
      <c r="C198" s="380" t="s">
        <v>4596</v>
      </c>
      <c r="D198" s="380" t="s">
        <v>4597</v>
      </c>
      <c r="E198" s="380" t="s">
        <v>4598</v>
      </c>
      <c r="F198" s="380" t="s">
        <v>76</v>
      </c>
      <c r="G198" s="381" t="s">
        <v>4121</v>
      </c>
      <c r="H198" s="134" t="s">
        <v>3537</v>
      </c>
      <c r="I198" s="485"/>
      <c r="J198" s="485"/>
      <c r="K198" s="288">
        <v>1</v>
      </c>
      <c r="N198" s="415"/>
    </row>
    <row r="199" spans="1:14" s="231" customFormat="1" ht="11.25" customHeight="1" outlineLevel="2" x14ac:dyDescent="0.25">
      <c r="A199" s="378">
        <v>6</v>
      </c>
      <c r="B199" s="380" t="s">
        <v>4120</v>
      </c>
      <c r="C199" s="380" t="s">
        <v>4599</v>
      </c>
      <c r="D199" s="380" t="s">
        <v>4600</v>
      </c>
      <c r="E199" s="380" t="s">
        <v>4601</v>
      </c>
      <c r="F199" s="380" t="s">
        <v>4602</v>
      </c>
      <c r="G199" s="381" t="s">
        <v>4121</v>
      </c>
      <c r="H199" s="134" t="s">
        <v>3537</v>
      </c>
      <c r="I199" s="485"/>
      <c r="J199" s="485"/>
      <c r="K199" s="288">
        <v>1</v>
      </c>
      <c r="N199" s="415"/>
    </row>
    <row r="200" spans="1:14" s="231" customFormat="1" ht="11.25" customHeight="1" outlineLevel="2" x14ac:dyDescent="0.25">
      <c r="A200" s="378">
        <v>7</v>
      </c>
      <c r="B200" s="380" t="s">
        <v>4120</v>
      </c>
      <c r="C200" s="380" t="s">
        <v>4603</v>
      </c>
      <c r="D200" s="380" t="s">
        <v>3361</v>
      </c>
      <c r="E200" s="380" t="s">
        <v>3400</v>
      </c>
      <c r="F200" s="380" t="s">
        <v>4604</v>
      </c>
      <c r="G200" s="381" t="s">
        <v>4121</v>
      </c>
      <c r="H200" s="134" t="s">
        <v>3537</v>
      </c>
      <c r="I200" s="485"/>
      <c r="J200" s="485"/>
      <c r="K200" s="288">
        <v>1</v>
      </c>
      <c r="N200" s="415"/>
    </row>
    <row r="201" spans="1:14" s="231" customFormat="1" ht="11.25" customHeight="1" outlineLevel="2" x14ac:dyDescent="0.25">
      <c r="A201" s="378">
        <v>8</v>
      </c>
      <c r="B201" s="380" t="s">
        <v>4120</v>
      </c>
      <c r="C201" s="380" t="s">
        <v>4605</v>
      </c>
      <c r="D201" s="380" t="s">
        <v>4082</v>
      </c>
      <c r="E201" s="380" t="s">
        <v>4606</v>
      </c>
      <c r="F201" s="380" t="s">
        <v>4607</v>
      </c>
      <c r="G201" s="381" t="s">
        <v>4121</v>
      </c>
      <c r="H201" s="134" t="s">
        <v>3537</v>
      </c>
      <c r="I201" s="485"/>
      <c r="J201" s="485"/>
      <c r="K201" s="288">
        <v>1</v>
      </c>
      <c r="N201" s="415"/>
    </row>
    <row r="202" spans="1:14" s="231" customFormat="1" ht="11.25" customHeight="1" outlineLevel="2" x14ac:dyDescent="0.25">
      <c r="A202" s="378">
        <v>9</v>
      </c>
      <c r="B202" s="380" t="s">
        <v>4120</v>
      </c>
      <c r="C202" s="380" t="s">
        <v>4608</v>
      </c>
      <c r="D202" s="380" t="s">
        <v>4609</v>
      </c>
      <c r="E202" s="380" t="s">
        <v>4610</v>
      </c>
      <c r="F202" s="380" t="s">
        <v>4611</v>
      </c>
      <c r="G202" s="381" t="s">
        <v>4121</v>
      </c>
      <c r="H202" s="134" t="s">
        <v>3537</v>
      </c>
      <c r="I202" s="485"/>
      <c r="J202" s="485"/>
      <c r="K202" s="288">
        <v>1</v>
      </c>
      <c r="N202" s="415"/>
    </row>
    <row r="203" spans="1:14" s="231" customFormat="1" ht="11.25" customHeight="1" outlineLevel="2" x14ac:dyDescent="0.25">
      <c r="A203" s="378">
        <v>10</v>
      </c>
      <c r="B203" s="380" t="s">
        <v>4120</v>
      </c>
      <c r="C203" s="380" t="s">
        <v>4612</v>
      </c>
      <c r="D203" s="380" t="s">
        <v>4613</v>
      </c>
      <c r="E203" s="380" t="s">
        <v>4614</v>
      </c>
      <c r="F203" s="380" t="s">
        <v>4615</v>
      </c>
      <c r="G203" s="381" t="s">
        <v>4121</v>
      </c>
      <c r="H203" s="134" t="s">
        <v>3537</v>
      </c>
      <c r="I203" s="485"/>
      <c r="J203" s="485"/>
      <c r="K203" s="288">
        <v>1</v>
      </c>
      <c r="N203" s="415"/>
    </row>
    <row r="204" spans="1:14" s="231" customFormat="1" ht="11.25" customHeight="1" outlineLevel="2" x14ac:dyDescent="0.25">
      <c r="A204" s="378">
        <v>11</v>
      </c>
      <c r="B204" s="380" t="s">
        <v>4120</v>
      </c>
      <c r="C204" s="380" t="s">
        <v>4616</v>
      </c>
      <c r="D204" s="380" t="s">
        <v>4613</v>
      </c>
      <c r="E204" s="380" t="s">
        <v>4614</v>
      </c>
      <c r="F204" s="380" t="s">
        <v>4617</v>
      </c>
      <c r="G204" s="381" t="s">
        <v>4121</v>
      </c>
      <c r="H204" s="134" t="s">
        <v>3537</v>
      </c>
      <c r="I204" s="485"/>
      <c r="J204" s="485"/>
      <c r="K204" s="288">
        <v>1</v>
      </c>
      <c r="N204" s="415"/>
    </row>
    <row r="205" spans="1:14" s="231" customFormat="1" ht="11.25" customHeight="1" outlineLevel="2" x14ac:dyDescent="0.25">
      <c r="A205" s="378">
        <v>12</v>
      </c>
      <c r="B205" s="380" t="s">
        <v>4120</v>
      </c>
      <c r="C205" s="380" t="s">
        <v>4618</v>
      </c>
      <c r="D205" s="380" t="s">
        <v>4613</v>
      </c>
      <c r="E205" s="380" t="s">
        <v>4614</v>
      </c>
      <c r="F205" s="380" t="s">
        <v>4619</v>
      </c>
      <c r="G205" s="381" t="s">
        <v>4121</v>
      </c>
      <c r="H205" s="134" t="s">
        <v>3537</v>
      </c>
      <c r="I205" s="485"/>
      <c r="J205" s="485"/>
      <c r="K205" s="288">
        <v>1</v>
      </c>
      <c r="N205" s="415"/>
    </row>
    <row r="206" spans="1:14" s="231" customFormat="1" ht="11.25" customHeight="1" outlineLevel="2" x14ac:dyDescent="0.25">
      <c r="A206" s="378">
        <v>13</v>
      </c>
      <c r="B206" s="380" t="s">
        <v>4120</v>
      </c>
      <c r="C206" s="380" t="s">
        <v>4620</v>
      </c>
      <c r="D206" s="380" t="s">
        <v>4613</v>
      </c>
      <c r="E206" s="380" t="s">
        <v>4614</v>
      </c>
      <c r="F206" s="380" t="s">
        <v>4621</v>
      </c>
      <c r="G206" s="381" t="s">
        <v>4121</v>
      </c>
      <c r="H206" s="134" t="s">
        <v>3537</v>
      </c>
      <c r="I206" s="485"/>
      <c r="J206" s="485"/>
      <c r="K206" s="288">
        <v>1</v>
      </c>
      <c r="N206" s="415"/>
    </row>
    <row r="207" spans="1:14" s="231" customFormat="1" ht="11.25" customHeight="1" outlineLevel="2" x14ac:dyDescent="0.25">
      <c r="A207" s="378">
        <v>14</v>
      </c>
      <c r="B207" s="380" t="s">
        <v>4120</v>
      </c>
      <c r="C207" s="380" t="s">
        <v>4622</v>
      </c>
      <c r="D207" s="380" t="s">
        <v>3359</v>
      </c>
      <c r="E207" s="380" t="s">
        <v>3363</v>
      </c>
      <c r="F207" s="380" t="s">
        <v>4623</v>
      </c>
      <c r="G207" s="381" t="s">
        <v>4121</v>
      </c>
      <c r="H207" s="134" t="s">
        <v>3537</v>
      </c>
      <c r="I207" s="485"/>
      <c r="J207" s="485"/>
      <c r="K207" s="288">
        <v>1</v>
      </c>
      <c r="N207" s="415"/>
    </row>
    <row r="208" spans="1:14" s="231" customFormat="1" ht="11.25" customHeight="1" outlineLevel="2" x14ac:dyDescent="0.25">
      <c r="A208" s="378">
        <v>15</v>
      </c>
      <c r="B208" s="380" t="s">
        <v>4120</v>
      </c>
      <c r="C208" s="380" t="s">
        <v>4624</v>
      </c>
      <c r="D208" s="380" t="s">
        <v>4625</v>
      </c>
      <c r="E208" s="380" t="s">
        <v>4626</v>
      </c>
      <c r="F208" s="380" t="s">
        <v>4627</v>
      </c>
      <c r="G208" s="381" t="s">
        <v>4121</v>
      </c>
      <c r="H208" s="134" t="s">
        <v>3537</v>
      </c>
      <c r="I208" s="485"/>
      <c r="J208" s="485"/>
      <c r="K208" s="288">
        <v>1</v>
      </c>
      <c r="N208" s="415"/>
    </row>
    <row r="209" spans="1:14" s="231" customFormat="1" ht="11.25" customHeight="1" outlineLevel="2" x14ac:dyDescent="0.25">
      <c r="A209" s="378">
        <v>16</v>
      </c>
      <c r="B209" s="380" t="s">
        <v>4120</v>
      </c>
      <c r="C209" s="380" t="s">
        <v>4628</v>
      </c>
      <c r="D209" s="380" t="s">
        <v>4629</v>
      </c>
      <c r="E209" s="380" t="s">
        <v>4630</v>
      </c>
      <c r="F209" s="380" t="s">
        <v>4631</v>
      </c>
      <c r="G209" s="381" t="s">
        <v>4121</v>
      </c>
      <c r="H209" s="134" t="s">
        <v>3537</v>
      </c>
      <c r="I209" s="485"/>
      <c r="J209" s="485"/>
      <c r="K209" s="288">
        <v>1</v>
      </c>
      <c r="N209" s="415"/>
    </row>
    <row r="210" spans="1:14" s="231" customFormat="1" ht="11.25" customHeight="1" outlineLevel="2" x14ac:dyDescent="0.25">
      <c r="A210" s="378">
        <v>17</v>
      </c>
      <c r="B210" s="380" t="s">
        <v>4120</v>
      </c>
      <c r="C210" s="380" t="s">
        <v>4632</v>
      </c>
      <c r="D210" s="380" t="s">
        <v>4629</v>
      </c>
      <c r="E210" s="380" t="s">
        <v>4630</v>
      </c>
      <c r="F210" s="380" t="s">
        <v>4633</v>
      </c>
      <c r="G210" s="381" t="s">
        <v>4121</v>
      </c>
      <c r="H210" s="134" t="s">
        <v>3537</v>
      </c>
      <c r="I210" s="485"/>
      <c r="J210" s="485"/>
      <c r="K210" s="288">
        <v>1</v>
      </c>
      <c r="N210" s="415"/>
    </row>
    <row r="211" spans="1:14" s="231" customFormat="1" ht="11.25" customHeight="1" outlineLevel="2" x14ac:dyDescent="0.25">
      <c r="A211" s="378">
        <v>18</v>
      </c>
      <c r="B211" s="380" t="s">
        <v>4120</v>
      </c>
      <c r="C211" s="380" t="s">
        <v>4634</v>
      </c>
      <c r="D211" s="380" t="s">
        <v>4629</v>
      </c>
      <c r="E211" s="380" t="s">
        <v>4630</v>
      </c>
      <c r="F211" s="380" t="s">
        <v>4151</v>
      </c>
      <c r="G211" s="381" t="s">
        <v>4121</v>
      </c>
      <c r="H211" s="134" t="s">
        <v>3537</v>
      </c>
      <c r="I211" s="485"/>
      <c r="J211" s="485"/>
      <c r="K211" s="288">
        <v>1</v>
      </c>
      <c r="N211" s="415"/>
    </row>
    <row r="212" spans="1:14" s="231" customFormat="1" ht="11.25" customHeight="1" outlineLevel="2" x14ac:dyDescent="0.25">
      <c r="A212" s="378">
        <v>19</v>
      </c>
      <c r="B212" s="380" t="s">
        <v>4120</v>
      </c>
      <c r="C212" s="380" t="s">
        <v>4635</v>
      </c>
      <c r="D212" s="380" t="s">
        <v>4629</v>
      </c>
      <c r="E212" s="380" t="s">
        <v>4630</v>
      </c>
      <c r="F212" s="380" t="s">
        <v>4636</v>
      </c>
      <c r="G212" s="381" t="s">
        <v>4121</v>
      </c>
      <c r="H212" s="134" t="s">
        <v>3537</v>
      </c>
      <c r="I212" s="485"/>
      <c r="J212" s="485"/>
      <c r="K212" s="288">
        <v>1</v>
      </c>
      <c r="N212" s="415"/>
    </row>
    <row r="213" spans="1:14" s="231" customFormat="1" ht="11.25" customHeight="1" outlineLevel="2" x14ac:dyDescent="0.25">
      <c r="A213" s="378">
        <v>20</v>
      </c>
      <c r="B213" s="380" t="s">
        <v>4120</v>
      </c>
      <c r="C213" s="380" t="s">
        <v>4637</v>
      </c>
      <c r="D213" s="380" t="s">
        <v>4638</v>
      </c>
      <c r="E213" s="380" t="s">
        <v>4639</v>
      </c>
      <c r="F213" s="380" t="s">
        <v>4640</v>
      </c>
      <c r="G213" s="381" t="s">
        <v>4121</v>
      </c>
      <c r="H213" s="134" t="s">
        <v>3537</v>
      </c>
      <c r="I213" s="485"/>
      <c r="J213" s="485"/>
      <c r="K213" s="288">
        <v>1</v>
      </c>
      <c r="N213" s="415"/>
    </row>
    <row r="214" spans="1:14" s="231" customFormat="1" ht="11.25" customHeight="1" outlineLevel="2" x14ac:dyDescent="0.25">
      <c r="A214" s="378">
        <v>21</v>
      </c>
      <c r="B214" s="136" t="s">
        <v>4120</v>
      </c>
      <c r="C214" s="136" t="s">
        <v>4641</v>
      </c>
      <c r="D214" s="136" t="s">
        <v>4593</v>
      </c>
      <c r="E214" s="136" t="s">
        <v>4594</v>
      </c>
      <c r="F214" s="136" t="s">
        <v>3474</v>
      </c>
      <c r="G214" s="381" t="s">
        <v>4121</v>
      </c>
      <c r="H214" s="134" t="s">
        <v>3537</v>
      </c>
      <c r="I214" s="485"/>
      <c r="J214" s="485"/>
      <c r="K214" s="288">
        <v>1</v>
      </c>
      <c r="N214" s="415"/>
    </row>
    <row r="215" spans="1:14" s="231" customFormat="1" ht="11.25" customHeight="1" outlineLevel="2" x14ac:dyDescent="0.25">
      <c r="A215" s="378">
        <v>22</v>
      </c>
      <c r="B215" s="136" t="s">
        <v>4120</v>
      </c>
      <c r="C215" s="136" t="s">
        <v>4642</v>
      </c>
      <c r="D215" s="136" t="s">
        <v>4613</v>
      </c>
      <c r="E215" s="136" t="s">
        <v>4614</v>
      </c>
      <c r="F215" s="136" t="s">
        <v>4643</v>
      </c>
      <c r="G215" s="381" t="s">
        <v>4121</v>
      </c>
      <c r="H215" s="134" t="s">
        <v>3537</v>
      </c>
      <c r="I215" s="485"/>
      <c r="J215" s="485"/>
      <c r="K215" s="288">
        <v>1</v>
      </c>
      <c r="N215" s="415"/>
    </row>
    <row r="216" spans="1:14" s="231" customFormat="1" ht="11.25" customHeight="1" outlineLevel="2" x14ac:dyDescent="0.25">
      <c r="A216" s="378">
        <v>23</v>
      </c>
      <c r="B216" s="391" t="s">
        <v>4120</v>
      </c>
      <c r="C216" s="391" t="s">
        <v>4644</v>
      </c>
      <c r="D216" s="136" t="s">
        <v>4645</v>
      </c>
      <c r="E216" s="391" t="s">
        <v>4646</v>
      </c>
      <c r="F216" s="136" t="s">
        <v>4647</v>
      </c>
      <c r="G216" s="381" t="s">
        <v>4121</v>
      </c>
      <c r="H216" s="134" t="s">
        <v>3537</v>
      </c>
      <c r="I216" s="485"/>
      <c r="J216" s="485"/>
      <c r="K216" s="288">
        <v>1</v>
      </c>
      <c r="N216" s="415"/>
    </row>
    <row r="217" spans="1:14" s="231" customFormat="1" ht="11.25" customHeight="1" outlineLevel="2" x14ac:dyDescent="0.25">
      <c r="A217" s="378">
        <v>24</v>
      </c>
      <c r="B217" s="380" t="s">
        <v>4120</v>
      </c>
      <c r="C217" s="380" t="s">
        <v>4648</v>
      </c>
      <c r="D217" s="380" t="s">
        <v>3533</v>
      </c>
      <c r="E217" s="380" t="s">
        <v>9</v>
      </c>
      <c r="F217" s="380" t="s">
        <v>4649</v>
      </c>
      <c r="G217" s="381" t="s">
        <v>4121</v>
      </c>
      <c r="H217" s="134" t="s">
        <v>3537</v>
      </c>
      <c r="I217" s="485"/>
      <c r="J217" s="485"/>
      <c r="K217" s="288">
        <v>1</v>
      </c>
      <c r="N217" s="415"/>
    </row>
    <row r="218" spans="1:14" s="231" customFormat="1" ht="11.25" customHeight="1" outlineLevel="2" x14ac:dyDescent="0.25">
      <c r="A218" s="378">
        <v>25</v>
      </c>
      <c r="B218" s="380" t="s">
        <v>4120</v>
      </c>
      <c r="C218" s="380" t="s">
        <v>4650</v>
      </c>
      <c r="D218" s="380" t="s">
        <v>4651</v>
      </c>
      <c r="E218" s="380" t="s">
        <v>4652</v>
      </c>
      <c r="F218" s="380" t="s">
        <v>4653</v>
      </c>
      <c r="G218" s="381" t="s">
        <v>4121</v>
      </c>
      <c r="H218" s="134" t="s">
        <v>3537</v>
      </c>
      <c r="I218" s="485"/>
      <c r="J218" s="485"/>
      <c r="K218" s="288">
        <v>1</v>
      </c>
      <c r="N218" s="415"/>
    </row>
    <row r="219" spans="1:14" s="231" customFormat="1" ht="11.25" customHeight="1" outlineLevel="2" x14ac:dyDescent="0.25">
      <c r="A219" s="378">
        <v>26</v>
      </c>
      <c r="B219" s="380" t="s">
        <v>4120</v>
      </c>
      <c r="C219" s="380" t="s">
        <v>4654</v>
      </c>
      <c r="D219" s="380" t="s">
        <v>4655</v>
      </c>
      <c r="E219" s="380" t="s">
        <v>4656</v>
      </c>
      <c r="F219" s="380" t="s">
        <v>4657</v>
      </c>
      <c r="G219" s="381" t="s">
        <v>4121</v>
      </c>
      <c r="H219" s="134" t="s">
        <v>3537</v>
      </c>
      <c r="I219" s="485"/>
      <c r="J219" s="485"/>
      <c r="K219" s="288">
        <v>1</v>
      </c>
      <c r="N219" s="415"/>
    </row>
    <row r="220" spans="1:14" s="231" customFormat="1" ht="11.25" customHeight="1" outlineLevel="2" x14ac:dyDescent="0.25">
      <c r="A220" s="378">
        <v>27</v>
      </c>
      <c r="B220" s="380" t="s">
        <v>4120</v>
      </c>
      <c r="C220" s="380" t="s">
        <v>4658</v>
      </c>
      <c r="D220" s="380" t="s">
        <v>4655</v>
      </c>
      <c r="E220" s="380" t="s">
        <v>4656</v>
      </c>
      <c r="F220" s="380" t="s">
        <v>4659</v>
      </c>
      <c r="G220" s="381" t="s">
        <v>4121</v>
      </c>
      <c r="H220" s="134" t="s">
        <v>3537</v>
      </c>
      <c r="I220" s="485"/>
      <c r="J220" s="485"/>
      <c r="K220" s="288">
        <v>1</v>
      </c>
      <c r="N220" s="415"/>
    </row>
    <row r="221" spans="1:14" s="231" customFormat="1" ht="11.25" customHeight="1" outlineLevel="2" x14ac:dyDescent="0.25">
      <c r="A221" s="378">
        <v>28</v>
      </c>
      <c r="B221" s="380" t="s">
        <v>4120</v>
      </c>
      <c r="C221" s="380" t="s">
        <v>4660</v>
      </c>
      <c r="D221" s="380" t="s">
        <v>4655</v>
      </c>
      <c r="E221" s="380" t="s">
        <v>4656</v>
      </c>
      <c r="F221" s="380" t="s">
        <v>4661</v>
      </c>
      <c r="G221" s="381" t="s">
        <v>4121</v>
      </c>
      <c r="H221" s="134" t="s">
        <v>3537</v>
      </c>
      <c r="I221" s="485"/>
      <c r="J221" s="485"/>
      <c r="K221" s="288">
        <v>1</v>
      </c>
      <c r="N221" s="415"/>
    </row>
    <row r="222" spans="1:14" s="231" customFormat="1" ht="11.25" customHeight="1" outlineLevel="2" x14ac:dyDescent="0.25">
      <c r="A222" s="378">
        <v>29</v>
      </c>
      <c r="B222" s="380" t="s">
        <v>4120</v>
      </c>
      <c r="C222" s="380" t="s">
        <v>4662</v>
      </c>
      <c r="D222" s="380" t="s">
        <v>4663</v>
      </c>
      <c r="E222" s="380" t="s">
        <v>4664</v>
      </c>
      <c r="F222" s="380" t="s">
        <v>4665</v>
      </c>
      <c r="G222" s="381" t="s">
        <v>4121</v>
      </c>
      <c r="H222" s="134" t="s">
        <v>3537</v>
      </c>
      <c r="I222" s="485"/>
      <c r="J222" s="485"/>
      <c r="K222" s="288">
        <v>1</v>
      </c>
      <c r="N222" s="415"/>
    </row>
    <row r="223" spans="1:14" s="231" customFormat="1" ht="11.25" customHeight="1" outlineLevel="2" x14ac:dyDescent="0.25">
      <c r="A223" s="378">
        <v>30</v>
      </c>
      <c r="B223" s="380" t="s">
        <v>4120</v>
      </c>
      <c r="C223" s="380" t="s">
        <v>4666</v>
      </c>
      <c r="D223" s="380" t="s">
        <v>4655</v>
      </c>
      <c r="E223" s="380" t="s">
        <v>4656</v>
      </c>
      <c r="F223" s="380" t="s">
        <v>4667</v>
      </c>
      <c r="G223" s="381" t="s">
        <v>4121</v>
      </c>
      <c r="H223" s="134" t="s">
        <v>3537</v>
      </c>
      <c r="I223" s="485"/>
      <c r="J223" s="485"/>
      <c r="K223" s="288">
        <v>1</v>
      </c>
      <c r="N223" s="415"/>
    </row>
    <row r="224" spans="1:14" s="231" customFormat="1" ht="11.25" customHeight="1" outlineLevel="2" x14ac:dyDescent="0.25">
      <c r="A224" s="378">
        <v>31</v>
      </c>
      <c r="B224" s="380" t="s">
        <v>4120</v>
      </c>
      <c r="C224" s="380" t="s">
        <v>4668</v>
      </c>
      <c r="D224" s="380" t="s">
        <v>4651</v>
      </c>
      <c r="E224" s="380" t="s">
        <v>4652</v>
      </c>
      <c r="F224" s="380" t="s">
        <v>4669</v>
      </c>
      <c r="G224" s="381" t="s">
        <v>4121</v>
      </c>
      <c r="H224" s="134" t="s">
        <v>3537</v>
      </c>
      <c r="I224" s="485"/>
      <c r="J224" s="485"/>
      <c r="K224" s="288">
        <v>1</v>
      </c>
      <c r="N224" s="415"/>
    </row>
    <row r="225" spans="1:14" s="231" customFormat="1" ht="11.25" customHeight="1" outlineLevel="2" x14ac:dyDescent="0.25">
      <c r="A225" s="378">
        <v>32</v>
      </c>
      <c r="B225" s="380" t="s">
        <v>3318</v>
      </c>
      <c r="C225" s="380" t="s">
        <v>4670</v>
      </c>
      <c r="D225" s="380" t="s">
        <v>3359</v>
      </c>
      <c r="E225" s="380" t="s">
        <v>3363</v>
      </c>
      <c r="F225" s="380" t="s">
        <v>4671</v>
      </c>
      <c r="G225" s="381">
        <v>43957</v>
      </c>
      <c r="H225" s="134" t="s">
        <v>3537</v>
      </c>
      <c r="I225" s="485"/>
      <c r="J225" s="485"/>
      <c r="K225" s="288">
        <v>1</v>
      </c>
      <c r="N225" s="415"/>
    </row>
    <row r="226" spans="1:14" s="231" customFormat="1" ht="11.25" customHeight="1" outlineLevel="2" x14ac:dyDescent="0.25">
      <c r="A226" s="378">
        <v>33</v>
      </c>
      <c r="B226" s="380" t="s">
        <v>3318</v>
      </c>
      <c r="C226" s="380" t="s">
        <v>4672</v>
      </c>
      <c r="D226" s="380" t="s">
        <v>4673</v>
      </c>
      <c r="E226" s="380" t="s">
        <v>4674</v>
      </c>
      <c r="F226" s="380" t="s">
        <v>4675</v>
      </c>
      <c r="G226" s="381">
        <v>43957</v>
      </c>
      <c r="H226" s="134" t="s">
        <v>3537</v>
      </c>
      <c r="I226" s="485"/>
      <c r="J226" s="485"/>
      <c r="K226" s="288">
        <v>1</v>
      </c>
      <c r="N226" s="415"/>
    </row>
    <row r="227" spans="1:14" s="231" customFormat="1" ht="11.25" customHeight="1" outlineLevel="2" x14ac:dyDescent="0.25">
      <c r="A227" s="378">
        <v>34</v>
      </c>
      <c r="B227" s="380" t="s">
        <v>3318</v>
      </c>
      <c r="C227" s="380" t="s">
        <v>4676</v>
      </c>
      <c r="D227" s="380" t="s">
        <v>3538</v>
      </c>
      <c r="E227" s="380" t="s">
        <v>3539</v>
      </c>
      <c r="F227" s="380" t="s">
        <v>4677</v>
      </c>
      <c r="G227" s="381">
        <v>43957</v>
      </c>
      <c r="H227" s="134" t="s">
        <v>3537</v>
      </c>
      <c r="I227" s="485"/>
      <c r="J227" s="485"/>
      <c r="K227" s="288">
        <v>1</v>
      </c>
      <c r="N227" s="415"/>
    </row>
    <row r="228" spans="1:14" s="231" customFormat="1" ht="11.25" customHeight="1" outlineLevel="2" x14ac:dyDescent="0.25">
      <c r="A228" s="378">
        <v>35</v>
      </c>
      <c r="B228" s="380" t="s">
        <v>3318</v>
      </c>
      <c r="C228" s="380" t="s">
        <v>4678</v>
      </c>
      <c r="D228" s="380" t="s">
        <v>3313</v>
      </c>
      <c r="E228" s="380" t="s">
        <v>3351</v>
      </c>
      <c r="F228" s="380" t="s">
        <v>4679</v>
      </c>
      <c r="G228" s="381">
        <v>43957</v>
      </c>
      <c r="H228" s="134" t="s">
        <v>3537</v>
      </c>
      <c r="I228" s="485"/>
      <c r="J228" s="485"/>
      <c r="K228" s="288">
        <v>1</v>
      </c>
      <c r="N228" s="415"/>
    </row>
    <row r="229" spans="1:14" s="231" customFormat="1" ht="11.25" customHeight="1" outlineLevel="2" x14ac:dyDescent="0.25">
      <c r="A229" s="378">
        <v>36</v>
      </c>
      <c r="B229" s="380" t="s">
        <v>3318</v>
      </c>
      <c r="C229" s="380" t="s">
        <v>4680</v>
      </c>
      <c r="D229" s="380" t="s">
        <v>3377</v>
      </c>
      <c r="E229" s="380" t="s">
        <v>3378</v>
      </c>
      <c r="F229" s="380" t="s">
        <v>4681</v>
      </c>
      <c r="G229" s="381">
        <v>43957</v>
      </c>
      <c r="H229" s="134" t="s">
        <v>3537</v>
      </c>
      <c r="I229" s="485"/>
      <c r="J229" s="485"/>
      <c r="K229" s="288">
        <v>1</v>
      </c>
      <c r="N229" s="415"/>
    </row>
    <row r="230" spans="1:14" s="231" customFormat="1" ht="11.25" customHeight="1" outlineLevel="2" x14ac:dyDescent="0.25">
      <c r="A230" s="378">
        <v>37</v>
      </c>
      <c r="B230" s="380" t="s">
        <v>3318</v>
      </c>
      <c r="C230" s="380" t="s">
        <v>4682</v>
      </c>
      <c r="D230" s="380" t="s">
        <v>3544</v>
      </c>
      <c r="E230" s="380" t="s">
        <v>3545</v>
      </c>
      <c r="F230" s="380" t="s">
        <v>4683</v>
      </c>
      <c r="G230" s="381">
        <v>43957</v>
      </c>
      <c r="H230" s="134" t="s">
        <v>3537</v>
      </c>
      <c r="I230" s="485"/>
      <c r="J230" s="485"/>
      <c r="K230" s="288">
        <v>1</v>
      </c>
      <c r="N230" s="415"/>
    </row>
    <row r="231" spans="1:14" s="231" customFormat="1" ht="11.25" customHeight="1" outlineLevel="2" x14ac:dyDescent="0.25">
      <c r="A231" s="378">
        <v>38</v>
      </c>
      <c r="B231" s="380" t="s">
        <v>3318</v>
      </c>
      <c r="C231" s="380" t="s">
        <v>4684</v>
      </c>
      <c r="D231" s="380" t="s">
        <v>3544</v>
      </c>
      <c r="E231" s="380" t="s">
        <v>3545</v>
      </c>
      <c r="F231" s="380" t="s">
        <v>4685</v>
      </c>
      <c r="G231" s="381">
        <v>43957</v>
      </c>
      <c r="H231" s="134" t="s">
        <v>3537</v>
      </c>
      <c r="I231" s="485"/>
      <c r="J231" s="485"/>
      <c r="K231" s="288">
        <v>1</v>
      </c>
      <c r="N231" s="415"/>
    </row>
    <row r="232" spans="1:14" s="231" customFormat="1" ht="11.25" customHeight="1" outlineLevel="2" x14ac:dyDescent="0.25">
      <c r="A232" s="378">
        <v>39</v>
      </c>
      <c r="B232" s="380" t="s">
        <v>3318</v>
      </c>
      <c r="C232" s="380" t="s">
        <v>4686</v>
      </c>
      <c r="D232" s="380" t="s">
        <v>3540</v>
      </c>
      <c r="E232" s="380" t="s">
        <v>3541</v>
      </c>
      <c r="F232" s="380" t="s">
        <v>4687</v>
      </c>
      <c r="G232" s="381">
        <v>43957</v>
      </c>
      <c r="H232" s="134" t="s">
        <v>3537</v>
      </c>
      <c r="I232" s="485"/>
      <c r="J232" s="485"/>
      <c r="K232" s="288">
        <v>1</v>
      </c>
      <c r="N232" s="415"/>
    </row>
    <row r="233" spans="1:14" s="231" customFormat="1" ht="11.25" customHeight="1" outlineLevel="2" x14ac:dyDescent="0.25">
      <c r="A233" s="378">
        <v>40</v>
      </c>
      <c r="B233" s="380" t="s">
        <v>3318</v>
      </c>
      <c r="C233" s="380" t="s">
        <v>4688</v>
      </c>
      <c r="D233" s="380" t="s">
        <v>4689</v>
      </c>
      <c r="E233" s="380" t="s">
        <v>4690</v>
      </c>
      <c r="F233" s="380" t="s">
        <v>4691</v>
      </c>
      <c r="G233" s="494">
        <v>43958</v>
      </c>
      <c r="H233" s="134" t="s">
        <v>3537</v>
      </c>
      <c r="I233" s="485"/>
      <c r="J233" s="485"/>
      <c r="K233" s="288">
        <v>1</v>
      </c>
      <c r="N233" s="415"/>
    </row>
    <row r="234" spans="1:14" s="231" customFormat="1" ht="11.25" customHeight="1" outlineLevel="2" x14ac:dyDescent="0.25">
      <c r="A234" s="378">
        <v>41</v>
      </c>
      <c r="B234" s="380" t="s">
        <v>3318</v>
      </c>
      <c r="C234" s="380" t="s">
        <v>4692</v>
      </c>
      <c r="D234" s="380" t="s">
        <v>3538</v>
      </c>
      <c r="E234" s="380" t="s">
        <v>3539</v>
      </c>
      <c r="F234" s="380" t="s">
        <v>4693</v>
      </c>
      <c r="G234" s="381">
        <v>43958</v>
      </c>
      <c r="H234" s="134" t="s">
        <v>3537</v>
      </c>
      <c r="I234" s="485"/>
      <c r="J234" s="485"/>
      <c r="K234" s="288">
        <v>1</v>
      </c>
      <c r="N234" s="415"/>
    </row>
    <row r="235" spans="1:14" s="231" customFormat="1" ht="11.25" customHeight="1" outlineLevel="2" x14ac:dyDescent="0.25">
      <c r="A235" s="378">
        <v>42</v>
      </c>
      <c r="B235" s="380" t="s">
        <v>3318</v>
      </c>
      <c r="C235" s="380" t="s">
        <v>4694</v>
      </c>
      <c r="D235" s="380" t="s">
        <v>3538</v>
      </c>
      <c r="E235" s="380" t="s">
        <v>3539</v>
      </c>
      <c r="F235" s="380" t="s">
        <v>4695</v>
      </c>
      <c r="G235" s="381">
        <v>43958</v>
      </c>
      <c r="H235" s="134" t="s">
        <v>3537</v>
      </c>
      <c r="I235" s="485"/>
      <c r="J235" s="485"/>
      <c r="K235" s="288">
        <v>1</v>
      </c>
      <c r="N235" s="415"/>
    </row>
    <row r="236" spans="1:14" s="231" customFormat="1" ht="11.25" customHeight="1" outlineLevel="2" x14ac:dyDescent="0.25">
      <c r="A236" s="378">
        <v>43</v>
      </c>
      <c r="B236" s="380" t="s">
        <v>3318</v>
      </c>
      <c r="C236" s="380" t="s">
        <v>4696</v>
      </c>
      <c r="D236" s="380" t="s">
        <v>3538</v>
      </c>
      <c r="E236" s="380" t="s">
        <v>3539</v>
      </c>
      <c r="F236" s="380" t="s">
        <v>4697</v>
      </c>
      <c r="G236" s="381">
        <v>43958</v>
      </c>
      <c r="H236" s="134" t="s">
        <v>3537</v>
      </c>
      <c r="I236" s="485"/>
      <c r="J236" s="485"/>
      <c r="K236" s="288">
        <v>1</v>
      </c>
      <c r="N236" s="415"/>
    </row>
    <row r="237" spans="1:14" s="231" customFormat="1" ht="11.25" customHeight="1" outlineLevel="2" x14ac:dyDescent="0.25">
      <c r="A237" s="378">
        <v>44</v>
      </c>
      <c r="B237" s="137" t="s">
        <v>3318</v>
      </c>
      <c r="C237" s="391" t="s">
        <v>4698</v>
      </c>
      <c r="D237" s="137" t="s">
        <v>4699</v>
      </c>
      <c r="E237" s="137" t="s">
        <v>4700</v>
      </c>
      <c r="F237" s="137" t="s">
        <v>4701</v>
      </c>
      <c r="G237" s="494">
        <v>43958</v>
      </c>
      <c r="H237" s="134" t="s">
        <v>3537</v>
      </c>
      <c r="I237" s="485"/>
      <c r="J237" s="485"/>
      <c r="K237" s="288">
        <v>1</v>
      </c>
      <c r="N237" s="415"/>
    </row>
    <row r="238" spans="1:14" s="231" customFormat="1" ht="11.25" customHeight="1" outlineLevel="2" x14ac:dyDescent="0.25">
      <c r="A238" s="378">
        <v>45</v>
      </c>
      <c r="B238" s="137" t="s">
        <v>3318</v>
      </c>
      <c r="C238" s="391" t="s">
        <v>4702</v>
      </c>
      <c r="D238" s="137" t="s">
        <v>4703</v>
      </c>
      <c r="E238" s="137" t="s">
        <v>4704</v>
      </c>
      <c r="F238" s="137" t="s">
        <v>4705</v>
      </c>
      <c r="G238" s="494">
        <v>43958</v>
      </c>
      <c r="H238" s="134" t="s">
        <v>3537</v>
      </c>
      <c r="I238" s="485"/>
      <c r="J238" s="485"/>
      <c r="K238" s="288">
        <v>1</v>
      </c>
      <c r="N238" s="415"/>
    </row>
    <row r="239" spans="1:14" s="231" customFormat="1" ht="11.25" customHeight="1" outlineLevel="2" x14ac:dyDescent="0.25">
      <c r="A239" s="378">
        <v>46</v>
      </c>
      <c r="B239" s="137" t="s">
        <v>3318</v>
      </c>
      <c r="C239" s="391" t="s">
        <v>4706</v>
      </c>
      <c r="D239" s="137" t="s">
        <v>3544</v>
      </c>
      <c r="E239" s="137" t="s">
        <v>3545</v>
      </c>
      <c r="F239" s="137" t="s">
        <v>4707</v>
      </c>
      <c r="G239" s="494">
        <v>43958</v>
      </c>
      <c r="H239" s="134" t="s">
        <v>3537</v>
      </c>
      <c r="I239" s="485"/>
      <c r="J239" s="485"/>
      <c r="K239" s="288">
        <v>1</v>
      </c>
      <c r="N239" s="415"/>
    </row>
    <row r="240" spans="1:14" s="231" customFormat="1" ht="11.25" customHeight="1" outlineLevel="2" x14ac:dyDescent="0.25">
      <c r="A240" s="378">
        <v>47</v>
      </c>
      <c r="B240" s="137" t="s">
        <v>3318</v>
      </c>
      <c r="C240" s="391" t="s">
        <v>4708</v>
      </c>
      <c r="D240" s="137" t="s">
        <v>4709</v>
      </c>
      <c r="E240" s="137" t="s">
        <v>4710</v>
      </c>
      <c r="F240" s="137" t="s">
        <v>78</v>
      </c>
      <c r="G240" s="494">
        <v>43958</v>
      </c>
      <c r="H240" s="134" t="s">
        <v>3537</v>
      </c>
      <c r="I240" s="485"/>
      <c r="J240" s="485"/>
      <c r="K240" s="288">
        <v>1</v>
      </c>
      <c r="N240" s="415"/>
    </row>
    <row r="241" spans="1:14" s="231" customFormat="1" ht="11.25" customHeight="1" outlineLevel="2" x14ac:dyDescent="0.25">
      <c r="A241" s="378">
        <v>48</v>
      </c>
      <c r="B241" s="137" t="s">
        <v>3318</v>
      </c>
      <c r="C241" s="391" t="s">
        <v>4711</v>
      </c>
      <c r="D241" s="137" t="s">
        <v>3544</v>
      </c>
      <c r="E241" s="137" t="s">
        <v>3545</v>
      </c>
      <c r="F241" s="137" t="s">
        <v>4712</v>
      </c>
      <c r="G241" s="494">
        <v>43958</v>
      </c>
      <c r="H241" s="134" t="s">
        <v>3537</v>
      </c>
      <c r="I241" s="485"/>
      <c r="J241" s="485"/>
      <c r="K241" s="288">
        <v>1</v>
      </c>
      <c r="N241" s="415"/>
    </row>
    <row r="242" spans="1:14" s="231" customFormat="1" ht="11.25" customHeight="1" outlineLevel="2" x14ac:dyDescent="0.25">
      <c r="A242" s="378">
        <v>49</v>
      </c>
      <c r="B242" s="137" t="s">
        <v>3318</v>
      </c>
      <c r="C242" s="391" t="s">
        <v>4713</v>
      </c>
      <c r="D242" s="137" t="s">
        <v>4714</v>
      </c>
      <c r="E242" s="137" t="s">
        <v>4715</v>
      </c>
      <c r="F242" s="137" t="s">
        <v>4716</v>
      </c>
      <c r="G242" s="494">
        <v>43958</v>
      </c>
      <c r="H242" s="134" t="s">
        <v>3537</v>
      </c>
      <c r="I242" s="485"/>
      <c r="J242" s="485"/>
      <c r="K242" s="288">
        <v>1</v>
      </c>
      <c r="N242" s="415"/>
    </row>
    <row r="243" spans="1:14" s="231" customFormat="1" ht="11.25" customHeight="1" outlineLevel="2" x14ac:dyDescent="0.25">
      <c r="A243" s="378">
        <v>50</v>
      </c>
      <c r="B243" s="137" t="s">
        <v>3318</v>
      </c>
      <c r="C243" s="391" t="s">
        <v>4717</v>
      </c>
      <c r="D243" s="137" t="s">
        <v>3538</v>
      </c>
      <c r="E243" s="137" t="s">
        <v>3539</v>
      </c>
      <c r="F243" s="137" t="s">
        <v>4718</v>
      </c>
      <c r="G243" s="494">
        <v>43958</v>
      </c>
      <c r="H243" s="134" t="s">
        <v>3537</v>
      </c>
      <c r="I243" s="485"/>
      <c r="J243" s="485"/>
      <c r="K243" s="288">
        <v>1</v>
      </c>
      <c r="N243" s="415"/>
    </row>
    <row r="244" spans="1:14" s="231" customFormat="1" ht="11.25" customHeight="1" outlineLevel="2" x14ac:dyDescent="0.25">
      <c r="A244" s="378">
        <v>51</v>
      </c>
      <c r="B244" s="137" t="s">
        <v>3318</v>
      </c>
      <c r="C244" s="391" t="s">
        <v>4719</v>
      </c>
      <c r="D244" s="137" t="s">
        <v>3673</v>
      </c>
      <c r="E244" s="137" t="s">
        <v>3674</v>
      </c>
      <c r="F244" s="137" t="s">
        <v>4720</v>
      </c>
      <c r="G244" s="494">
        <v>43958</v>
      </c>
      <c r="H244" s="134" t="s">
        <v>3537</v>
      </c>
      <c r="I244" s="485"/>
      <c r="J244" s="485"/>
      <c r="K244" s="288">
        <v>1</v>
      </c>
      <c r="N244" s="415"/>
    </row>
    <row r="245" spans="1:14" s="231" customFormat="1" ht="11.25" customHeight="1" outlineLevel="2" x14ac:dyDescent="0.25">
      <c r="A245" s="378">
        <v>52</v>
      </c>
      <c r="B245" s="137" t="s">
        <v>3318</v>
      </c>
      <c r="C245" s="391" t="s">
        <v>4721</v>
      </c>
      <c r="D245" s="137" t="s">
        <v>3671</v>
      </c>
      <c r="E245" s="137" t="s">
        <v>3672</v>
      </c>
      <c r="F245" s="137" t="s">
        <v>4722</v>
      </c>
      <c r="G245" s="494">
        <v>43959</v>
      </c>
      <c r="H245" s="134" t="s">
        <v>3537</v>
      </c>
      <c r="I245" s="485"/>
      <c r="J245" s="485"/>
      <c r="K245" s="288">
        <v>1</v>
      </c>
      <c r="N245" s="415"/>
    </row>
    <row r="246" spans="1:14" s="231" customFormat="1" ht="11.25" customHeight="1" outlineLevel="2" x14ac:dyDescent="0.25">
      <c r="A246" s="378">
        <v>53</v>
      </c>
      <c r="B246" s="137" t="s">
        <v>3318</v>
      </c>
      <c r="C246" s="391" t="s">
        <v>4723</v>
      </c>
      <c r="D246" s="137" t="s">
        <v>4724</v>
      </c>
      <c r="E246" s="137" t="s">
        <v>4725</v>
      </c>
      <c r="F246" s="137" t="s">
        <v>4726</v>
      </c>
      <c r="G246" s="494">
        <v>43959</v>
      </c>
      <c r="H246" s="134" t="s">
        <v>3537</v>
      </c>
      <c r="I246" s="485"/>
      <c r="J246" s="485"/>
      <c r="K246" s="288">
        <v>1</v>
      </c>
      <c r="N246" s="415"/>
    </row>
    <row r="247" spans="1:14" s="231" customFormat="1" ht="11.25" customHeight="1" outlineLevel="2" x14ac:dyDescent="0.25">
      <c r="A247" s="378">
        <v>54</v>
      </c>
      <c r="B247" s="137" t="s">
        <v>3318</v>
      </c>
      <c r="C247" s="391" t="s">
        <v>4727</v>
      </c>
      <c r="D247" s="137" t="s">
        <v>4728</v>
      </c>
      <c r="E247" s="137" t="s">
        <v>4729</v>
      </c>
      <c r="F247" s="137" t="s">
        <v>78</v>
      </c>
      <c r="G247" s="494">
        <v>43959</v>
      </c>
      <c r="H247" s="134" t="s">
        <v>3537</v>
      </c>
      <c r="I247" s="485"/>
      <c r="J247" s="485"/>
      <c r="K247" s="288">
        <v>1</v>
      </c>
      <c r="N247" s="415"/>
    </row>
    <row r="248" spans="1:14" s="231" customFormat="1" ht="11.25" customHeight="1" outlineLevel="2" x14ac:dyDescent="0.25">
      <c r="A248" s="378">
        <v>55</v>
      </c>
      <c r="B248" s="137" t="s">
        <v>3318</v>
      </c>
      <c r="C248" s="391" t="s">
        <v>4730</v>
      </c>
      <c r="D248" s="137" t="s">
        <v>4728</v>
      </c>
      <c r="E248" s="137" t="s">
        <v>4729</v>
      </c>
      <c r="F248" s="137" t="s">
        <v>4731</v>
      </c>
      <c r="G248" s="494">
        <v>43959</v>
      </c>
      <c r="H248" s="134" t="s">
        <v>3537</v>
      </c>
      <c r="I248" s="485"/>
      <c r="J248" s="485"/>
      <c r="K248" s="288">
        <v>1</v>
      </c>
      <c r="N248" s="415"/>
    </row>
    <row r="249" spans="1:14" s="231" customFormat="1" ht="11.25" customHeight="1" outlineLevel="2" x14ac:dyDescent="0.25">
      <c r="A249" s="378">
        <v>56</v>
      </c>
      <c r="B249" s="137" t="s">
        <v>3318</v>
      </c>
      <c r="C249" s="391" t="s">
        <v>4732</v>
      </c>
      <c r="D249" s="137" t="s">
        <v>4733</v>
      </c>
      <c r="E249" s="137" t="s">
        <v>4734</v>
      </c>
      <c r="F249" s="137" t="s">
        <v>4735</v>
      </c>
      <c r="G249" s="494">
        <v>43959</v>
      </c>
      <c r="H249" s="134" t="s">
        <v>3537</v>
      </c>
      <c r="I249" s="485"/>
      <c r="J249" s="485"/>
      <c r="K249" s="288">
        <v>1</v>
      </c>
      <c r="N249" s="415"/>
    </row>
    <row r="250" spans="1:14" s="231" customFormat="1" ht="11.25" customHeight="1" outlineLevel="2" x14ac:dyDescent="0.25">
      <c r="A250" s="378">
        <v>57</v>
      </c>
      <c r="B250" s="137" t="s">
        <v>3318</v>
      </c>
      <c r="C250" s="391" t="s">
        <v>4736</v>
      </c>
      <c r="D250" s="137" t="s">
        <v>3673</v>
      </c>
      <c r="E250" s="137" t="s">
        <v>3674</v>
      </c>
      <c r="F250" s="137" t="s">
        <v>4737</v>
      </c>
      <c r="G250" s="494">
        <v>43959</v>
      </c>
      <c r="H250" s="134" t="s">
        <v>3537</v>
      </c>
      <c r="I250" s="485"/>
      <c r="J250" s="485"/>
      <c r="K250" s="288">
        <v>1</v>
      </c>
      <c r="N250" s="415"/>
    </row>
    <row r="251" spans="1:14" s="231" customFormat="1" ht="11.25" customHeight="1" outlineLevel="2" x14ac:dyDescent="0.25">
      <c r="A251" s="378">
        <v>58</v>
      </c>
      <c r="B251" s="137" t="s">
        <v>3318</v>
      </c>
      <c r="C251" s="391" t="s">
        <v>4738</v>
      </c>
      <c r="D251" s="137" t="s">
        <v>4739</v>
      </c>
      <c r="E251" s="137" t="s">
        <v>4740</v>
      </c>
      <c r="F251" s="137" t="s">
        <v>4519</v>
      </c>
      <c r="G251" s="494">
        <v>43959</v>
      </c>
      <c r="H251" s="134" t="s">
        <v>3537</v>
      </c>
      <c r="I251" s="485"/>
      <c r="J251" s="485"/>
      <c r="K251" s="288">
        <v>1</v>
      </c>
      <c r="N251" s="415"/>
    </row>
    <row r="252" spans="1:14" s="231" customFormat="1" ht="11.25" customHeight="1" outlineLevel="2" x14ac:dyDescent="0.25">
      <c r="A252" s="378">
        <v>59</v>
      </c>
      <c r="B252" s="137" t="s">
        <v>3318</v>
      </c>
      <c r="C252" s="391" t="s">
        <v>4741</v>
      </c>
      <c r="D252" s="137" t="s">
        <v>4742</v>
      </c>
      <c r="E252" s="137" t="s">
        <v>4743</v>
      </c>
      <c r="F252" s="137" t="s">
        <v>4744</v>
      </c>
      <c r="G252" s="494">
        <v>43959</v>
      </c>
      <c r="H252" s="134" t="s">
        <v>3537</v>
      </c>
      <c r="I252" s="485"/>
      <c r="J252" s="485"/>
      <c r="K252" s="288">
        <v>1</v>
      </c>
      <c r="N252" s="415"/>
    </row>
    <row r="253" spans="1:14" s="231" customFormat="1" ht="11.25" customHeight="1" outlineLevel="2" x14ac:dyDescent="0.25">
      <c r="A253" s="378">
        <v>60</v>
      </c>
      <c r="B253" s="137" t="s">
        <v>3318</v>
      </c>
      <c r="C253" s="391" t="s">
        <v>4745</v>
      </c>
      <c r="D253" s="137" t="s">
        <v>3669</v>
      </c>
      <c r="E253" s="137" t="s">
        <v>3670</v>
      </c>
      <c r="F253" s="137" t="s">
        <v>4746</v>
      </c>
      <c r="G253" s="494">
        <v>43959</v>
      </c>
      <c r="H253" s="134" t="s">
        <v>3537</v>
      </c>
      <c r="I253" s="485"/>
      <c r="J253" s="485"/>
      <c r="K253" s="288">
        <v>1</v>
      </c>
      <c r="N253" s="415"/>
    </row>
    <row r="254" spans="1:14" s="231" customFormat="1" ht="11.25" customHeight="1" outlineLevel="2" x14ac:dyDescent="0.25">
      <c r="A254" s="378">
        <v>61</v>
      </c>
      <c r="B254" s="137" t="s">
        <v>3318</v>
      </c>
      <c r="C254" s="391" t="s">
        <v>4747</v>
      </c>
      <c r="D254" s="137" t="s">
        <v>3538</v>
      </c>
      <c r="E254" s="137" t="s">
        <v>3539</v>
      </c>
      <c r="F254" s="137" t="s">
        <v>4748</v>
      </c>
      <c r="G254" s="494">
        <v>43959</v>
      </c>
      <c r="H254" s="134" t="s">
        <v>3537</v>
      </c>
      <c r="I254" s="485"/>
      <c r="J254" s="485"/>
      <c r="K254" s="288">
        <v>1</v>
      </c>
      <c r="N254" s="415"/>
    </row>
    <row r="255" spans="1:14" s="231" customFormat="1" ht="11.25" customHeight="1" outlineLevel="2" x14ac:dyDescent="0.25">
      <c r="A255" s="378">
        <v>62</v>
      </c>
      <c r="B255" s="137" t="s">
        <v>3318</v>
      </c>
      <c r="C255" s="391" t="s">
        <v>4749</v>
      </c>
      <c r="D255" s="137" t="s">
        <v>3538</v>
      </c>
      <c r="E255" s="137" t="s">
        <v>3539</v>
      </c>
      <c r="F255" s="137" t="s">
        <v>4750</v>
      </c>
      <c r="G255" s="494">
        <v>43959</v>
      </c>
      <c r="H255" s="134" t="s">
        <v>3537</v>
      </c>
      <c r="I255" s="485"/>
      <c r="J255" s="485"/>
      <c r="K255" s="288">
        <v>1</v>
      </c>
      <c r="N255" s="415"/>
    </row>
    <row r="256" spans="1:14" s="231" customFormat="1" ht="11.25" customHeight="1" outlineLevel="2" x14ac:dyDescent="0.25">
      <c r="A256" s="378">
        <v>63</v>
      </c>
      <c r="B256" s="137" t="s">
        <v>3318</v>
      </c>
      <c r="C256" s="391" t="s">
        <v>4751</v>
      </c>
      <c r="D256" s="137" t="s">
        <v>4752</v>
      </c>
      <c r="E256" s="137" t="s">
        <v>4753</v>
      </c>
      <c r="F256" s="137" t="s">
        <v>105</v>
      </c>
      <c r="G256" s="494">
        <v>43963</v>
      </c>
      <c r="H256" s="134" t="s">
        <v>3537</v>
      </c>
      <c r="I256" s="485"/>
      <c r="J256" s="485"/>
      <c r="K256" s="288">
        <v>1</v>
      </c>
      <c r="N256" s="415"/>
    </row>
    <row r="257" spans="1:14" s="231" customFormat="1" ht="11.25" customHeight="1" outlineLevel="2" x14ac:dyDescent="0.25">
      <c r="A257" s="378">
        <v>64</v>
      </c>
      <c r="B257" s="137" t="s">
        <v>3318</v>
      </c>
      <c r="C257" s="391" t="s">
        <v>4754</v>
      </c>
      <c r="D257" s="137" t="s">
        <v>3538</v>
      </c>
      <c r="E257" s="137" t="s">
        <v>3539</v>
      </c>
      <c r="F257" s="137" t="s">
        <v>4755</v>
      </c>
      <c r="G257" s="494">
        <v>43963</v>
      </c>
      <c r="H257" s="134" t="s">
        <v>3537</v>
      </c>
      <c r="I257" s="485"/>
      <c r="J257" s="485"/>
      <c r="K257" s="288">
        <v>1</v>
      </c>
      <c r="N257" s="415"/>
    </row>
    <row r="258" spans="1:14" s="231" customFormat="1" ht="11.25" customHeight="1" outlineLevel="2" x14ac:dyDescent="0.25">
      <c r="A258" s="378">
        <v>65</v>
      </c>
      <c r="B258" s="137" t="s">
        <v>3318</v>
      </c>
      <c r="C258" s="391" t="s">
        <v>4756</v>
      </c>
      <c r="D258" s="137" t="s">
        <v>3538</v>
      </c>
      <c r="E258" s="137" t="s">
        <v>3539</v>
      </c>
      <c r="F258" s="137" t="s">
        <v>4757</v>
      </c>
      <c r="G258" s="494">
        <v>43963</v>
      </c>
      <c r="H258" s="134" t="s">
        <v>3537</v>
      </c>
      <c r="I258" s="485"/>
      <c r="J258" s="485"/>
      <c r="K258" s="288">
        <v>1</v>
      </c>
      <c r="N258" s="415"/>
    </row>
    <row r="259" spans="1:14" s="231" customFormat="1" ht="11.25" customHeight="1" outlineLevel="2" x14ac:dyDescent="0.25">
      <c r="A259" s="378">
        <v>66</v>
      </c>
      <c r="B259" s="137" t="s">
        <v>3318</v>
      </c>
      <c r="C259" s="391" t="s">
        <v>4758</v>
      </c>
      <c r="D259" s="137" t="s">
        <v>4759</v>
      </c>
      <c r="E259" s="137" t="s">
        <v>4760</v>
      </c>
      <c r="F259" s="137" t="s">
        <v>78</v>
      </c>
      <c r="G259" s="494">
        <v>43963</v>
      </c>
      <c r="H259" s="134" t="s">
        <v>3537</v>
      </c>
      <c r="I259" s="485"/>
      <c r="J259" s="485"/>
      <c r="K259" s="288">
        <v>1</v>
      </c>
      <c r="N259" s="415"/>
    </row>
    <row r="260" spans="1:14" s="231" customFormat="1" ht="11.25" customHeight="1" outlineLevel="2" x14ac:dyDescent="0.25">
      <c r="A260" s="378">
        <v>67</v>
      </c>
      <c r="B260" s="137" t="s">
        <v>3318</v>
      </c>
      <c r="C260" s="391" t="s">
        <v>4761</v>
      </c>
      <c r="D260" s="137" t="s">
        <v>4762</v>
      </c>
      <c r="E260" s="137" t="s">
        <v>4763</v>
      </c>
      <c r="F260" s="137" t="s">
        <v>3479</v>
      </c>
      <c r="G260" s="494">
        <v>43963</v>
      </c>
      <c r="H260" s="134" t="s">
        <v>3537</v>
      </c>
      <c r="I260" s="485"/>
      <c r="J260" s="485"/>
      <c r="K260" s="288">
        <v>1</v>
      </c>
      <c r="N260" s="415"/>
    </row>
    <row r="261" spans="1:14" s="231" customFormat="1" ht="11.25" customHeight="1" outlineLevel="2" x14ac:dyDescent="0.25">
      <c r="A261" s="378">
        <v>68</v>
      </c>
      <c r="B261" s="137" t="s">
        <v>3318</v>
      </c>
      <c r="C261" s="391" t="s">
        <v>4764</v>
      </c>
      <c r="D261" s="137" t="s">
        <v>4625</v>
      </c>
      <c r="E261" s="137" t="s">
        <v>4626</v>
      </c>
      <c r="F261" s="137" t="s">
        <v>4765</v>
      </c>
      <c r="G261" s="494">
        <v>43963</v>
      </c>
      <c r="H261" s="134" t="s">
        <v>3537</v>
      </c>
      <c r="I261" s="485"/>
      <c r="J261" s="485"/>
      <c r="K261" s="288">
        <v>1</v>
      </c>
      <c r="N261" s="415"/>
    </row>
    <row r="262" spans="1:14" s="231" customFormat="1" ht="11.25" customHeight="1" outlineLevel="2" x14ac:dyDescent="0.25">
      <c r="A262" s="378">
        <v>69</v>
      </c>
      <c r="B262" s="137" t="s">
        <v>3318</v>
      </c>
      <c r="C262" s="391" t="s">
        <v>4766</v>
      </c>
      <c r="D262" s="137" t="s">
        <v>4767</v>
      </c>
      <c r="E262" s="137" t="s">
        <v>4768</v>
      </c>
      <c r="F262" s="137" t="s">
        <v>4769</v>
      </c>
      <c r="G262" s="494">
        <v>43963</v>
      </c>
      <c r="H262" s="134" t="s">
        <v>3537</v>
      </c>
      <c r="I262" s="485"/>
      <c r="J262" s="485"/>
      <c r="K262" s="288">
        <v>1</v>
      </c>
      <c r="N262" s="415"/>
    </row>
    <row r="263" spans="1:14" s="231" customFormat="1" ht="11.25" customHeight="1" outlineLevel="2" x14ac:dyDescent="0.25">
      <c r="A263" s="378">
        <v>70</v>
      </c>
      <c r="B263" s="137" t="s">
        <v>3318</v>
      </c>
      <c r="C263" s="391" t="s">
        <v>4770</v>
      </c>
      <c r="D263" s="137" t="s">
        <v>3544</v>
      </c>
      <c r="E263" s="137" t="s">
        <v>3545</v>
      </c>
      <c r="F263" s="137" t="s">
        <v>4771</v>
      </c>
      <c r="G263" s="494">
        <v>43963</v>
      </c>
      <c r="H263" s="134" t="s">
        <v>3537</v>
      </c>
      <c r="I263" s="485"/>
      <c r="J263" s="485"/>
      <c r="K263" s="288">
        <v>1</v>
      </c>
      <c r="N263" s="415"/>
    </row>
    <row r="264" spans="1:14" s="231" customFormat="1" ht="11.25" customHeight="1" outlineLevel="2" x14ac:dyDescent="0.25">
      <c r="A264" s="378">
        <v>71</v>
      </c>
      <c r="B264" s="137" t="s">
        <v>3318</v>
      </c>
      <c r="C264" s="391" t="s">
        <v>4772</v>
      </c>
      <c r="D264" s="137" t="s">
        <v>4773</v>
      </c>
      <c r="E264" s="137" t="s">
        <v>4774</v>
      </c>
      <c r="F264" s="137" t="s">
        <v>4775</v>
      </c>
      <c r="G264" s="494">
        <v>43963</v>
      </c>
      <c r="H264" s="134" t="s">
        <v>3537</v>
      </c>
      <c r="I264" s="485"/>
      <c r="J264" s="485"/>
      <c r="K264" s="288">
        <v>1</v>
      </c>
      <c r="N264" s="415"/>
    </row>
    <row r="265" spans="1:14" s="231" customFormat="1" ht="11.25" customHeight="1" outlineLevel="2" x14ac:dyDescent="0.25">
      <c r="A265" s="378">
        <v>72</v>
      </c>
      <c r="B265" s="137" t="s">
        <v>3318</v>
      </c>
      <c r="C265" s="391" t="s">
        <v>4776</v>
      </c>
      <c r="D265" s="137" t="s">
        <v>4777</v>
      </c>
      <c r="E265" s="137" t="s">
        <v>4778</v>
      </c>
      <c r="F265" s="137" t="s">
        <v>78</v>
      </c>
      <c r="G265" s="494">
        <v>43963</v>
      </c>
      <c r="H265" s="134" t="s">
        <v>3537</v>
      </c>
      <c r="I265" s="485"/>
      <c r="J265" s="485"/>
      <c r="K265" s="288">
        <v>1</v>
      </c>
      <c r="N265" s="415"/>
    </row>
    <row r="266" spans="1:14" s="231" customFormat="1" ht="11.25" customHeight="1" outlineLevel="2" x14ac:dyDescent="0.25">
      <c r="A266" s="378">
        <v>73</v>
      </c>
      <c r="B266" s="137" t="s">
        <v>3317</v>
      </c>
      <c r="C266" s="137">
        <v>101113158</v>
      </c>
      <c r="D266" s="137">
        <v>50785</v>
      </c>
      <c r="E266" s="137" t="s">
        <v>4779</v>
      </c>
      <c r="F266" s="137" t="s">
        <v>3680</v>
      </c>
      <c r="G266" s="494">
        <v>43969</v>
      </c>
      <c r="H266" s="134" t="s">
        <v>4780</v>
      </c>
      <c r="I266" s="485"/>
      <c r="J266" s="485"/>
      <c r="K266" s="288">
        <v>1</v>
      </c>
      <c r="N266" s="415"/>
    </row>
    <row r="267" spans="1:14" s="231" customFormat="1" ht="11.25" customHeight="1" outlineLevel="2" x14ac:dyDescent="0.25">
      <c r="A267" s="378">
        <v>74</v>
      </c>
      <c r="B267" s="137" t="s">
        <v>4781</v>
      </c>
      <c r="C267" s="137" t="s">
        <v>4782</v>
      </c>
      <c r="D267" s="137" t="s">
        <v>4783</v>
      </c>
      <c r="E267" s="137" t="s">
        <v>4784</v>
      </c>
      <c r="F267" s="137" t="s">
        <v>4785</v>
      </c>
      <c r="G267" s="494">
        <v>43970</v>
      </c>
      <c r="H267" s="134" t="s">
        <v>4780</v>
      </c>
      <c r="I267" s="485"/>
      <c r="J267" s="485"/>
      <c r="K267" s="288">
        <v>1</v>
      </c>
      <c r="N267" s="415"/>
    </row>
    <row r="268" spans="1:14" s="231" customFormat="1" ht="11.25" customHeight="1" outlineLevel="2" x14ac:dyDescent="0.25">
      <c r="A268" s="378">
        <v>75</v>
      </c>
      <c r="B268" s="137" t="s">
        <v>3446</v>
      </c>
      <c r="C268" s="137" t="s">
        <v>3691</v>
      </c>
      <c r="D268" s="137" t="s">
        <v>3676</v>
      </c>
      <c r="E268" s="137" t="s">
        <v>3321</v>
      </c>
      <c r="F268" s="137" t="s">
        <v>3692</v>
      </c>
      <c r="G268" s="494">
        <v>43969</v>
      </c>
      <c r="H268" s="134" t="s">
        <v>4780</v>
      </c>
      <c r="I268" s="485"/>
      <c r="J268" s="485"/>
      <c r="K268" s="288">
        <v>1</v>
      </c>
      <c r="N268" s="415"/>
    </row>
    <row r="269" spans="1:14" s="231" customFormat="1" ht="11.25" customHeight="1" outlineLevel="2" x14ac:dyDescent="0.25">
      <c r="A269" s="378">
        <v>76</v>
      </c>
      <c r="B269" s="137" t="s">
        <v>3446</v>
      </c>
      <c r="C269" s="137" t="s">
        <v>3685</v>
      </c>
      <c r="D269" s="137" t="s">
        <v>3676</v>
      </c>
      <c r="E269" s="137" t="s">
        <v>3321</v>
      </c>
      <c r="F269" s="137" t="s">
        <v>3686</v>
      </c>
      <c r="G269" s="494">
        <v>43969</v>
      </c>
      <c r="H269" s="134" t="s">
        <v>4780</v>
      </c>
      <c r="I269" s="485"/>
      <c r="J269" s="485"/>
      <c r="K269" s="288">
        <v>1</v>
      </c>
      <c r="N269" s="415"/>
    </row>
    <row r="270" spans="1:14" s="231" customFormat="1" ht="11.25" customHeight="1" outlineLevel="2" x14ac:dyDescent="0.25">
      <c r="A270" s="378">
        <v>77</v>
      </c>
      <c r="B270" s="137" t="s">
        <v>3446</v>
      </c>
      <c r="C270" s="137" t="s">
        <v>3693</v>
      </c>
      <c r="D270" s="137" t="s">
        <v>3676</v>
      </c>
      <c r="E270" s="137" t="s">
        <v>3321</v>
      </c>
      <c r="F270" s="137" t="s">
        <v>3694</v>
      </c>
      <c r="G270" s="494">
        <v>43969</v>
      </c>
      <c r="H270" s="134" t="s">
        <v>4780</v>
      </c>
      <c r="I270" s="485"/>
      <c r="J270" s="485"/>
      <c r="K270" s="288">
        <v>1</v>
      </c>
      <c r="N270" s="415"/>
    </row>
    <row r="271" spans="1:14" s="231" customFormat="1" ht="11.25" customHeight="1" outlineLevel="2" x14ac:dyDescent="0.25">
      <c r="A271" s="378">
        <v>78</v>
      </c>
      <c r="B271" s="137" t="s">
        <v>3446</v>
      </c>
      <c r="C271" s="137" t="s">
        <v>3683</v>
      </c>
      <c r="D271" s="137" t="s">
        <v>3676</v>
      </c>
      <c r="E271" s="137" t="s">
        <v>3321</v>
      </c>
      <c r="F271" s="137" t="s">
        <v>3684</v>
      </c>
      <c r="G271" s="494">
        <v>43969</v>
      </c>
      <c r="H271" s="134" t="s">
        <v>4780</v>
      </c>
      <c r="I271" s="485"/>
      <c r="J271" s="485"/>
      <c r="K271" s="288">
        <v>1</v>
      </c>
      <c r="N271" s="415"/>
    </row>
    <row r="272" spans="1:14" s="231" customFormat="1" ht="11.25" customHeight="1" outlineLevel="2" x14ac:dyDescent="0.25">
      <c r="A272" s="378">
        <v>79</v>
      </c>
      <c r="B272" s="137" t="s">
        <v>3446</v>
      </c>
      <c r="C272" s="137" t="s">
        <v>3689</v>
      </c>
      <c r="D272" s="137" t="s">
        <v>3676</v>
      </c>
      <c r="E272" s="137" t="s">
        <v>3321</v>
      </c>
      <c r="F272" s="137" t="s">
        <v>3690</v>
      </c>
      <c r="G272" s="494">
        <v>43969</v>
      </c>
      <c r="H272" s="134" t="s">
        <v>4780</v>
      </c>
      <c r="I272" s="485"/>
      <c r="J272" s="485"/>
      <c r="K272" s="288">
        <v>1</v>
      </c>
      <c r="N272" s="415"/>
    </row>
    <row r="273" spans="1:14" s="231" customFormat="1" ht="11.25" customHeight="1" outlineLevel="2" x14ac:dyDescent="0.25">
      <c r="A273" s="378">
        <v>80</v>
      </c>
      <c r="B273" s="137" t="s">
        <v>3446</v>
      </c>
      <c r="C273" s="137" t="s">
        <v>3681</v>
      </c>
      <c r="D273" s="137" t="s">
        <v>3676</v>
      </c>
      <c r="E273" s="137" t="s">
        <v>3321</v>
      </c>
      <c r="F273" s="137" t="s">
        <v>3682</v>
      </c>
      <c r="G273" s="494">
        <v>43969</v>
      </c>
      <c r="H273" s="134" t="s">
        <v>4780</v>
      </c>
      <c r="I273" s="485"/>
      <c r="J273" s="485"/>
      <c r="K273" s="288">
        <v>1</v>
      </c>
      <c r="N273" s="415"/>
    </row>
    <row r="274" spans="1:14" s="231" customFormat="1" ht="11.25" customHeight="1" outlineLevel="2" x14ac:dyDescent="0.25">
      <c r="A274" s="378">
        <v>81</v>
      </c>
      <c r="B274" s="137" t="s">
        <v>3446</v>
      </c>
      <c r="C274" s="137" t="s">
        <v>3687</v>
      </c>
      <c r="D274" s="137" t="s">
        <v>3676</v>
      </c>
      <c r="E274" s="137" t="s">
        <v>3321</v>
      </c>
      <c r="F274" s="137" t="s">
        <v>3688</v>
      </c>
      <c r="G274" s="494">
        <v>43969</v>
      </c>
      <c r="H274" s="134" t="s">
        <v>4780</v>
      </c>
      <c r="I274" s="485"/>
      <c r="J274" s="485"/>
      <c r="K274" s="288">
        <v>1</v>
      </c>
      <c r="N274" s="415"/>
    </row>
    <row r="275" spans="1:14" s="231" customFormat="1" ht="11.25" customHeight="1" outlineLevel="2" x14ac:dyDescent="0.25">
      <c r="A275" s="378">
        <v>82</v>
      </c>
      <c r="B275" s="137" t="s">
        <v>3447</v>
      </c>
      <c r="C275" s="137" t="s">
        <v>4786</v>
      </c>
      <c r="D275" s="137" t="s">
        <v>4787</v>
      </c>
      <c r="E275" s="137" t="s">
        <v>4788</v>
      </c>
      <c r="F275" s="137" t="s">
        <v>4789</v>
      </c>
      <c r="G275" s="494">
        <v>43971</v>
      </c>
      <c r="H275" s="134" t="s">
        <v>4780</v>
      </c>
      <c r="I275" s="485"/>
      <c r="J275" s="485"/>
      <c r="K275" s="288">
        <v>1</v>
      </c>
      <c r="N275" s="415"/>
    </row>
    <row r="276" spans="1:14" s="231" customFormat="1" ht="11.25" customHeight="1" outlineLevel="2" x14ac:dyDescent="0.25">
      <c r="A276" s="378">
        <v>83</v>
      </c>
      <c r="B276" s="137" t="s">
        <v>3447</v>
      </c>
      <c r="C276" s="137" t="s">
        <v>4790</v>
      </c>
      <c r="D276" s="137" t="s">
        <v>4787</v>
      </c>
      <c r="E276" s="137" t="s">
        <v>4788</v>
      </c>
      <c r="F276" s="137" t="s">
        <v>4791</v>
      </c>
      <c r="G276" s="494">
        <v>43971</v>
      </c>
      <c r="H276" s="134" t="s">
        <v>4780</v>
      </c>
      <c r="I276" s="485"/>
      <c r="J276" s="485"/>
      <c r="K276" s="288">
        <v>1</v>
      </c>
      <c r="N276" s="415"/>
    </row>
    <row r="277" spans="1:14" s="231" customFormat="1" ht="11.25" customHeight="1" outlineLevel="2" x14ac:dyDescent="0.25">
      <c r="A277" s="378">
        <v>84</v>
      </c>
      <c r="B277" s="137" t="s">
        <v>3344</v>
      </c>
      <c r="C277" s="137">
        <v>101106644</v>
      </c>
      <c r="D277" s="137" t="s">
        <v>3355</v>
      </c>
      <c r="E277" s="137" t="s">
        <v>3356</v>
      </c>
      <c r="F277" s="137" t="s">
        <v>4792</v>
      </c>
      <c r="G277" s="494">
        <v>43966</v>
      </c>
      <c r="H277" s="134" t="s">
        <v>3657</v>
      </c>
      <c r="I277" s="485"/>
      <c r="J277" s="485"/>
      <c r="K277" s="288">
        <v>1</v>
      </c>
      <c r="N277" s="415"/>
    </row>
    <row r="278" spans="1:14" s="231" customFormat="1" ht="11.25" customHeight="1" outlineLevel="2" x14ac:dyDescent="0.25">
      <c r="A278" s="378">
        <v>85</v>
      </c>
      <c r="B278" s="137" t="s">
        <v>3344</v>
      </c>
      <c r="C278" s="137" t="s">
        <v>4793</v>
      </c>
      <c r="D278" s="137" t="s">
        <v>4794</v>
      </c>
      <c r="E278" s="137" t="s">
        <v>4795</v>
      </c>
      <c r="F278" s="137" t="s">
        <v>4796</v>
      </c>
      <c r="G278" s="494">
        <v>43966</v>
      </c>
      <c r="H278" s="134" t="s">
        <v>3657</v>
      </c>
      <c r="I278" s="485"/>
      <c r="J278" s="485"/>
      <c r="K278" s="288">
        <v>1</v>
      </c>
      <c r="N278" s="415"/>
    </row>
    <row r="279" spans="1:14" s="231" customFormat="1" ht="11.25" customHeight="1" outlineLevel="2" x14ac:dyDescent="0.25">
      <c r="A279" s="378">
        <v>86</v>
      </c>
      <c r="B279" s="137" t="s">
        <v>3344</v>
      </c>
      <c r="C279" s="137" t="s">
        <v>4797</v>
      </c>
      <c r="D279" s="137" t="s">
        <v>4798</v>
      </c>
      <c r="E279" s="137" t="s">
        <v>4799</v>
      </c>
      <c r="F279" s="137" t="s">
        <v>4800</v>
      </c>
      <c r="G279" s="494">
        <v>43966</v>
      </c>
      <c r="H279" s="134" t="s">
        <v>3657</v>
      </c>
      <c r="I279" s="485"/>
      <c r="J279" s="485"/>
      <c r="K279" s="288">
        <v>1</v>
      </c>
      <c r="N279" s="415"/>
    </row>
    <row r="280" spans="1:14" s="231" customFormat="1" ht="11.25" customHeight="1" outlineLevel="2" x14ac:dyDescent="0.25">
      <c r="A280" s="378">
        <v>87</v>
      </c>
      <c r="B280" s="137" t="s">
        <v>3344</v>
      </c>
      <c r="C280" s="137" t="s">
        <v>4801</v>
      </c>
      <c r="D280" s="137" t="s">
        <v>4802</v>
      </c>
      <c r="E280" s="137" t="s">
        <v>4803</v>
      </c>
      <c r="F280" s="137" t="s">
        <v>4804</v>
      </c>
      <c r="G280" s="494">
        <v>43966</v>
      </c>
      <c r="H280" s="134" t="s">
        <v>3657</v>
      </c>
      <c r="I280" s="485"/>
      <c r="J280" s="485"/>
      <c r="K280" s="288">
        <v>1</v>
      </c>
      <c r="N280" s="415"/>
    </row>
    <row r="281" spans="1:14" s="231" customFormat="1" ht="11.25" customHeight="1" outlineLevel="2" x14ac:dyDescent="0.25">
      <c r="A281" s="378">
        <v>88</v>
      </c>
      <c r="B281" s="137" t="s">
        <v>3344</v>
      </c>
      <c r="C281" s="137" t="s">
        <v>4805</v>
      </c>
      <c r="D281" s="137" t="s">
        <v>4806</v>
      </c>
      <c r="E281" s="137" t="s">
        <v>4807</v>
      </c>
      <c r="F281" s="137" t="s">
        <v>4808</v>
      </c>
      <c r="G281" s="494">
        <v>43966</v>
      </c>
      <c r="H281" s="134" t="s">
        <v>3657</v>
      </c>
      <c r="I281" s="485"/>
      <c r="J281" s="485"/>
      <c r="K281" s="288">
        <v>1</v>
      </c>
      <c r="N281" s="415"/>
    </row>
    <row r="282" spans="1:14" s="231" customFormat="1" ht="11.25" customHeight="1" outlineLevel="2" x14ac:dyDescent="0.25">
      <c r="A282" s="378">
        <v>89</v>
      </c>
      <c r="B282" s="137" t="s">
        <v>3344</v>
      </c>
      <c r="C282" s="137" t="s">
        <v>4809</v>
      </c>
      <c r="D282" s="137" t="s">
        <v>4810</v>
      </c>
      <c r="E282" s="137" t="s">
        <v>4811</v>
      </c>
      <c r="F282" s="137" t="s">
        <v>4812</v>
      </c>
      <c r="G282" s="494">
        <v>43966</v>
      </c>
      <c r="H282" s="134" t="s">
        <v>3657</v>
      </c>
      <c r="I282" s="485"/>
      <c r="J282" s="485"/>
      <c r="K282" s="288">
        <v>1</v>
      </c>
      <c r="N282" s="415"/>
    </row>
    <row r="283" spans="1:14" s="231" customFormat="1" ht="11.25" customHeight="1" outlineLevel="2" x14ac:dyDescent="0.25">
      <c r="A283" s="378">
        <v>90</v>
      </c>
      <c r="B283" s="137" t="s">
        <v>3344</v>
      </c>
      <c r="C283" s="137" t="s">
        <v>4813</v>
      </c>
      <c r="D283" s="137" t="s">
        <v>3310</v>
      </c>
      <c r="E283" s="137" t="s">
        <v>3311</v>
      </c>
      <c r="F283" s="137" t="s">
        <v>4814</v>
      </c>
      <c r="G283" s="494">
        <v>43966</v>
      </c>
      <c r="H283" s="134" t="s">
        <v>3657</v>
      </c>
      <c r="I283" s="485"/>
      <c r="J283" s="485"/>
      <c r="K283" s="288">
        <v>1</v>
      </c>
      <c r="N283" s="415"/>
    </row>
    <row r="284" spans="1:14" s="231" customFormat="1" ht="11.25" customHeight="1" outlineLevel="2" x14ac:dyDescent="0.25">
      <c r="A284" s="378">
        <v>91</v>
      </c>
      <c r="B284" s="137" t="s">
        <v>3344</v>
      </c>
      <c r="C284" s="137" t="s">
        <v>4815</v>
      </c>
      <c r="D284" s="137" t="s">
        <v>4816</v>
      </c>
      <c r="E284" s="137" t="s">
        <v>4817</v>
      </c>
      <c r="F284" s="137" t="s">
        <v>4818</v>
      </c>
      <c r="G284" s="494">
        <v>43966</v>
      </c>
      <c r="H284" s="134" t="s">
        <v>3657</v>
      </c>
      <c r="I284" s="485"/>
      <c r="J284" s="485"/>
      <c r="K284" s="288">
        <v>1</v>
      </c>
      <c r="N284" s="415"/>
    </row>
    <row r="285" spans="1:14" s="231" customFormat="1" ht="11.25" customHeight="1" outlineLevel="2" x14ac:dyDescent="0.25">
      <c r="A285" s="378">
        <v>92</v>
      </c>
      <c r="B285" s="137" t="s">
        <v>3344</v>
      </c>
      <c r="C285" s="137" t="s">
        <v>4819</v>
      </c>
      <c r="D285" s="137" t="s">
        <v>4806</v>
      </c>
      <c r="E285" s="137" t="s">
        <v>4807</v>
      </c>
      <c r="F285" s="137" t="s">
        <v>4820</v>
      </c>
      <c r="G285" s="494">
        <v>43966</v>
      </c>
      <c r="H285" s="134" t="s">
        <v>3657</v>
      </c>
      <c r="I285" s="485"/>
      <c r="J285" s="485"/>
      <c r="K285" s="288">
        <v>1</v>
      </c>
      <c r="N285" s="415"/>
    </row>
    <row r="286" spans="1:14" s="231" customFormat="1" ht="11.25" customHeight="1" outlineLevel="2" x14ac:dyDescent="0.25">
      <c r="A286" s="378">
        <v>93</v>
      </c>
      <c r="B286" s="137" t="s">
        <v>3344</v>
      </c>
      <c r="C286" s="137" t="s">
        <v>4821</v>
      </c>
      <c r="D286" s="137" t="s">
        <v>4822</v>
      </c>
      <c r="E286" s="137" t="s">
        <v>4823</v>
      </c>
      <c r="F286" s="137" t="s">
        <v>4824</v>
      </c>
      <c r="G286" s="494">
        <v>43966</v>
      </c>
      <c r="H286" s="134" t="s">
        <v>3657</v>
      </c>
      <c r="I286" s="485"/>
      <c r="J286" s="485"/>
      <c r="K286" s="288">
        <v>1</v>
      </c>
      <c r="N286" s="415"/>
    </row>
    <row r="287" spans="1:14" s="231" customFormat="1" ht="11.25" customHeight="1" outlineLevel="2" x14ac:dyDescent="0.25">
      <c r="A287" s="378">
        <v>94</v>
      </c>
      <c r="B287" s="137" t="s">
        <v>3344</v>
      </c>
      <c r="C287" s="137" t="s">
        <v>4825</v>
      </c>
      <c r="D287" s="137" t="s">
        <v>3533</v>
      </c>
      <c r="E287" s="137" t="s">
        <v>9</v>
      </c>
      <c r="F287" s="137" t="s">
        <v>4826</v>
      </c>
      <c r="G287" s="494">
        <v>43966</v>
      </c>
      <c r="H287" s="134" t="s">
        <v>3657</v>
      </c>
      <c r="I287" s="485"/>
      <c r="J287" s="485"/>
      <c r="K287" s="288">
        <v>1</v>
      </c>
      <c r="N287" s="415"/>
    </row>
    <row r="288" spans="1:14" s="231" customFormat="1" ht="11.25" customHeight="1" outlineLevel="2" x14ac:dyDescent="0.25">
      <c r="A288" s="378">
        <v>95</v>
      </c>
      <c r="B288" s="137" t="s">
        <v>3344</v>
      </c>
      <c r="C288" s="137" t="s">
        <v>4827</v>
      </c>
      <c r="D288" s="137" t="s">
        <v>3355</v>
      </c>
      <c r="E288" s="137" t="s">
        <v>3356</v>
      </c>
      <c r="F288" s="137" t="s">
        <v>4828</v>
      </c>
      <c r="G288" s="494">
        <v>43969</v>
      </c>
      <c r="H288" s="134" t="s">
        <v>3657</v>
      </c>
      <c r="I288" s="485"/>
      <c r="J288" s="485"/>
      <c r="K288" s="288">
        <v>1</v>
      </c>
      <c r="N288" s="415"/>
    </row>
    <row r="289" spans="1:14" s="231" customFormat="1" ht="11.25" customHeight="1" outlineLevel="2" x14ac:dyDescent="0.25">
      <c r="A289" s="378">
        <v>96</v>
      </c>
      <c r="B289" s="137" t="s">
        <v>3344</v>
      </c>
      <c r="C289" s="137" t="s">
        <v>4829</v>
      </c>
      <c r="D289" s="137" t="s">
        <v>4830</v>
      </c>
      <c r="E289" s="137" t="s">
        <v>4831</v>
      </c>
      <c r="F289" s="137" t="s">
        <v>4832</v>
      </c>
      <c r="G289" s="494">
        <v>43969</v>
      </c>
      <c r="H289" s="134" t="s">
        <v>3657</v>
      </c>
      <c r="I289" s="485"/>
      <c r="J289" s="485"/>
      <c r="K289" s="288">
        <v>1</v>
      </c>
      <c r="N289" s="415"/>
    </row>
    <row r="290" spans="1:14" s="231" customFormat="1" ht="11.25" customHeight="1" outlineLevel="2" x14ac:dyDescent="0.25">
      <c r="A290" s="378">
        <v>97</v>
      </c>
      <c r="B290" s="137" t="s">
        <v>3344</v>
      </c>
      <c r="C290" s="137" t="s">
        <v>4833</v>
      </c>
      <c r="D290" s="137" t="s">
        <v>3355</v>
      </c>
      <c r="E290" s="137" t="s">
        <v>3356</v>
      </c>
      <c r="F290" s="137" t="s">
        <v>4834</v>
      </c>
      <c r="G290" s="494">
        <v>43969</v>
      </c>
      <c r="H290" s="134" t="s">
        <v>3657</v>
      </c>
      <c r="I290" s="485"/>
      <c r="J290" s="485"/>
      <c r="K290" s="288">
        <v>1</v>
      </c>
      <c r="N290" s="415"/>
    </row>
    <row r="291" spans="1:14" s="231" customFormat="1" ht="11.25" customHeight="1" outlineLevel="2" x14ac:dyDescent="0.25">
      <c r="A291" s="378">
        <v>98</v>
      </c>
      <c r="B291" s="137" t="s">
        <v>3344</v>
      </c>
      <c r="C291" s="137" t="s">
        <v>4835</v>
      </c>
      <c r="D291" s="137" t="s">
        <v>4830</v>
      </c>
      <c r="E291" s="137" t="s">
        <v>4831</v>
      </c>
      <c r="F291" s="137" t="s">
        <v>4836</v>
      </c>
      <c r="G291" s="494">
        <v>43969</v>
      </c>
      <c r="H291" s="134" t="s">
        <v>3657</v>
      </c>
      <c r="I291" s="485"/>
      <c r="J291" s="485"/>
      <c r="K291" s="288">
        <v>1</v>
      </c>
      <c r="N291" s="415"/>
    </row>
    <row r="292" spans="1:14" s="231" customFormat="1" ht="11.25" customHeight="1" outlineLevel="2" x14ac:dyDescent="0.25">
      <c r="A292" s="378">
        <v>99</v>
      </c>
      <c r="B292" s="137" t="s">
        <v>3344</v>
      </c>
      <c r="C292" s="137" t="s">
        <v>4837</v>
      </c>
      <c r="D292" s="137" t="s">
        <v>4830</v>
      </c>
      <c r="E292" s="137" t="s">
        <v>4831</v>
      </c>
      <c r="F292" s="137" t="s">
        <v>4838</v>
      </c>
      <c r="G292" s="494">
        <v>43969</v>
      </c>
      <c r="H292" s="134" t="s">
        <v>3657</v>
      </c>
      <c r="I292" s="485"/>
      <c r="J292" s="485"/>
      <c r="K292" s="288">
        <v>1</v>
      </c>
      <c r="N292" s="415"/>
    </row>
    <row r="293" spans="1:14" s="231" customFormat="1" ht="11.25" customHeight="1" outlineLevel="2" x14ac:dyDescent="0.25">
      <c r="A293" s="378">
        <v>100</v>
      </c>
      <c r="B293" s="137" t="s">
        <v>3344</v>
      </c>
      <c r="C293" s="137" t="s">
        <v>4839</v>
      </c>
      <c r="D293" s="137" t="s">
        <v>4830</v>
      </c>
      <c r="E293" s="137" t="s">
        <v>4831</v>
      </c>
      <c r="F293" s="137" t="s">
        <v>4840</v>
      </c>
      <c r="G293" s="494">
        <v>43969</v>
      </c>
      <c r="H293" s="134" t="s">
        <v>3657</v>
      </c>
      <c r="I293" s="485"/>
      <c r="J293" s="485"/>
      <c r="K293" s="288">
        <v>1</v>
      </c>
      <c r="N293" s="415"/>
    </row>
    <row r="294" spans="1:14" s="231" customFormat="1" ht="11.25" customHeight="1" outlineLevel="2" x14ac:dyDescent="0.25">
      <c r="A294" s="378">
        <v>101</v>
      </c>
      <c r="B294" s="137" t="s">
        <v>3344</v>
      </c>
      <c r="C294" s="137" t="s">
        <v>4841</v>
      </c>
      <c r="D294" s="137" t="s">
        <v>3355</v>
      </c>
      <c r="E294" s="137" t="s">
        <v>3356</v>
      </c>
      <c r="F294" s="137" t="s">
        <v>4842</v>
      </c>
      <c r="G294" s="494">
        <v>43969</v>
      </c>
      <c r="H294" s="134" t="s">
        <v>3657</v>
      </c>
      <c r="I294" s="485"/>
      <c r="J294" s="485"/>
      <c r="K294" s="288">
        <v>1</v>
      </c>
      <c r="N294" s="415"/>
    </row>
    <row r="295" spans="1:14" s="231" customFormat="1" ht="11.25" customHeight="1" outlineLevel="2" x14ac:dyDescent="0.25">
      <c r="A295" s="378">
        <v>102</v>
      </c>
      <c r="B295" s="137" t="s">
        <v>3344</v>
      </c>
      <c r="C295" s="137" t="s">
        <v>4843</v>
      </c>
      <c r="D295" s="137" t="s">
        <v>3355</v>
      </c>
      <c r="E295" s="137" t="s">
        <v>3356</v>
      </c>
      <c r="F295" s="137" t="s">
        <v>4844</v>
      </c>
      <c r="G295" s="494">
        <v>43969</v>
      </c>
      <c r="H295" s="134" t="s">
        <v>3657</v>
      </c>
      <c r="I295" s="485"/>
      <c r="J295" s="485"/>
      <c r="K295" s="288">
        <v>1</v>
      </c>
      <c r="N295" s="415"/>
    </row>
    <row r="296" spans="1:14" s="231" customFormat="1" ht="11.25" customHeight="1" outlineLevel="2" x14ac:dyDescent="0.25">
      <c r="A296" s="378">
        <v>103</v>
      </c>
      <c r="B296" s="137" t="s">
        <v>3344</v>
      </c>
      <c r="C296" s="137" t="s">
        <v>4845</v>
      </c>
      <c r="D296" s="137" t="s">
        <v>3355</v>
      </c>
      <c r="E296" s="137" t="s">
        <v>3356</v>
      </c>
      <c r="F296" s="137" t="s">
        <v>4846</v>
      </c>
      <c r="G296" s="494">
        <v>43969</v>
      </c>
      <c r="H296" s="134" t="s">
        <v>3657</v>
      </c>
      <c r="I296" s="485"/>
      <c r="J296" s="485"/>
      <c r="K296" s="288">
        <v>1</v>
      </c>
      <c r="N296" s="415"/>
    </row>
    <row r="297" spans="1:14" s="231" customFormat="1" ht="11.25" customHeight="1" outlineLevel="2" x14ac:dyDescent="0.25">
      <c r="A297" s="378">
        <v>104</v>
      </c>
      <c r="B297" s="137" t="s">
        <v>3344</v>
      </c>
      <c r="C297" s="137" t="s">
        <v>4847</v>
      </c>
      <c r="D297" s="137" t="s">
        <v>4848</v>
      </c>
      <c r="E297" s="137" t="s">
        <v>4849</v>
      </c>
      <c r="F297" s="137" t="s">
        <v>4850</v>
      </c>
      <c r="G297" s="494">
        <v>43969</v>
      </c>
      <c r="H297" s="134" t="s">
        <v>3657</v>
      </c>
      <c r="I297" s="485"/>
      <c r="J297" s="485"/>
      <c r="K297" s="288">
        <v>1</v>
      </c>
      <c r="N297" s="415"/>
    </row>
    <row r="298" spans="1:14" s="231" customFormat="1" ht="11.25" customHeight="1" outlineLevel="2" x14ac:dyDescent="0.25">
      <c r="A298" s="378">
        <v>105</v>
      </c>
      <c r="B298" s="137" t="s">
        <v>3344</v>
      </c>
      <c r="C298" s="137" t="s">
        <v>4851</v>
      </c>
      <c r="D298" s="137" t="s">
        <v>4852</v>
      </c>
      <c r="E298" s="137" t="s">
        <v>4853</v>
      </c>
      <c r="F298" s="137" t="s">
        <v>4854</v>
      </c>
      <c r="G298" s="494">
        <v>43969</v>
      </c>
      <c r="H298" s="134" t="s">
        <v>3657</v>
      </c>
      <c r="I298" s="485"/>
      <c r="J298" s="485"/>
      <c r="K298" s="288">
        <v>1</v>
      </c>
      <c r="N298" s="415"/>
    </row>
    <row r="299" spans="1:14" s="231" customFormat="1" ht="11.25" customHeight="1" outlineLevel="2" x14ac:dyDescent="0.25">
      <c r="A299" s="378">
        <v>106</v>
      </c>
      <c r="B299" s="137" t="s">
        <v>3344</v>
      </c>
      <c r="C299" s="137" t="s">
        <v>4855</v>
      </c>
      <c r="D299" s="137" t="s">
        <v>4856</v>
      </c>
      <c r="E299" s="137" t="s">
        <v>4857</v>
      </c>
      <c r="F299" s="137" t="s">
        <v>4858</v>
      </c>
      <c r="G299" s="494">
        <v>43970</v>
      </c>
      <c r="H299" s="134" t="s">
        <v>3657</v>
      </c>
      <c r="I299" s="485"/>
      <c r="J299" s="485"/>
      <c r="K299" s="288">
        <v>1</v>
      </c>
      <c r="N299" s="415"/>
    </row>
    <row r="300" spans="1:14" s="231" customFormat="1" ht="11.25" customHeight="1" outlineLevel="2" x14ac:dyDescent="0.25">
      <c r="A300" s="378">
        <v>107</v>
      </c>
      <c r="B300" s="137" t="s">
        <v>3344</v>
      </c>
      <c r="C300" s="137" t="s">
        <v>4859</v>
      </c>
      <c r="D300" s="137" t="s">
        <v>3359</v>
      </c>
      <c r="E300" s="137" t="s">
        <v>3363</v>
      </c>
      <c r="F300" s="137" t="s">
        <v>4860</v>
      </c>
      <c r="G300" s="494">
        <v>43970</v>
      </c>
      <c r="H300" s="134" t="s">
        <v>3657</v>
      </c>
      <c r="I300" s="485"/>
      <c r="J300" s="485"/>
      <c r="K300" s="288">
        <v>1</v>
      </c>
      <c r="N300" s="415"/>
    </row>
    <row r="301" spans="1:14" s="231" customFormat="1" ht="11.25" customHeight="1" outlineLevel="2" x14ac:dyDescent="0.25">
      <c r="A301" s="378">
        <v>108</v>
      </c>
      <c r="B301" s="137" t="s">
        <v>3344</v>
      </c>
      <c r="C301" s="137" t="s">
        <v>4861</v>
      </c>
      <c r="D301" s="137" t="s">
        <v>4862</v>
      </c>
      <c r="E301" s="137" t="s">
        <v>4863</v>
      </c>
      <c r="F301" s="137" t="s">
        <v>4864</v>
      </c>
      <c r="G301" s="494">
        <v>43970</v>
      </c>
      <c r="H301" s="134" t="s">
        <v>3657</v>
      </c>
      <c r="I301" s="485"/>
      <c r="J301" s="485"/>
      <c r="K301" s="288">
        <v>1</v>
      </c>
      <c r="N301" s="415"/>
    </row>
    <row r="302" spans="1:14" s="231" customFormat="1" ht="11.25" customHeight="1" outlineLevel="2" x14ac:dyDescent="0.25">
      <c r="A302" s="378">
        <v>109</v>
      </c>
      <c r="B302" s="137" t="s">
        <v>3344</v>
      </c>
      <c r="C302" s="137" t="s">
        <v>4865</v>
      </c>
      <c r="D302" s="137" t="s">
        <v>3664</v>
      </c>
      <c r="E302" s="137" t="s">
        <v>3321</v>
      </c>
      <c r="F302" s="137" t="s">
        <v>4866</v>
      </c>
      <c r="G302" s="494">
        <v>43970</v>
      </c>
      <c r="H302" s="134" t="s">
        <v>3657</v>
      </c>
      <c r="I302" s="485"/>
      <c r="J302" s="485"/>
      <c r="K302" s="288">
        <v>1</v>
      </c>
      <c r="N302" s="415"/>
    </row>
    <row r="303" spans="1:14" s="231" customFormat="1" ht="11.25" customHeight="1" outlineLevel="2" x14ac:dyDescent="0.25">
      <c r="A303" s="378">
        <v>110</v>
      </c>
      <c r="B303" s="137" t="s">
        <v>3344</v>
      </c>
      <c r="C303" s="137" t="s">
        <v>4867</v>
      </c>
      <c r="D303" s="137" t="s">
        <v>4868</v>
      </c>
      <c r="E303" s="137" t="s">
        <v>4869</v>
      </c>
      <c r="F303" s="137" t="s">
        <v>76</v>
      </c>
      <c r="G303" s="494">
        <v>43970</v>
      </c>
      <c r="H303" s="134" t="s">
        <v>3657</v>
      </c>
      <c r="I303" s="485"/>
      <c r="J303" s="485"/>
      <c r="K303" s="288">
        <v>1</v>
      </c>
      <c r="N303" s="415"/>
    </row>
    <row r="304" spans="1:14" s="231" customFormat="1" ht="11.25" customHeight="1" outlineLevel="2" x14ac:dyDescent="0.25">
      <c r="A304" s="378">
        <v>111</v>
      </c>
      <c r="B304" s="137" t="s">
        <v>3344</v>
      </c>
      <c r="C304" s="137" t="s">
        <v>4870</v>
      </c>
      <c r="D304" s="137" t="s">
        <v>3664</v>
      </c>
      <c r="E304" s="137" t="s">
        <v>3321</v>
      </c>
      <c r="F304" s="137" t="s">
        <v>4871</v>
      </c>
      <c r="G304" s="494">
        <v>43970</v>
      </c>
      <c r="H304" s="134" t="s">
        <v>3657</v>
      </c>
      <c r="I304" s="485"/>
      <c r="J304" s="485"/>
      <c r="K304" s="288">
        <v>1</v>
      </c>
      <c r="N304" s="415"/>
    </row>
    <row r="305" spans="1:14" s="231" customFormat="1" ht="11.25" customHeight="1" outlineLevel="2" x14ac:dyDescent="0.25">
      <c r="A305" s="378">
        <v>112</v>
      </c>
      <c r="B305" s="137" t="s">
        <v>3344</v>
      </c>
      <c r="C305" s="137" t="s">
        <v>4872</v>
      </c>
      <c r="D305" s="137" t="s">
        <v>4868</v>
      </c>
      <c r="E305" s="137" t="s">
        <v>4869</v>
      </c>
      <c r="F305" s="137" t="s">
        <v>4873</v>
      </c>
      <c r="G305" s="494">
        <v>43970</v>
      </c>
      <c r="H305" s="134" t="s">
        <v>3657</v>
      </c>
      <c r="I305" s="485"/>
      <c r="J305" s="485"/>
      <c r="K305" s="288">
        <v>1</v>
      </c>
      <c r="N305" s="415"/>
    </row>
    <row r="306" spans="1:14" s="231" customFormat="1" ht="11.25" customHeight="1" outlineLevel="2" x14ac:dyDescent="0.25">
      <c r="A306" s="378">
        <v>113</v>
      </c>
      <c r="B306" s="137" t="s">
        <v>3344</v>
      </c>
      <c r="C306" s="137" t="s">
        <v>4874</v>
      </c>
      <c r="D306" s="137" t="s">
        <v>4875</v>
      </c>
      <c r="E306" s="137" t="s">
        <v>4876</v>
      </c>
      <c r="F306" s="137" t="s">
        <v>4877</v>
      </c>
      <c r="G306" s="494">
        <v>43970</v>
      </c>
      <c r="H306" s="134" t="s">
        <v>3657</v>
      </c>
      <c r="I306" s="485"/>
      <c r="J306" s="485"/>
      <c r="K306" s="288">
        <v>1</v>
      </c>
      <c r="N306" s="415"/>
    </row>
    <row r="307" spans="1:14" s="231" customFormat="1" ht="11.25" customHeight="1" outlineLevel="2" x14ac:dyDescent="0.25">
      <c r="A307" s="378">
        <v>114</v>
      </c>
      <c r="B307" s="137" t="s">
        <v>3344</v>
      </c>
      <c r="C307" s="137" t="s">
        <v>4878</v>
      </c>
      <c r="D307" s="137" t="s">
        <v>4879</v>
      </c>
      <c r="E307" s="137" t="s">
        <v>4880</v>
      </c>
      <c r="F307" s="137" t="s">
        <v>4881</v>
      </c>
      <c r="G307" s="494">
        <v>43970</v>
      </c>
      <c r="H307" s="134" t="s">
        <v>3657</v>
      </c>
      <c r="I307" s="485"/>
      <c r="J307" s="485"/>
      <c r="K307" s="288">
        <v>1</v>
      </c>
      <c r="N307" s="415"/>
    </row>
    <row r="308" spans="1:14" s="231" customFormat="1" ht="11.25" customHeight="1" outlineLevel="2" x14ac:dyDescent="0.25">
      <c r="A308" s="378">
        <v>115</v>
      </c>
      <c r="B308" s="137" t="s">
        <v>3344</v>
      </c>
      <c r="C308" s="137" t="s">
        <v>4882</v>
      </c>
      <c r="D308" s="137" t="s">
        <v>3660</v>
      </c>
      <c r="E308" s="137" t="s">
        <v>3661</v>
      </c>
      <c r="F308" s="137" t="s">
        <v>4883</v>
      </c>
      <c r="G308" s="457">
        <v>43970</v>
      </c>
      <c r="H308" s="134" t="s">
        <v>3657</v>
      </c>
      <c r="I308" s="485"/>
      <c r="J308" s="485"/>
      <c r="K308" s="288">
        <v>1</v>
      </c>
      <c r="N308" s="415"/>
    </row>
    <row r="309" spans="1:14" s="231" customFormat="1" ht="11.25" customHeight="1" outlineLevel="2" x14ac:dyDescent="0.25">
      <c r="A309" s="378">
        <v>116</v>
      </c>
      <c r="B309" s="137" t="s">
        <v>3344</v>
      </c>
      <c r="C309" s="137" t="s">
        <v>4884</v>
      </c>
      <c r="D309" s="137" t="s">
        <v>3546</v>
      </c>
      <c r="E309" s="137" t="s">
        <v>3547</v>
      </c>
      <c r="F309" s="137" t="s">
        <v>4885</v>
      </c>
      <c r="G309" s="494">
        <v>43970</v>
      </c>
      <c r="H309" s="134" t="s">
        <v>3657</v>
      </c>
      <c r="I309" s="485"/>
      <c r="J309" s="485"/>
      <c r="K309" s="288">
        <v>1</v>
      </c>
      <c r="N309" s="415"/>
    </row>
    <row r="310" spans="1:14" s="231" customFormat="1" ht="11.25" customHeight="1" outlineLevel="2" x14ac:dyDescent="0.25">
      <c r="A310" s="378">
        <v>117</v>
      </c>
      <c r="B310" s="137" t="s">
        <v>3344</v>
      </c>
      <c r="C310" s="137" t="s">
        <v>4886</v>
      </c>
      <c r="D310" s="137" t="s">
        <v>4806</v>
      </c>
      <c r="E310" s="137" t="s">
        <v>4807</v>
      </c>
      <c r="F310" s="137" t="s">
        <v>4887</v>
      </c>
      <c r="G310" s="494">
        <v>43972</v>
      </c>
      <c r="H310" s="134" t="s">
        <v>3657</v>
      </c>
      <c r="I310" s="485"/>
      <c r="J310" s="485"/>
      <c r="K310" s="288">
        <v>1</v>
      </c>
      <c r="N310" s="415"/>
    </row>
    <row r="311" spans="1:14" s="231" customFormat="1" ht="11.25" customHeight="1" outlineLevel="2" x14ac:dyDescent="0.25">
      <c r="A311" s="378">
        <v>118</v>
      </c>
      <c r="B311" s="137" t="s">
        <v>3344</v>
      </c>
      <c r="C311" s="137" t="s">
        <v>4888</v>
      </c>
      <c r="D311" s="137" t="s">
        <v>4889</v>
      </c>
      <c r="E311" s="137" t="s">
        <v>4890</v>
      </c>
      <c r="F311" s="137" t="s">
        <v>4891</v>
      </c>
      <c r="G311" s="494">
        <v>43972</v>
      </c>
      <c r="H311" s="134" t="s">
        <v>3657</v>
      </c>
      <c r="I311" s="485"/>
      <c r="J311" s="485"/>
      <c r="K311" s="288">
        <v>1</v>
      </c>
      <c r="N311" s="415"/>
    </row>
    <row r="312" spans="1:14" s="231" customFormat="1" ht="11.25" customHeight="1" outlineLevel="2" x14ac:dyDescent="0.25">
      <c r="A312" s="378">
        <v>119</v>
      </c>
      <c r="B312" s="137" t="s">
        <v>3344</v>
      </c>
      <c r="C312" s="137" t="s">
        <v>4892</v>
      </c>
      <c r="D312" s="137" t="s">
        <v>4889</v>
      </c>
      <c r="E312" s="137" t="s">
        <v>4890</v>
      </c>
      <c r="F312" s="137" t="s">
        <v>4893</v>
      </c>
      <c r="G312" s="494">
        <v>43972</v>
      </c>
      <c r="H312" s="134" t="s">
        <v>3657</v>
      </c>
      <c r="I312" s="485"/>
      <c r="J312" s="485"/>
      <c r="K312" s="288">
        <v>1</v>
      </c>
      <c r="N312" s="415"/>
    </row>
    <row r="313" spans="1:14" s="231" customFormat="1" ht="11.25" customHeight="1" outlineLevel="2" x14ac:dyDescent="0.25">
      <c r="A313" s="378">
        <v>120</v>
      </c>
      <c r="B313" s="137" t="s">
        <v>3344</v>
      </c>
      <c r="C313" s="137" t="s">
        <v>4894</v>
      </c>
      <c r="D313" s="137" t="s">
        <v>4889</v>
      </c>
      <c r="E313" s="137" t="s">
        <v>4890</v>
      </c>
      <c r="F313" s="137" t="s">
        <v>4895</v>
      </c>
      <c r="G313" s="494">
        <v>43972</v>
      </c>
      <c r="H313" s="134" t="s">
        <v>3657</v>
      </c>
      <c r="I313" s="485"/>
      <c r="J313" s="485"/>
      <c r="K313" s="288">
        <v>1</v>
      </c>
      <c r="N313" s="415"/>
    </row>
    <row r="314" spans="1:14" s="231" customFormat="1" ht="11.25" customHeight="1" outlineLevel="2" x14ac:dyDescent="0.25">
      <c r="A314" s="378">
        <v>121</v>
      </c>
      <c r="B314" s="137" t="s">
        <v>3344</v>
      </c>
      <c r="C314" s="137" t="s">
        <v>4896</v>
      </c>
      <c r="D314" s="137" t="s">
        <v>4297</v>
      </c>
      <c r="E314" s="137" t="s">
        <v>4298</v>
      </c>
      <c r="F314" s="137" t="s">
        <v>4897</v>
      </c>
      <c r="G314" s="494">
        <v>43972</v>
      </c>
      <c r="H314" s="134" t="s">
        <v>3657</v>
      </c>
      <c r="I314" s="485"/>
      <c r="J314" s="485"/>
      <c r="K314" s="288">
        <v>1</v>
      </c>
      <c r="N314" s="415"/>
    </row>
    <row r="315" spans="1:14" s="231" customFormat="1" ht="11.25" customHeight="1" outlineLevel="2" x14ac:dyDescent="0.25">
      <c r="A315" s="378">
        <v>122</v>
      </c>
      <c r="B315" s="137" t="s">
        <v>3344</v>
      </c>
      <c r="C315" s="137" t="s">
        <v>4898</v>
      </c>
      <c r="D315" s="137" t="s">
        <v>3664</v>
      </c>
      <c r="E315" s="137" t="s">
        <v>3321</v>
      </c>
      <c r="F315" s="137" t="s">
        <v>4899</v>
      </c>
      <c r="G315" s="494">
        <v>43972</v>
      </c>
      <c r="H315" s="134" t="s">
        <v>3657</v>
      </c>
      <c r="I315" s="485"/>
      <c r="J315" s="485"/>
      <c r="K315" s="288">
        <v>1</v>
      </c>
      <c r="N315" s="415"/>
    </row>
    <row r="316" spans="1:14" s="231" customFormat="1" ht="11.25" customHeight="1" outlineLevel="2" x14ac:dyDescent="0.25">
      <c r="A316" s="378">
        <v>123</v>
      </c>
      <c r="B316" s="137" t="s">
        <v>3344</v>
      </c>
      <c r="C316" s="137" t="s">
        <v>4900</v>
      </c>
      <c r="D316" s="137" t="s">
        <v>3664</v>
      </c>
      <c r="E316" s="137" t="s">
        <v>3321</v>
      </c>
      <c r="F316" s="137" t="s">
        <v>4901</v>
      </c>
      <c r="G316" s="494">
        <v>43972</v>
      </c>
      <c r="H316" s="134" t="s">
        <v>3657</v>
      </c>
      <c r="I316" s="485"/>
      <c r="J316" s="485"/>
      <c r="K316" s="288">
        <v>1</v>
      </c>
      <c r="N316" s="415"/>
    </row>
    <row r="317" spans="1:14" s="231" customFormat="1" ht="11.25" customHeight="1" outlineLevel="2" x14ac:dyDescent="0.25">
      <c r="A317" s="378">
        <v>124</v>
      </c>
      <c r="B317" s="137" t="s">
        <v>3344</v>
      </c>
      <c r="C317" s="137" t="s">
        <v>4902</v>
      </c>
      <c r="D317" s="137" t="s">
        <v>3664</v>
      </c>
      <c r="E317" s="137" t="s">
        <v>3321</v>
      </c>
      <c r="F317" s="137" t="s">
        <v>4903</v>
      </c>
      <c r="G317" s="494">
        <v>43972</v>
      </c>
      <c r="H317" s="134" t="s">
        <v>3657</v>
      </c>
      <c r="I317" s="485"/>
      <c r="J317" s="485"/>
      <c r="K317" s="288">
        <v>1</v>
      </c>
      <c r="N317" s="415"/>
    </row>
    <row r="318" spans="1:14" s="231" customFormat="1" ht="11.25" customHeight="1" outlineLevel="2" x14ac:dyDescent="0.25">
      <c r="A318" s="378">
        <v>125</v>
      </c>
      <c r="B318" s="137" t="s">
        <v>3344</v>
      </c>
      <c r="C318" s="137" t="s">
        <v>3655</v>
      </c>
      <c r="D318" s="137" t="s">
        <v>145</v>
      </c>
      <c r="E318" s="137" t="s">
        <v>3326</v>
      </c>
      <c r="F318" s="137" t="s">
        <v>3656</v>
      </c>
      <c r="G318" s="494">
        <v>43972</v>
      </c>
      <c r="H318" s="134" t="s">
        <v>3657</v>
      </c>
      <c r="I318" s="485"/>
      <c r="J318" s="485"/>
      <c r="K318" s="288">
        <v>1</v>
      </c>
      <c r="N318" s="415"/>
    </row>
    <row r="319" spans="1:14" s="231" customFormat="1" ht="11.25" customHeight="1" outlineLevel="2" x14ac:dyDescent="0.25">
      <c r="A319" s="378">
        <v>126</v>
      </c>
      <c r="B319" s="137" t="s">
        <v>3344</v>
      </c>
      <c r="C319" s="137" t="s">
        <v>3662</v>
      </c>
      <c r="D319" s="137" t="s">
        <v>3380</v>
      </c>
      <c r="E319" s="137" t="s">
        <v>3416</v>
      </c>
      <c r="F319" s="137" t="s">
        <v>3663</v>
      </c>
      <c r="G319" s="494">
        <v>43972</v>
      </c>
      <c r="H319" s="134" t="s">
        <v>3657</v>
      </c>
      <c r="I319" s="485"/>
      <c r="J319" s="485"/>
      <c r="K319" s="288">
        <v>1</v>
      </c>
      <c r="N319" s="415"/>
    </row>
    <row r="320" spans="1:14" s="231" customFormat="1" ht="11.25" customHeight="1" outlineLevel="2" x14ac:dyDescent="0.25">
      <c r="A320" s="378">
        <v>127</v>
      </c>
      <c r="B320" s="137" t="s">
        <v>3344</v>
      </c>
      <c r="C320" s="137" t="s">
        <v>3665</v>
      </c>
      <c r="D320" s="137" t="s">
        <v>3313</v>
      </c>
      <c r="E320" s="137" t="s">
        <v>3351</v>
      </c>
      <c r="F320" s="137" t="s">
        <v>3666</v>
      </c>
      <c r="G320" s="494">
        <v>43972</v>
      </c>
      <c r="H320" s="134" t="s">
        <v>3657</v>
      </c>
      <c r="I320" s="485"/>
      <c r="J320" s="485"/>
      <c r="K320" s="288">
        <v>1</v>
      </c>
      <c r="N320" s="415"/>
    </row>
    <row r="321" spans="1:14" s="231" customFormat="1" ht="11.25" customHeight="1" outlineLevel="2" x14ac:dyDescent="0.25">
      <c r="A321" s="378">
        <v>128</v>
      </c>
      <c r="B321" s="137" t="s">
        <v>3317</v>
      </c>
      <c r="C321" s="137" t="s">
        <v>4904</v>
      </c>
      <c r="D321" s="137" t="s">
        <v>4905</v>
      </c>
      <c r="E321" s="137" t="s">
        <v>4906</v>
      </c>
      <c r="F321" s="137" t="s">
        <v>4907</v>
      </c>
      <c r="G321" s="494">
        <v>43969</v>
      </c>
      <c r="H321" s="134" t="s">
        <v>3675</v>
      </c>
      <c r="I321" s="485"/>
      <c r="J321" s="485"/>
      <c r="K321" s="288">
        <v>1</v>
      </c>
      <c r="N321" s="415"/>
    </row>
    <row r="322" spans="1:14" s="231" customFormat="1" ht="11.25" customHeight="1" outlineLevel="2" x14ac:dyDescent="0.25">
      <c r="A322" s="378">
        <v>129</v>
      </c>
      <c r="B322" s="137" t="s">
        <v>3317</v>
      </c>
      <c r="C322" s="137" t="s">
        <v>4908</v>
      </c>
      <c r="D322" s="137" t="s">
        <v>4905</v>
      </c>
      <c r="E322" s="137" t="s">
        <v>4906</v>
      </c>
      <c r="F322" s="137" t="s">
        <v>4909</v>
      </c>
      <c r="G322" s="494">
        <v>43969</v>
      </c>
      <c r="H322" s="134" t="s">
        <v>3675</v>
      </c>
      <c r="I322" s="485"/>
      <c r="J322" s="485"/>
      <c r="K322" s="288">
        <v>1</v>
      </c>
      <c r="N322" s="415"/>
    </row>
    <row r="323" spans="1:14" s="231" customFormat="1" ht="11.25" customHeight="1" outlineLevel="2" x14ac:dyDescent="0.25">
      <c r="A323" s="378">
        <v>130</v>
      </c>
      <c r="B323" s="137" t="s">
        <v>3317</v>
      </c>
      <c r="C323" s="137" t="s">
        <v>4910</v>
      </c>
      <c r="D323" s="137" t="s">
        <v>4911</v>
      </c>
      <c r="E323" s="137" t="s">
        <v>4912</v>
      </c>
      <c r="F323" s="137" t="s">
        <v>4913</v>
      </c>
      <c r="G323" s="494">
        <v>43969</v>
      </c>
      <c r="H323" s="134" t="s">
        <v>3675</v>
      </c>
      <c r="I323" s="485"/>
      <c r="J323" s="485"/>
      <c r="K323" s="288">
        <v>1</v>
      </c>
      <c r="N323" s="415"/>
    </row>
    <row r="324" spans="1:14" s="231" customFormat="1" ht="11.25" customHeight="1" outlineLevel="2" x14ac:dyDescent="0.25">
      <c r="A324" s="378">
        <v>131</v>
      </c>
      <c r="B324" s="137" t="s">
        <v>3317</v>
      </c>
      <c r="C324" s="137" t="s">
        <v>4914</v>
      </c>
      <c r="D324" s="137" t="s">
        <v>3552</v>
      </c>
      <c r="E324" s="137" t="s">
        <v>3553</v>
      </c>
      <c r="F324" s="137" t="s">
        <v>4915</v>
      </c>
      <c r="G324" s="494">
        <v>43969</v>
      </c>
      <c r="H324" s="134" t="s">
        <v>3675</v>
      </c>
      <c r="I324" s="485"/>
      <c r="J324" s="485"/>
      <c r="K324" s="288">
        <v>1</v>
      </c>
      <c r="N324" s="415"/>
    </row>
    <row r="325" spans="1:14" s="231" customFormat="1" ht="11.25" customHeight="1" outlineLevel="2" x14ac:dyDescent="0.25">
      <c r="A325" s="378">
        <v>132</v>
      </c>
      <c r="B325" s="137" t="s">
        <v>3317</v>
      </c>
      <c r="C325" s="137" t="s">
        <v>4916</v>
      </c>
      <c r="D325" s="137" t="s">
        <v>3550</v>
      </c>
      <c r="E325" s="137" t="s">
        <v>3551</v>
      </c>
      <c r="F325" s="137" t="s">
        <v>4917</v>
      </c>
      <c r="G325" s="494">
        <v>43969</v>
      </c>
      <c r="H325" s="134" t="s">
        <v>3675</v>
      </c>
      <c r="I325" s="485"/>
      <c r="J325" s="485"/>
      <c r="K325" s="288">
        <v>1</v>
      </c>
      <c r="N325" s="415"/>
    </row>
    <row r="326" spans="1:14" s="231" customFormat="1" ht="11.25" customHeight="1" outlineLevel="2" x14ac:dyDescent="0.25">
      <c r="A326" s="378">
        <v>133</v>
      </c>
      <c r="B326" s="137" t="s">
        <v>3317</v>
      </c>
      <c r="C326" s="137" t="s">
        <v>4918</v>
      </c>
      <c r="D326" s="137" t="s">
        <v>4911</v>
      </c>
      <c r="E326" s="137" t="s">
        <v>4912</v>
      </c>
      <c r="F326" s="137" t="s">
        <v>4919</v>
      </c>
      <c r="G326" s="494">
        <v>43969</v>
      </c>
      <c r="H326" s="134" t="s">
        <v>3675</v>
      </c>
      <c r="I326" s="485"/>
      <c r="J326" s="485"/>
      <c r="K326" s="288">
        <v>1</v>
      </c>
      <c r="N326" s="415"/>
    </row>
    <row r="327" spans="1:14" s="231" customFormat="1" ht="11.25" customHeight="1" outlineLevel="2" x14ac:dyDescent="0.25">
      <c r="A327" s="378">
        <v>134</v>
      </c>
      <c r="B327" s="137" t="s">
        <v>3317</v>
      </c>
      <c r="C327" s="137" t="s">
        <v>4920</v>
      </c>
      <c r="D327" s="137" t="s">
        <v>3552</v>
      </c>
      <c r="E327" s="137" t="s">
        <v>3553</v>
      </c>
      <c r="F327" s="137" t="s">
        <v>4921</v>
      </c>
      <c r="G327" s="494">
        <v>43969</v>
      </c>
      <c r="H327" s="134" t="s">
        <v>3675</v>
      </c>
      <c r="I327" s="485"/>
      <c r="J327" s="485"/>
      <c r="K327" s="288">
        <v>1</v>
      </c>
      <c r="N327" s="415"/>
    </row>
    <row r="328" spans="1:14" s="231" customFormat="1" ht="11.25" customHeight="1" outlineLevel="2" x14ac:dyDescent="0.25">
      <c r="A328" s="378">
        <v>135</v>
      </c>
      <c r="B328" s="137" t="s">
        <v>3317</v>
      </c>
      <c r="C328" s="137" t="s">
        <v>4922</v>
      </c>
      <c r="D328" s="137" t="s">
        <v>4911</v>
      </c>
      <c r="E328" s="137" t="s">
        <v>4912</v>
      </c>
      <c r="F328" s="137" t="s">
        <v>4923</v>
      </c>
      <c r="G328" s="494">
        <v>43969</v>
      </c>
      <c r="H328" s="134" t="s">
        <v>3675</v>
      </c>
      <c r="I328" s="485"/>
      <c r="J328" s="485"/>
      <c r="K328" s="288">
        <v>1</v>
      </c>
      <c r="N328" s="415"/>
    </row>
    <row r="329" spans="1:14" s="231" customFormat="1" ht="11.25" customHeight="1" outlineLevel="2" x14ac:dyDescent="0.25">
      <c r="A329" s="378">
        <v>136</v>
      </c>
      <c r="B329" s="137" t="s">
        <v>3317</v>
      </c>
      <c r="C329" s="137" t="s">
        <v>4924</v>
      </c>
      <c r="D329" s="137" t="s">
        <v>4925</v>
      </c>
      <c r="E329" s="137" t="s">
        <v>4926</v>
      </c>
      <c r="F329" s="137" t="s">
        <v>4927</v>
      </c>
      <c r="G329" s="494">
        <v>43971</v>
      </c>
      <c r="H329" s="134" t="s">
        <v>3675</v>
      </c>
      <c r="I329" s="485"/>
      <c r="J329" s="485"/>
      <c r="K329" s="288">
        <v>1</v>
      </c>
      <c r="N329" s="415"/>
    </row>
    <row r="330" spans="1:14" s="231" customFormat="1" ht="11.25" customHeight="1" outlineLevel="2" x14ac:dyDescent="0.25">
      <c r="A330" s="378">
        <v>137</v>
      </c>
      <c r="B330" s="137" t="s">
        <v>3317</v>
      </c>
      <c r="C330" s="137" t="s">
        <v>4928</v>
      </c>
      <c r="D330" s="137" t="s">
        <v>3552</v>
      </c>
      <c r="E330" s="137" t="s">
        <v>3553</v>
      </c>
      <c r="F330" s="137" t="s">
        <v>4929</v>
      </c>
      <c r="G330" s="494">
        <v>43971</v>
      </c>
      <c r="H330" s="134" t="s">
        <v>3675</v>
      </c>
      <c r="I330" s="485"/>
      <c r="J330" s="485"/>
      <c r="K330" s="288">
        <v>1</v>
      </c>
      <c r="N330" s="415"/>
    </row>
    <row r="331" spans="1:14" s="231" customFormat="1" ht="11.25" customHeight="1" outlineLevel="2" x14ac:dyDescent="0.25">
      <c r="A331" s="378">
        <v>138</v>
      </c>
      <c r="B331" s="137" t="s">
        <v>3317</v>
      </c>
      <c r="C331" s="137" t="s">
        <v>4930</v>
      </c>
      <c r="D331" s="137" t="s">
        <v>4911</v>
      </c>
      <c r="E331" s="137" t="s">
        <v>4912</v>
      </c>
      <c r="F331" s="137" t="s">
        <v>4931</v>
      </c>
      <c r="G331" s="494">
        <v>43971</v>
      </c>
      <c r="H331" s="134" t="s">
        <v>3675</v>
      </c>
      <c r="I331" s="485"/>
      <c r="J331" s="485"/>
      <c r="K331" s="288">
        <v>1</v>
      </c>
      <c r="N331" s="415"/>
    </row>
    <row r="332" spans="1:14" s="231" customFormat="1" ht="11.25" customHeight="1" outlineLevel="2" x14ac:dyDescent="0.25">
      <c r="A332" s="378">
        <v>139</v>
      </c>
      <c r="B332" s="137" t="s">
        <v>3317</v>
      </c>
      <c r="C332" s="137" t="s">
        <v>3678</v>
      </c>
      <c r="D332" s="137" t="s">
        <v>3552</v>
      </c>
      <c r="E332" s="137" t="s">
        <v>3553</v>
      </c>
      <c r="F332" s="137" t="s">
        <v>3679</v>
      </c>
      <c r="G332" s="494">
        <v>43971</v>
      </c>
      <c r="H332" s="134" t="s">
        <v>3675</v>
      </c>
      <c r="I332" s="485"/>
      <c r="J332" s="485"/>
      <c r="K332" s="288">
        <v>1</v>
      </c>
      <c r="N332" s="415"/>
    </row>
    <row r="333" spans="1:14" s="231" customFormat="1" ht="11.25" customHeight="1" outlineLevel="2" x14ac:dyDescent="0.25">
      <c r="A333" s="378">
        <v>140</v>
      </c>
      <c r="B333" s="137" t="s">
        <v>3317</v>
      </c>
      <c r="C333" s="137" t="s">
        <v>4932</v>
      </c>
      <c r="D333" s="137" t="s">
        <v>4933</v>
      </c>
      <c r="E333" s="137" t="s">
        <v>4934</v>
      </c>
      <c r="F333" s="137" t="s">
        <v>4935</v>
      </c>
      <c r="G333" s="494">
        <v>43971</v>
      </c>
      <c r="H333" s="134" t="s">
        <v>3675</v>
      </c>
      <c r="I333" s="485"/>
      <c r="J333" s="485"/>
      <c r="K333" s="288">
        <v>1</v>
      </c>
      <c r="N333" s="415"/>
    </row>
    <row r="334" spans="1:14" s="231" customFormat="1" ht="11.25" customHeight="1" outlineLevel="2" x14ac:dyDescent="0.25">
      <c r="A334" s="378">
        <v>141</v>
      </c>
      <c r="B334" s="137" t="s">
        <v>3317</v>
      </c>
      <c r="C334" s="137" t="s">
        <v>4936</v>
      </c>
      <c r="D334" s="137" t="s">
        <v>4937</v>
      </c>
      <c r="E334" s="137" t="s">
        <v>4938</v>
      </c>
      <c r="F334" s="137" t="s">
        <v>4939</v>
      </c>
      <c r="G334" s="494">
        <v>43971</v>
      </c>
      <c r="H334" s="134" t="s">
        <v>3675</v>
      </c>
      <c r="I334" s="485"/>
      <c r="J334" s="485"/>
      <c r="K334" s="288">
        <v>1</v>
      </c>
      <c r="N334" s="415"/>
    </row>
    <row r="335" spans="1:14" s="231" customFormat="1" ht="11.25" customHeight="1" outlineLevel="2" x14ac:dyDescent="0.25">
      <c r="A335" s="378">
        <v>142</v>
      </c>
      <c r="B335" s="137" t="s">
        <v>3317</v>
      </c>
      <c r="C335" s="137" t="s">
        <v>4940</v>
      </c>
      <c r="D335" s="137" t="s">
        <v>4941</v>
      </c>
      <c r="E335" s="137" t="s">
        <v>4942</v>
      </c>
      <c r="F335" s="137" t="s">
        <v>4943</v>
      </c>
      <c r="G335" s="494">
        <v>43973</v>
      </c>
      <c r="H335" s="134" t="s">
        <v>3675</v>
      </c>
      <c r="I335" s="485"/>
      <c r="J335" s="485"/>
      <c r="K335" s="288">
        <v>1</v>
      </c>
      <c r="N335" s="415"/>
    </row>
    <row r="336" spans="1:14" s="231" customFormat="1" ht="11.25" customHeight="1" outlineLevel="2" x14ac:dyDescent="0.25">
      <c r="A336" s="378">
        <v>143</v>
      </c>
      <c r="B336" s="137" t="s">
        <v>3317</v>
      </c>
      <c r="C336" s="137" t="s">
        <v>4944</v>
      </c>
      <c r="D336" s="137" t="s">
        <v>3380</v>
      </c>
      <c r="E336" s="137" t="s">
        <v>3416</v>
      </c>
      <c r="F336" s="137" t="s">
        <v>4945</v>
      </c>
      <c r="G336" s="494">
        <v>43973</v>
      </c>
      <c r="H336" s="134" t="s">
        <v>3675</v>
      </c>
      <c r="I336" s="485"/>
      <c r="J336" s="485"/>
      <c r="K336" s="288">
        <v>1</v>
      </c>
      <c r="N336" s="415"/>
    </row>
    <row r="337" spans="1:14" s="231" customFormat="1" ht="11.25" customHeight="1" outlineLevel="2" x14ac:dyDescent="0.25">
      <c r="A337" s="378">
        <v>144</v>
      </c>
      <c r="B337" s="137" t="s">
        <v>3317</v>
      </c>
      <c r="C337" s="137" t="s">
        <v>4946</v>
      </c>
      <c r="D337" s="137" t="s">
        <v>3658</v>
      </c>
      <c r="E337" s="137" t="s">
        <v>3659</v>
      </c>
      <c r="F337" s="137" t="s">
        <v>76</v>
      </c>
      <c r="G337" s="494">
        <v>43973</v>
      </c>
      <c r="H337" s="134" t="s">
        <v>3675</v>
      </c>
      <c r="I337" s="485"/>
      <c r="J337" s="485"/>
      <c r="K337" s="288">
        <v>1</v>
      </c>
      <c r="N337" s="415"/>
    </row>
    <row r="338" spans="1:14" s="231" customFormat="1" ht="11.25" customHeight="1" outlineLevel="2" x14ac:dyDescent="0.25">
      <c r="A338" s="378">
        <v>145</v>
      </c>
      <c r="B338" s="137" t="s">
        <v>3317</v>
      </c>
      <c r="C338" s="137" t="s">
        <v>4947</v>
      </c>
      <c r="D338" s="137" t="s">
        <v>3658</v>
      </c>
      <c r="E338" s="137" t="s">
        <v>3659</v>
      </c>
      <c r="F338" s="137" t="s">
        <v>4948</v>
      </c>
      <c r="G338" s="494">
        <v>43973</v>
      </c>
      <c r="H338" s="134" t="s">
        <v>3675</v>
      </c>
      <c r="I338" s="485"/>
      <c r="J338" s="485"/>
      <c r="K338" s="288">
        <v>1</v>
      </c>
      <c r="N338" s="415"/>
    </row>
    <row r="339" spans="1:14" s="231" customFormat="1" ht="11.25" customHeight="1" outlineLevel="2" x14ac:dyDescent="0.25">
      <c r="A339" s="378">
        <v>146</v>
      </c>
      <c r="B339" s="137" t="s">
        <v>3317</v>
      </c>
      <c r="C339" s="137" t="s">
        <v>4949</v>
      </c>
      <c r="D339" s="137" t="s">
        <v>4950</v>
      </c>
      <c r="E339" s="137" t="s">
        <v>4951</v>
      </c>
      <c r="F339" s="137" t="s">
        <v>4519</v>
      </c>
      <c r="G339" s="494">
        <v>43973</v>
      </c>
      <c r="H339" s="134" t="s">
        <v>3675</v>
      </c>
      <c r="I339" s="485"/>
      <c r="J339" s="485"/>
      <c r="K339" s="288">
        <v>1</v>
      </c>
      <c r="N339" s="415"/>
    </row>
    <row r="340" spans="1:14" s="231" customFormat="1" ht="11.25" customHeight="1" outlineLevel="2" x14ac:dyDescent="0.25">
      <c r="A340" s="378">
        <v>147</v>
      </c>
      <c r="B340" s="137" t="s">
        <v>3317</v>
      </c>
      <c r="C340" s="137" t="s">
        <v>4952</v>
      </c>
      <c r="D340" s="137" t="s">
        <v>4953</v>
      </c>
      <c r="E340" s="137" t="s">
        <v>4954</v>
      </c>
      <c r="F340" s="137" t="s">
        <v>4955</v>
      </c>
      <c r="G340" s="494">
        <v>43973</v>
      </c>
      <c r="H340" s="134" t="s">
        <v>3675</v>
      </c>
      <c r="I340" s="485"/>
      <c r="J340" s="485"/>
      <c r="K340" s="288">
        <v>1</v>
      </c>
      <c r="N340" s="415"/>
    </row>
    <row r="341" spans="1:14" s="231" customFormat="1" ht="11.25" customHeight="1" outlineLevel="2" x14ac:dyDescent="0.25">
      <c r="A341" s="378">
        <v>148</v>
      </c>
      <c r="B341" s="137" t="s">
        <v>3446</v>
      </c>
      <c r="C341" s="137" t="s">
        <v>4956</v>
      </c>
      <c r="D341" s="137" t="s">
        <v>4957</v>
      </c>
      <c r="E341" s="137" t="s">
        <v>4958</v>
      </c>
      <c r="F341" s="137" t="s">
        <v>78</v>
      </c>
      <c r="G341" s="494">
        <v>43957</v>
      </c>
      <c r="H341" s="134" t="s">
        <v>3675</v>
      </c>
      <c r="I341" s="485"/>
      <c r="J341" s="485"/>
      <c r="K341" s="288">
        <v>1</v>
      </c>
      <c r="N341" s="415"/>
    </row>
    <row r="342" spans="1:14" s="231" customFormat="1" ht="11.25" customHeight="1" outlineLevel="2" x14ac:dyDescent="0.25">
      <c r="A342" s="378">
        <v>149</v>
      </c>
      <c r="B342" s="137" t="s">
        <v>3446</v>
      </c>
      <c r="C342" s="137" t="s">
        <v>4959</v>
      </c>
      <c r="D342" s="137" t="s">
        <v>4960</v>
      </c>
      <c r="E342" s="137" t="s">
        <v>4961</v>
      </c>
      <c r="F342" s="137" t="s">
        <v>4962</v>
      </c>
      <c r="G342" s="494">
        <v>43957</v>
      </c>
      <c r="H342" s="134" t="s">
        <v>3675</v>
      </c>
      <c r="I342" s="485"/>
      <c r="J342" s="485"/>
      <c r="K342" s="288">
        <v>1</v>
      </c>
      <c r="N342" s="415"/>
    </row>
    <row r="343" spans="1:14" s="231" customFormat="1" ht="11.25" customHeight="1" outlineLevel="2" x14ac:dyDescent="0.25">
      <c r="A343" s="378">
        <v>150</v>
      </c>
      <c r="B343" s="137" t="s">
        <v>3446</v>
      </c>
      <c r="C343" s="137" t="s">
        <v>4963</v>
      </c>
      <c r="D343" s="137" t="s">
        <v>4964</v>
      </c>
      <c r="E343" s="137" t="s">
        <v>4965</v>
      </c>
      <c r="F343" s="137" t="s">
        <v>4966</v>
      </c>
      <c r="G343" s="494">
        <v>43957</v>
      </c>
      <c r="H343" s="134" t="s">
        <v>3675</v>
      </c>
      <c r="I343" s="485"/>
      <c r="J343" s="485"/>
      <c r="K343" s="288">
        <v>1</v>
      </c>
      <c r="N343" s="415"/>
    </row>
    <row r="344" spans="1:14" s="231" customFormat="1" ht="11.25" customHeight="1" outlineLevel="2" x14ac:dyDescent="0.25">
      <c r="A344" s="378">
        <v>151</v>
      </c>
      <c r="B344" s="137" t="s">
        <v>3446</v>
      </c>
      <c r="C344" s="137" t="s">
        <v>4967</v>
      </c>
      <c r="D344" s="137" t="s">
        <v>4960</v>
      </c>
      <c r="E344" s="137" t="s">
        <v>4961</v>
      </c>
      <c r="F344" s="137" t="s">
        <v>4968</v>
      </c>
      <c r="G344" s="494">
        <v>43957</v>
      </c>
      <c r="H344" s="134" t="s">
        <v>3675</v>
      </c>
      <c r="I344" s="485"/>
      <c r="J344" s="485"/>
      <c r="K344" s="288">
        <v>1</v>
      </c>
      <c r="N344" s="415"/>
    </row>
    <row r="345" spans="1:14" s="231" customFormat="1" ht="11.25" customHeight="1" outlineLevel="2" x14ac:dyDescent="0.25">
      <c r="A345" s="378">
        <v>152</v>
      </c>
      <c r="B345" s="137" t="s">
        <v>3446</v>
      </c>
      <c r="C345" s="137" t="s">
        <v>4969</v>
      </c>
      <c r="D345" s="137" t="s">
        <v>4970</v>
      </c>
      <c r="E345" s="137" t="s">
        <v>4971</v>
      </c>
      <c r="F345" s="137" t="s">
        <v>4972</v>
      </c>
      <c r="G345" s="494">
        <v>43957</v>
      </c>
      <c r="H345" s="134" t="s">
        <v>3675</v>
      </c>
      <c r="I345" s="485"/>
      <c r="J345" s="485"/>
      <c r="K345" s="288">
        <v>1</v>
      </c>
      <c r="N345" s="415"/>
    </row>
    <row r="346" spans="1:14" s="231" customFormat="1" ht="11.25" customHeight="1" outlineLevel="2" x14ac:dyDescent="0.25">
      <c r="A346" s="378">
        <v>153</v>
      </c>
      <c r="B346" s="137" t="s">
        <v>3446</v>
      </c>
      <c r="C346" s="137" t="s">
        <v>4973</v>
      </c>
      <c r="D346" s="137" t="s">
        <v>3695</v>
      </c>
      <c r="E346" s="137" t="s">
        <v>3696</v>
      </c>
      <c r="F346" s="137" t="s">
        <v>143</v>
      </c>
      <c r="G346" s="494">
        <v>43957</v>
      </c>
      <c r="H346" s="134" t="s">
        <v>3675</v>
      </c>
      <c r="I346" s="485"/>
      <c r="J346" s="485"/>
      <c r="K346" s="288">
        <v>1</v>
      </c>
      <c r="N346" s="415"/>
    </row>
    <row r="347" spans="1:14" s="231" customFormat="1" ht="11.25" customHeight="1" outlineLevel="2" x14ac:dyDescent="0.25">
      <c r="A347" s="378">
        <v>154</v>
      </c>
      <c r="B347" s="137" t="s">
        <v>3446</v>
      </c>
      <c r="C347" s="137" t="s">
        <v>4974</v>
      </c>
      <c r="D347" s="137" t="s">
        <v>4975</v>
      </c>
      <c r="E347" s="137" t="s">
        <v>4976</v>
      </c>
      <c r="F347" s="137" t="s">
        <v>4977</v>
      </c>
      <c r="G347" s="494">
        <v>43957</v>
      </c>
      <c r="H347" s="134" t="s">
        <v>3675</v>
      </c>
      <c r="I347" s="485"/>
      <c r="J347" s="485"/>
      <c r="K347" s="288">
        <v>1</v>
      </c>
      <c r="N347" s="415"/>
    </row>
    <row r="348" spans="1:14" s="231" customFormat="1" ht="11.25" customHeight="1" outlineLevel="2" x14ac:dyDescent="0.25">
      <c r="A348" s="378">
        <v>155</v>
      </c>
      <c r="B348" s="137" t="s">
        <v>3446</v>
      </c>
      <c r="C348" s="137" t="s">
        <v>4978</v>
      </c>
      <c r="D348" s="137" t="s">
        <v>3548</v>
      </c>
      <c r="E348" s="137" t="s">
        <v>3445</v>
      </c>
      <c r="F348" s="137" t="s">
        <v>4979</v>
      </c>
      <c r="G348" s="494">
        <v>43957</v>
      </c>
      <c r="H348" s="134" t="s">
        <v>3675</v>
      </c>
      <c r="I348" s="485"/>
      <c r="J348" s="485"/>
      <c r="K348" s="288">
        <v>1</v>
      </c>
      <c r="N348" s="415"/>
    </row>
    <row r="349" spans="1:14" s="231" customFormat="1" ht="11.25" customHeight="1" outlineLevel="2" x14ac:dyDescent="0.25">
      <c r="A349" s="378">
        <v>156</v>
      </c>
      <c r="B349" s="137" t="s">
        <v>3446</v>
      </c>
      <c r="C349" s="137" t="s">
        <v>4980</v>
      </c>
      <c r="D349" s="137" t="s">
        <v>4981</v>
      </c>
      <c r="E349" s="137" t="s">
        <v>4982</v>
      </c>
      <c r="F349" s="137" t="s">
        <v>4983</v>
      </c>
      <c r="G349" s="494">
        <v>43957</v>
      </c>
      <c r="H349" s="134" t="s">
        <v>3675</v>
      </c>
      <c r="I349" s="485"/>
      <c r="J349" s="485"/>
      <c r="K349" s="288">
        <v>1</v>
      </c>
      <c r="N349" s="415"/>
    </row>
    <row r="350" spans="1:14" s="231" customFormat="1" ht="11.25" customHeight="1" outlineLevel="2" x14ac:dyDescent="0.25">
      <c r="A350" s="378">
        <v>157</v>
      </c>
      <c r="B350" s="137" t="s">
        <v>3446</v>
      </c>
      <c r="C350" s="137" t="s">
        <v>4984</v>
      </c>
      <c r="D350" s="137" t="s">
        <v>4985</v>
      </c>
      <c r="E350" s="137" t="s">
        <v>4986</v>
      </c>
      <c r="F350" s="137" t="s">
        <v>4987</v>
      </c>
      <c r="G350" s="494">
        <v>43957</v>
      </c>
      <c r="H350" s="134" t="s">
        <v>3675</v>
      </c>
      <c r="I350" s="485"/>
      <c r="J350" s="485"/>
      <c r="K350" s="288">
        <v>1</v>
      </c>
      <c r="N350" s="415"/>
    </row>
    <row r="351" spans="1:14" s="231" customFormat="1" ht="11.25" customHeight="1" outlineLevel="2" x14ac:dyDescent="0.25">
      <c r="A351" s="378">
        <v>158</v>
      </c>
      <c r="B351" s="137" t="s">
        <v>3446</v>
      </c>
      <c r="C351" s="137" t="s">
        <v>4988</v>
      </c>
      <c r="D351" s="137" t="s">
        <v>4989</v>
      </c>
      <c r="E351" s="137" t="s">
        <v>4990</v>
      </c>
      <c r="F351" s="137" t="s">
        <v>4991</v>
      </c>
      <c r="G351" s="494">
        <v>43957</v>
      </c>
      <c r="H351" s="134" t="s">
        <v>3675</v>
      </c>
      <c r="I351" s="485"/>
      <c r="J351" s="485"/>
      <c r="K351" s="288">
        <v>1</v>
      </c>
      <c r="N351" s="415"/>
    </row>
    <row r="352" spans="1:14" s="231" customFormat="1" ht="11.25" customHeight="1" outlineLevel="2" x14ac:dyDescent="0.25">
      <c r="A352" s="378">
        <v>159</v>
      </c>
      <c r="B352" s="137" t="s">
        <v>3446</v>
      </c>
      <c r="C352" s="137" t="s">
        <v>4992</v>
      </c>
      <c r="D352" s="137" t="s">
        <v>4993</v>
      </c>
      <c r="E352" s="137" t="s">
        <v>4994</v>
      </c>
      <c r="F352" s="137" t="s">
        <v>4995</v>
      </c>
      <c r="G352" s="494">
        <v>43957</v>
      </c>
      <c r="H352" s="134" t="s">
        <v>3675</v>
      </c>
      <c r="I352" s="485"/>
      <c r="J352" s="485"/>
      <c r="K352" s="288">
        <v>1</v>
      </c>
      <c r="N352" s="415"/>
    </row>
    <row r="353" spans="1:14" s="231" customFormat="1" ht="11.25" customHeight="1" outlineLevel="2" x14ac:dyDescent="0.25">
      <c r="A353" s="378">
        <v>160</v>
      </c>
      <c r="B353" s="137" t="s">
        <v>3446</v>
      </c>
      <c r="C353" s="137" t="s">
        <v>4996</v>
      </c>
      <c r="D353" s="137" t="s">
        <v>4997</v>
      </c>
      <c r="E353" s="137" t="s">
        <v>4998</v>
      </c>
      <c r="F353" s="137" t="s">
        <v>4999</v>
      </c>
      <c r="G353" s="494">
        <v>43958</v>
      </c>
      <c r="H353" s="134" t="s">
        <v>3675</v>
      </c>
      <c r="I353" s="485"/>
      <c r="J353" s="485"/>
      <c r="K353" s="288">
        <v>1</v>
      </c>
      <c r="N353" s="415"/>
    </row>
    <row r="354" spans="1:14" s="231" customFormat="1" ht="11.25" customHeight="1" outlineLevel="2" x14ac:dyDescent="0.25">
      <c r="A354" s="378">
        <v>161</v>
      </c>
      <c r="B354" s="137" t="s">
        <v>3446</v>
      </c>
      <c r="C354" s="137" t="s">
        <v>5000</v>
      </c>
      <c r="D354" s="137" t="s">
        <v>5001</v>
      </c>
      <c r="E354" s="137" t="s">
        <v>5002</v>
      </c>
      <c r="F354" s="137" t="s">
        <v>5003</v>
      </c>
      <c r="G354" s="494">
        <v>43958</v>
      </c>
      <c r="H354" s="134" t="s">
        <v>3675</v>
      </c>
      <c r="I354" s="485"/>
      <c r="J354" s="485"/>
      <c r="K354" s="288">
        <v>1</v>
      </c>
      <c r="N354" s="415"/>
    </row>
    <row r="355" spans="1:14" s="231" customFormat="1" ht="11.25" customHeight="1" outlineLevel="2" x14ac:dyDescent="0.25">
      <c r="A355" s="378">
        <v>162</v>
      </c>
      <c r="B355" s="137" t="s">
        <v>3446</v>
      </c>
      <c r="C355" s="137" t="s">
        <v>5004</v>
      </c>
      <c r="D355" s="137" t="s">
        <v>5005</v>
      </c>
      <c r="E355" s="137" t="s">
        <v>5006</v>
      </c>
      <c r="F355" s="137" t="s">
        <v>5007</v>
      </c>
      <c r="G355" s="494">
        <v>43958</v>
      </c>
      <c r="H355" s="134" t="s">
        <v>3675</v>
      </c>
      <c r="I355" s="485"/>
      <c r="J355" s="485"/>
      <c r="K355" s="288">
        <v>1</v>
      </c>
      <c r="N355" s="415"/>
    </row>
    <row r="356" spans="1:14" s="231" customFormat="1" ht="11.25" customHeight="1" outlineLevel="2" x14ac:dyDescent="0.25">
      <c r="A356" s="378">
        <v>163</v>
      </c>
      <c r="B356" s="137" t="s">
        <v>3446</v>
      </c>
      <c r="C356" s="137" t="s">
        <v>5008</v>
      </c>
      <c r="D356" s="137" t="s">
        <v>5009</v>
      </c>
      <c r="E356" s="137" t="s">
        <v>5010</v>
      </c>
      <c r="F356" s="137" t="s">
        <v>5011</v>
      </c>
      <c r="G356" s="494">
        <v>43958</v>
      </c>
      <c r="H356" s="134" t="s">
        <v>3675</v>
      </c>
      <c r="I356" s="485"/>
      <c r="J356" s="485"/>
      <c r="K356" s="288">
        <v>1</v>
      </c>
      <c r="N356" s="415"/>
    </row>
    <row r="357" spans="1:14" s="231" customFormat="1" ht="11.25" customHeight="1" outlineLevel="2" x14ac:dyDescent="0.25">
      <c r="A357" s="378">
        <v>164</v>
      </c>
      <c r="B357" s="137" t="s">
        <v>3446</v>
      </c>
      <c r="C357" s="137" t="s">
        <v>5012</v>
      </c>
      <c r="D357" s="137" t="s">
        <v>5013</v>
      </c>
      <c r="E357" s="137" t="s">
        <v>5014</v>
      </c>
      <c r="F357" s="137" t="s">
        <v>5015</v>
      </c>
      <c r="G357" s="494">
        <v>43958</v>
      </c>
      <c r="H357" s="134" t="s">
        <v>3675</v>
      </c>
      <c r="I357" s="485"/>
      <c r="J357" s="485"/>
      <c r="K357" s="288">
        <v>1</v>
      </c>
      <c r="N357" s="415"/>
    </row>
    <row r="358" spans="1:14" s="231" customFormat="1" ht="11.25" customHeight="1" outlineLevel="2" x14ac:dyDescent="0.25">
      <c r="A358" s="378">
        <v>165</v>
      </c>
      <c r="B358" s="137" t="s">
        <v>3446</v>
      </c>
      <c r="C358" s="137" t="s">
        <v>5016</v>
      </c>
      <c r="D358" s="137" t="s">
        <v>5017</v>
      </c>
      <c r="E358" s="137" t="s">
        <v>5018</v>
      </c>
      <c r="F358" s="137" t="s">
        <v>5019</v>
      </c>
      <c r="G358" s="494">
        <v>43958</v>
      </c>
      <c r="H358" s="134" t="s">
        <v>3675</v>
      </c>
      <c r="I358" s="485"/>
      <c r="J358" s="485"/>
      <c r="K358" s="288">
        <v>1</v>
      </c>
      <c r="N358" s="415"/>
    </row>
    <row r="359" spans="1:14" s="231" customFormat="1" ht="11.25" customHeight="1" outlineLevel="2" x14ac:dyDescent="0.25">
      <c r="A359" s="378">
        <v>166</v>
      </c>
      <c r="B359" s="137" t="s">
        <v>3446</v>
      </c>
      <c r="C359" s="137" t="s">
        <v>5020</v>
      </c>
      <c r="D359" s="137" t="s">
        <v>5021</v>
      </c>
      <c r="E359" s="137" t="s">
        <v>5022</v>
      </c>
      <c r="F359" s="137" t="s">
        <v>5023</v>
      </c>
      <c r="G359" s="494">
        <v>43958</v>
      </c>
      <c r="H359" s="134" t="s">
        <v>3675</v>
      </c>
      <c r="I359" s="485"/>
      <c r="J359" s="485"/>
      <c r="K359" s="288">
        <v>1</v>
      </c>
      <c r="N359" s="415"/>
    </row>
    <row r="360" spans="1:14" s="231" customFormat="1" ht="11.25" customHeight="1" outlineLevel="2" x14ac:dyDescent="0.25">
      <c r="A360" s="378">
        <v>167</v>
      </c>
      <c r="B360" s="137" t="s">
        <v>3446</v>
      </c>
      <c r="C360" s="137" t="s">
        <v>5024</v>
      </c>
      <c r="D360" s="137" t="s">
        <v>3361</v>
      </c>
      <c r="E360" s="137" t="s">
        <v>3400</v>
      </c>
      <c r="F360" s="137" t="s">
        <v>5025</v>
      </c>
      <c r="G360" s="494">
        <v>43958</v>
      </c>
      <c r="H360" s="134" t="s">
        <v>3675</v>
      </c>
      <c r="I360" s="485"/>
      <c r="J360" s="485"/>
      <c r="K360" s="288">
        <v>1</v>
      </c>
      <c r="N360" s="415"/>
    </row>
    <row r="361" spans="1:14" s="231" customFormat="1" ht="11.25" customHeight="1" outlineLevel="2" x14ac:dyDescent="0.25">
      <c r="A361" s="378">
        <v>168</v>
      </c>
      <c r="B361" s="137" t="s">
        <v>3446</v>
      </c>
      <c r="C361" s="137" t="s">
        <v>5026</v>
      </c>
      <c r="D361" s="137" t="s">
        <v>3361</v>
      </c>
      <c r="E361" s="137" t="s">
        <v>3400</v>
      </c>
      <c r="F361" s="137" t="s">
        <v>5027</v>
      </c>
      <c r="G361" s="494">
        <v>43958</v>
      </c>
      <c r="H361" s="134" t="s">
        <v>3675</v>
      </c>
      <c r="I361" s="485"/>
      <c r="J361" s="485"/>
      <c r="K361" s="288">
        <v>1</v>
      </c>
      <c r="N361" s="415"/>
    </row>
    <row r="362" spans="1:14" s="231" customFormat="1" ht="11.25" customHeight="1" outlineLevel="2" x14ac:dyDescent="0.25">
      <c r="A362" s="378">
        <v>169</v>
      </c>
      <c r="B362" s="137" t="s">
        <v>3446</v>
      </c>
      <c r="C362" s="137" t="s">
        <v>5028</v>
      </c>
      <c r="D362" s="137" t="s">
        <v>3361</v>
      </c>
      <c r="E362" s="137" t="s">
        <v>3400</v>
      </c>
      <c r="F362" s="137" t="s">
        <v>5029</v>
      </c>
      <c r="G362" s="494">
        <v>43958</v>
      </c>
      <c r="H362" s="134" t="s">
        <v>3675</v>
      </c>
      <c r="I362" s="485"/>
      <c r="J362" s="485"/>
      <c r="K362" s="288">
        <v>1</v>
      </c>
      <c r="N362" s="415"/>
    </row>
    <row r="363" spans="1:14" s="231" customFormat="1" ht="11.25" customHeight="1" outlineLevel="2" x14ac:dyDescent="0.25">
      <c r="A363" s="378">
        <v>170</v>
      </c>
      <c r="B363" s="137" t="s">
        <v>3446</v>
      </c>
      <c r="C363" s="137" t="s">
        <v>5030</v>
      </c>
      <c r="D363" s="137" t="s">
        <v>3676</v>
      </c>
      <c r="E363" s="137" t="s">
        <v>3321</v>
      </c>
      <c r="F363" s="137" t="s">
        <v>5031</v>
      </c>
      <c r="G363" s="494">
        <v>43959</v>
      </c>
      <c r="H363" s="134" t="s">
        <v>3675</v>
      </c>
      <c r="I363" s="485"/>
      <c r="J363" s="485"/>
      <c r="K363" s="288">
        <v>1</v>
      </c>
      <c r="N363" s="415"/>
    </row>
    <row r="364" spans="1:14" s="231" customFormat="1" ht="11.25" customHeight="1" outlineLevel="2" x14ac:dyDescent="0.25">
      <c r="A364" s="378">
        <v>171</v>
      </c>
      <c r="B364" s="137" t="s">
        <v>3446</v>
      </c>
      <c r="C364" s="137" t="s">
        <v>5032</v>
      </c>
      <c r="D364" s="137" t="s">
        <v>3676</v>
      </c>
      <c r="E364" s="137" t="s">
        <v>3321</v>
      </c>
      <c r="F364" s="137" t="s">
        <v>5033</v>
      </c>
      <c r="G364" s="494">
        <v>43959</v>
      </c>
      <c r="H364" s="134" t="s">
        <v>3675</v>
      </c>
      <c r="I364" s="485"/>
      <c r="J364" s="485"/>
      <c r="K364" s="288">
        <v>1</v>
      </c>
      <c r="N364" s="415"/>
    </row>
    <row r="365" spans="1:14" s="231" customFormat="1" ht="11.25" customHeight="1" outlineLevel="2" x14ac:dyDescent="0.25">
      <c r="A365" s="378">
        <v>172</v>
      </c>
      <c r="B365" s="137" t="s">
        <v>3446</v>
      </c>
      <c r="C365" s="137" t="s">
        <v>5034</v>
      </c>
      <c r="D365" s="137" t="s">
        <v>5035</v>
      </c>
      <c r="E365" s="137" t="s">
        <v>5036</v>
      </c>
      <c r="F365" s="137" t="s">
        <v>5037</v>
      </c>
      <c r="G365" s="494">
        <v>43959</v>
      </c>
      <c r="H365" s="134" t="s">
        <v>3675</v>
      </c>
      <c r="I365" s="485"/>
      <c r="J365" s="485"/>
      <c r="K365" s="288">
        <v>1</v>
      </c>
      <c r="N365" s="415"/>
    </row>
    <row r="366" spans="1:14" s="231" customFormat="1" ht="11.25" customHeight="1" outlineLevel="2" x14ac:dyDescent="0.25">
      <c r="A366" s="378">
        <v>173</v>
      </c>
      <c r="B366" s="137" t="s">
        <v>3446</v>
      </c>
      <c r="C366" s="137" t="s">
        <v>5038</v>
      </c>
      <c r="D366" s="137" t="s">
        <v>5035</v>
      </c>
      <c r="E366" s="137" t="s">
        <v>5036</v>
      </c>
      <c r="F366" s="137" t="s">
        <v>5039</v>
      </c>
      <c r="G366" s="494">
        <v>43959</v>
      </c>
      <c r="H366" s="134" t="s">
        <v>3675</v>
      </c>
      <c r="I366" s="485"/>
      <c r="J366" s="485"/>
      <c r="K366" s="288">
        <v>1</v>
      </c>
      <c r="N366" s="415"/>
    </row>
    <row r="367" spans="1:14" s="231" customFormat="1" ht="11.25" customHeight="1" outlineLevel="2" x14ac:dyDescent="0.25">
      <c r="A367" s="378">
        <v>174</v>
      </c>
      <c r="B367" s="137" t="s">
        <v>3446</v>
      </c>
      <c r="C367" s="137" t="s">
        <v>5040</v>
      </c>
      <c r="D367" s="137" t="s">
        <v>3695</v>
      </c>
      <c r="E367" s="137" t="s">
        <v>3696</v>
      </c>
      <c r="F367" s="137" t="s">
        <v>5041</v>
      </c>
      <c r="G367" s="494">
        <v>43959</v>
      </c>
      <c r="H367" s="134" t="s">
        <v>3675</v>
      </c>
      <c r="I367" s="485"/>
      <c r="J367" s="485"/>
      <c r="K367" s="288">
        <v>1</v>
      </c>
      <c r="N367" s="415"/>
    </row>
    <row r="368" spans="1:14" s="231" customFormat="1" ht="11.25" customHeight="1" outlineLevel="2" x14ac:dyDescent="0.25">
      <c r="A368" s="378">
        <v>175</v>
      </c>
      <c r="B368" s="137" t="s">
        <v>3446</v>
      </c>
      <c r="C368" s="137" t="s">
        <v>5042</v>
      </c>
      <c r="D368" s="137" t="s">
        <v>3695</v>
      </c>
      <c r="E368" s="137" t="s">
        <v>3696</v>
      </c>
      <c r="F368" s="137" t="s">
        <v>5043</v>
      </c>
      <c r="G368" s="494">
        <v>43959</v>
      </c>
      <c r="H368" s="134" t="s">
        <v>3675</v>
      </c>
      <c r="I368" s="485"/>
      <c r="J368" s="485"/>
      <c r="K368" s="288">
        <v>1</v>
      </c>
      <c r="N368" s="415"/>
    </row>
    <row r="369" spans="1:14" s="231" customFormat="1" ht="11.25" customHeight="1" outlineLevel="2" x14ac:dyDescent="0.25">
      <c r="A369" s="378">
        <v>176</v>
      </c>
      <c r="B369" s="137" t="s">
        <v>3446</v>
      </c>
      <c r="C369" s="137" t="s">
        <v>5044</v>
      </c>
      <c r="D369" s="137" t="s">
        <v>3548</v>
      </c>
      <c r="E369" s="137" t="s">
        <v>3445</v>
      </c>
      <c r="F369" s="137" t="s">
        <v>5045</v>
      </c>
      <c r="G369" s="494">
        <v>43959</v>
      </c>
      <c r="H369" s="134" t="s">
        <v>3675</v>
      </c>
      <c r="I369" s="485"/>
      <c r="J369" s="485"/>
      <c r="K369" s="288">
        <v>1</v>
      </c>
      <c r="N369" s="415"/>
    </row>
    <row r="370" spans="1:14" s="231" customFormat="1" ht="11.25" customHeight="1" outlineLevel="2" x14ac:dyDescent="0.25">
      <c r="A370" s="378">
        <v>177</v>
      </c>
      <c r="B370" s="137" t="s">
        <v>3446</v>
      </c>
      <c r="C370" s="137" t="s">
        <v>5046</v>
      </c>
      <c r="D370" s="137" t="s">
        <v>3548</v>
      </c>
      <c r="E370" s="137" t="s">
        <v>3445</v>
      </c>
      <c r="F370" s="137" t="s">
        <v>5047</v>
      </c>
      <c r="G370" s="494">
        <v>43959</v>
      </c>
      <c r="H370" s="134" t="s">
        <v>3675</v>
      </c>
      <c r="I370" s="485"/>
      <c r="J370" s="485"/>
      <c r="K370" s="288">
        <v>1</v>
      </c>
      <c r="N370" s="415"/>
    </row>
    <row r="371" spans="1:14" s="231" customFormat="1" ht="11.25" customHeight="1" outlineLevel="2" x14ac:dyDescent="0.25">
      <c r="A371" s="378">
        <v>178</v>
      </c>
      <c r="B371" s="137" t="s">
        <v>3446</v>
      </c>
      <c r="C371" s="137" t="s">
        <v>5048</v>
      </c>
      <c r="D371" s="137" t="s">
        <v>5049</v>
      </c>
      <c r="E371" s="137" t="s">
        <v>5050</v>
      </c>
      <c r="F371" s="137" t="s">
        <v>5051</v>
      </c>
      <c r="G371" s="494">
        <v>43959</v>
      </c>
      <c r="H371" s="134" t="s">
        <v>3675</v>
      </c>
      <c r="I371" s="485"/>
      <c r="J371" s="485"/>
      <c r="K371" s="288">
        <v>1</v>
      </c>
      <c r="N371" s="415"/>
    </row>
    <row r="372" spans="1:14" s="231" customFormat="1" ht="11.25" customHeight="1" outlineLevel="2" x14ac:dyDescent="0.25">
      <c r="A372" s="378">
        <v>179</v>
      </c>
      <c r="B372" s="137" t="s">
        <v>3446</v>
      </c>
      <c r="C372" s="137" t="s">
        <v>5052</v>
      </c>
      <c r="D372" s="137" t="s">
        <v>5053</v>
      </c>
      <c r="E372" s="137" t="s">
        <v>5054</v>
      </c>
      <c r="F372" s="137" t="s">
        <v>5055</v>
      </c>
      <c r="G372" s="494">
        <v>43963</v>
      </c>
      <c r="H372" s="134" t="s">
        <v>3675</v>
      </c>
      <c r="I372" s="485"/>
      <c r="J372" s="485"/>
      <c r="K372" s="288">
        <v>1</v>
      </c>
      <c r="N372" s="415"/>
    </row>
    <row r="373" spans="1:14" s="231" customFormat="1" ht="11.25" customHeight="1" outlineLevel="2" x14ac:dyDescent="0.25">
      <c r="A373" s="378">
        <v>180</v>
      </c>
      <c r="B373" s="137" t="s">
        <v>3446</v>
      </c>
      <c r="C373" s="137" t="s">
        <v>5056</v>
      </c>
      <c r="D373" s="137" t="s">
        <v>5057</v>
      </c>
      <c r="E373" s="137" t="s">
        <v>5058</v>
      </c>
      <c r="F373" s="137" t="s">
        <v>5059</v>
      </c>
      <c r="G373" s="494">
        <v>43963</v>
      </c>
      <c r="H373" s="134" t="s">
        <v>3675</v>
      </c>
      <c r="I373" s="485"/>
      <c r="J373" s="485"/>
      <c r="K373" s="288">
        <v>1</v>
      </c>
      <c r="N373" s="415"/>
    </row>
    <row r="374" spans="1:14" s="231" customFormat="1" ht="11.25" customHeight="1" outlineLevel="2" x14ac:dyDescent="0.25">
      <c r="A374" s="378">
        <v>181</v>
      </c>
      <c r="B374" s="137" t="s">
        <v>3446</v>
      </c>
      <c r="C374" s="137" t="s">
        <v>5060</v>
      </c>
      <c r="D374" s="137" t="s">
        <v>3361</v>
      </c>
      <c r="E374" s="137" t="s">
        <v>3400</v>
      </c>
      <c r="F374" s="137" t="s">
        <v>5061</v>
      </c>
      <c r="G374" s="494">
        <v>43963</v>
      </c>
      <c r="H374" s="134" t="s">
        <v>3675</v>
      </c>
      <c r="I374" s="485"/>
      <c r="J374" s="485"/>
      <c r="K374" s="288">
        <v>1</v>
      </c>
      <c r="N374" s="415"/>
    </row>
    <row r="375" spans="1:14" s="231" customFormat="1" ht="11.25" customHeight="1" outlineLevel="2" x14ac:dyDescent="0.25">
      <c r="A375" s="378">
        <v>182</v>
      </c>
      <c r="B375" s="137" t="s">
        <v>3446</v>
      </c>
      <c r="C375" s="137" t="s">
        <v>5062</v>
      </c>
      <c r="D375" s="137" t="s">
        <v>3361</v>
      </c>
      <c r="E375" s="137" t="s">
        <v>3400</v>
      </c>
      <c r="F375" s="137" t="s">
        <v>5063</v>
      </c>
      <c r="G375" s="494">
        <v>43963</v>
      </c>
      <c r="H375" s="134" t="s">
        <v>3675</v>
      </c>
      <c r="I375" s="485"/>
      <c r="J375" s="485"/>
      <c r="K375" s="288">
        <v>1</v>
      </c>
      <c r="N375" s="415"/>
    </row>
    <row r="376" spans="1:14" s="231" customFormat="1" ht="11.25" customHeight="1" outlineLevel="2" x14ac:dyDescent="0.25">
      <c r="A376" s="378">
        <v>183</v>
      </c>
      <c r="B376" s="137" t="s">
        <v>3446</v>
      </c>
      <c r="C376" s="137" t="s">
        <v>5064</v>
      </c>
      <c r="D376" s="137" t="s">
        <v>3361</v>
      </c>
      <c r="E376" s="137" t="s">
        <v>3400</v>
      </c>
      <c r="F376" s="137" t="s">
        <v>5065</v>
      </c>
      <c r="G376" s="494">
        <v>43963</v>
      </c>
      <c r="H376" s="134" t="s">
        <v>3675</v>
      </c>
      <c r="I376" s="485"/>
      <c r="J376" s="485"/>
      <c r="K376" s="288">
        <v>1</v>
      </c>
      <c r="N376" s="415"/>
    </row>
    <row r="377" spans="1:14" s="231" customFormat="1" ht="11.25" customHeight="1" outlineLevel="2" x14ac:dyDescent="0.25">
      <c r="A377" s="378">
        <v>184</v>
      </c>
      <c r="B377" s="137" t="s">
        <v>3446</v>
      </c>
      <c r="C377" s="137" t="s">
        <v>5066</v>
      </c>
      <c r="D377" s="137" t="s">
        <v>3361</v>
      </c>
      <c r="E377" s="137" t="s">
        <v>3400</v>
      </c>
      <c r="F377" s="137" t="s">
        <v>5067</v>
      </c>
      <c r="G377" s="494">
        <v>43963</v>
      </c>
      <c r="H377" s="134" t="s">
        <v>3675</v>
      </c>
      <c r="I377" s="485"/>
      <c r="J377" s="485"/>
      <c r="K377" s="288">
        <v>1</v>
      </c>
      <c r="N377" s="415"/>
    </row>
    <row r="378" spans="1:14" s="231" customFormat="1" ht="11.25" customHeight="1" outlineLevel="2" x14ac:dyDescent="0.25">
      <c r="A378" s="378">
        <v>185</v>
      </c>
      <c r="B378" s="137" t="s">
        <v>3446</v>
      </c>
      <c r="C378" s="137" t="s">
        <v>5068</v>
      </c>
      <c r="D378" s="137" t="s">
        <v>3361</v>
      </c>
      <c r="E378" s="137" t="s">
        <v>3400</v>
      </c>
      <c r="F378" s="137" t="s">
        <v>5069</v>
      </c>
      <c r="G378" s="494">
        <v>43963</v>
      </c>
      <c r="H378" s="134" t="s">
        <v>3675</v>
      </c>
      <c r="I378" s="485"/>
      <c r="J378" s="485"/>
      <c r="K378" s="288">
        <v>1</v>
      </c>
      <c r="N378" s="415"/>
    </row>
    <row r="379" spans="1:14" s="231" customFormat="1" ht="11.25" customHeight="1" outlineLevel="2" x14ac:dyDescent="0.25">
      <c r="A379" s="378">
        <v>186</v>
      </c>
      <c r="B379" s="137" t="s">
        <v>3446</v>
      </c>
      <c r="C379" s="137" t="s">
        <v>5070</v>
      </c>
      <c r="D379" s="137" t="s">
        <v>3361</v>
      </c>
      <c r="E379" s="137" t="s">
        <v>3400</v>
      </c>
      <c r="F379" s="137" t="s">
        <v>5071</v>
      </c>
      <c r="G379" s="494">
        <v>43963</v>
      </c>
      <c r="H379" s="134" t="s">
        <v>3675</v>
      </c>
      <c r="I379" s="485"/>
      <c r="J379" s="485"/>
      <c r="K379" s="288">
        <v>1</v>
      </c>
      <c r="N379" s="415"/>
    </row>
    <row r="380" spans="1:14" s="231" customFormat="1" ht="11.25" customHeight="1" outlineLevel="2" x14ac:dyDescent="0.25">
      <c r="A380" s="378">
        <v>187</v>
      </c>
      <c r="B380" s="137" t="s">
        <v>3446</v>
      </c>
      <c r="C380" s="137" t="s">
        <v>5072</v>
      </c>
      <c r="D380" s="137" t="s">
        <v>5073</v>
      </c>
      <c r="E380" s="137" t="s">
        <v>5074</v>
      </c>
      <c r="F380" s="137" t="s">
        <v>5075</v>
      </c>
      <c r="G380" s="494">
        <v>43963</v>
      </c>
      <c r="H380" s="134" t="s">
        <v>3675</v>
      </c>
      <c r="I380" s="485"/>
      <c r="J380" s="485"/>
      <c r="K380" s="288">
        <v>1</v>
      </c>
      <c r="N380" s="415"/>
    </row>
    <row r="381" spans="1:14" s="231" customFormat="1" ht="11.25" customHeight="1" outlineLevel="2" x14ac:dyDescent="0.25">
      <c r="A381" s="378">
        <v>188</v>
      </c>
      <c r="B381" s="137" t="s">
        <v>3446</v>
      </c>
      <c r="C381" s="137" t="s">
        <v>5076</v>
      </c>
      <c r="D381" s="137" t="s">
        <v>5077</v>
      </c>
      <c r="E381" s="137" t="s">
        <v>5078</v>
      </c>
      <c r="F381" s="137" t="s">
        <v>5079</v>
      </c>
      <c r="G381" s="494">
        <v>43965</v>
      </c>
      <c r="H381" s="134" t="s">
        <v>3675</v>
      </c>
      <c r="I381" s="485"/>
      <c r="J381" s="485"/>
      <c r="K381" s="288">
        <v>1</v>
      </c>
      <c r="N381" s="415"/>
    </row>
    <row r="382" spans="1:14" s="231" customFormat="1" ht="11.25" customHeight="1" outlineLevel="2" x14ac:dyDescent="0.25">
      <c r="A382" s="378">
        <v>189</v>
      </c>
      <c r="B382" s="137" t="s">
        <v>3446</v>
      </c>
      <c r="C382" s="137" t="s">
        <v>5080</v>
      </c>
      <c r="D382" s="137" t="s">
        <v>5081</v>
      </c>
      <c r="E382" s="137" t="s">
        <v>5082</v>
      </c>
      <c r="F382" s="137" t="s">
        <v>5083</v>
      </c>
      <c r="G382" s="494">
        <v>43965</v>
      </c>
      <c r="H382" s="134" t="s">
        <v>3675</v>
      </c>
      <c r="I382" s="485"/>
      <c r="J382" s="485"/>
      <c r="K382" s="288">
        <v>1</v>
      </c>
      <c r="N382" s="415"/>
    </row>
    <row r="383" spans="1:14" s="231" customFormat="1" ht="11.25" customHeight="1" outlineLevel="2" x14ac:dyDescent="0.25">
      <c r="A383" s="378">
        <v>190</v>
      </c>
      <c r="B383" s="137" t="s">
        <v>3446</v>
      </c>
      <c r="C383" s="137" t="s">
        <v>5084</v>
      </c>
      <c r="D383" s="137" t="s">
        <v>5085</v>
      </c>
      <c r="E383" s="137" t="s">
        <v>5086</v>
      </c>
      <c r="F383" s="137" t="s">
        <v>5087</v>
      </c>
      <c r="G383" s="494">
        <v>43965</v>
      </c>
      <c r="H383" s="134" t="s">
        <v>3675</v>
      </c>
      <c r="I383" s="485"/>
      <c r="J383" s="485"/>
      <c r="K383" s="288">
        <v>1</v>
      </c>
      <c r="N383" s="415"/>
    </row>
    <row r="384" spans="1:14" s="231" customFormat="1" ht="11.25" customHeight="1" outlineLevel="2" x14ac:dyDescent="0.25">
      <c r="A384" s="378">
        <v>191</v>
      </c>
      <c r="B384" s="137" t="s">
        <v>3446</v>
      </c>
      <c r="C384" s="137" t="s">
        <v>5088</v>
      </c>
      <c r="D384" s="137" t="s">
        <v>5089</v>
      </c>
      <c r="E384" s="137" t="s">
        <v>5090</v>
      </c>
      <c r="F384" s="137" t="s">
        <v>5091</v>
      </c>
      <c r="G384" s="494">
        <v>43965</v>
      </c>
      <c r="H384" s="134" t="s">
        <v>3675</v>
      </c>
      <c r="I384" s="485"/>
      <c r="J384" s="485"/>
      <c r="K384" s="288">
        <v>1</v>
      </c>
      <c r="N384" s="415"/>
    </row>
    <row r="385" spans="1:14" s="231" customFormat="1" ht="11.25" customHeight="1" outlineLevel="2" x14ac:dyDescent="0.25">
      <c r="A385" s="378">
        <v>192</v>
      </c>
      <c r="B385" s="137" t="s">
        <v>3446</v>
      </c>
      <c r="C385" s="137" t="s">
        <v>5092</v>
      </c>
      <c r="D385" s="137" t="s">
        <v>5093</v>
      </c>
      <c r="E385" s="137" t="s">
        <v>5094</v>
      </c>
      <c r="F385" s="137" t="s">
        <v>5095</v>
      </c>
      <c r="G385" s="494">
        <v>43965</v>
      </c>
      <c r="H385" s="134" t="s">
        <v>3675</v>
      </c>
      <c r="I385" s="485"/>
      <c r="J385" s="485"/>
      <c r="K385" s="288">
        <v>1</v>
      </c>
      <c r="N385" s="415"/>
    </row>
    <row r="386" spans="1:14" s="231" customFormat="1" ht="11.25" customHeight="1" outlineLevel="2" x14ac:dyDescent="0.25">
      <c r="A386" s="378">
        <v>193</v>
      </c>
      <c r="B386" s="137" t="s">
        <v>3446</v>
      </c>
      <c r="C386" s="137" t="s">
        <v>5096</v>
      </c>
      <c r="D386" s="137" t="s">
        <v>5097</v>
      </c>
      <c r="E386" s="137" t="s">
        <v>5098</v>
      </c>
      <c r="F386" s="137" t="s">
        <v>5099</v>
      </c>
      <c r="G386" s="494">
        <v>43965</v>
      </c>
      <c r="H386" s="134" t="s">
        <v>3675</v>
      </c>
      <c r="I386" s="485"/>
      <c r="J386" s="485"/>
      <c r="K386" s="288">
        <v>1</v>
      </c>
      <c r="N386" s="415"/>
    </row>
    <row r="387" spans="1:14" s="231" customFormat="1" ht="11.25" customHeight="1" outlineLevel="2" x14ac:dyDescent="0.25">
      <c r="A387" s="378">
        <v>194</v>
      </c>
      <c r="B387" s="137" t="s">
        <v>3446</v>
      </c>
      <c r="C387" s="137" t="s">
        <v>5100</v>
      </c>
      <c r="D387" s="137" t="s">
        <v>5101</v>
      </c>
      <c r="E387" s="137" t="s">
        <v>5102</v>
      </c>
      <c r="F387" s="137" t="s">
        <v>5103</v>
      </c>
      <c r="G387" s="494">
        <v>43966</v>
      </c>
      <c r="H387" s="134" t="s">
        <v>3675</v>
      </c>
      <c r="I387" s="485"/>
      <c r="J387" s="485"/>
      <c r="K387" s="288">
        <v>1</v>
      </c>
      <c r="N387" s="415"/>
    </row>
    <row r="388" spans="1:14" s="231" customFormat="1" ht="11.25" customHeight="1" outlineLevel="2" x14ac:dyDescent="0.25">
      <c r="A388" s="378">
        <v>195</v>
      </c>
      <c r="B388" s="137" t="s">
        <v>3446</v>
      </c>
      <c r="C388" s="137" t="s">
        <v>5104</v>
      </c>
      <c r="D388" s="137" t="s">
        <v>5105</v>
      </c>
      <c r="E388" s="137" t="s">
        <v>5106</v>
      </c>
      <c r="F388" s="137" t="s">
        <v>5107</v>
      </c>
      <c r="G388" s="494">
        <v>43966</v>
      </c>
      <c r="H388" s="134" t="s">
        <v>3675</v>
      </c>
      <c r="I388" s="485"/>
      <c r="J388" s="485"/>
      <c r="K388" s="288">
        <v>1</v>
      </c>
      <c r="N388" s="415"/>
    </row>
    <row r="389" spans="1:14" s="231" customFormat="1" ht="11.25" customHeight="1" outlineLevel="2" x14ac:dyDescent="0.25">
      <c r="A389" s="378">
        <v>196</v>
      </c>
      <c r="B389" s="137" t="s">
        <v>3446</v>
      </c>
      <c r="C389" s="137" t="s">
        <v>5108</v>
      </c>
      <c r="D389" s="137" t="s">
        <v>5109</v>
      </c>
      <c r="E389" s="137" t="s">
        <v>5110</v>
      </c>
      <c r="F389" s="137" t="s">
        <v>5111</v>
      </c>
      <c r="G389" s="494">
        <v>43966</v>
      </c>
      <c r="H389" s="134" t="s">
        <v>3675</v>
      </c>
      <c r="I389" s="485"/>
      <c r="J389" s="485"/>
      <c r="K389" s="288">
        <v>1</v>
      </c>
      <c r="N389" s="415"/>
    </row>
    <row r="390" spans="1:14" s="231" customFormat="1" ht="11.25" customHeight="1" outlineLevel="2" x14ac:dyDescent="0.25">
      <c r="A390" s="378">
        <v>197</v>
      </c>
      <c r="B390" s="137" t="s">
        <v>3446</v>
      </c>
      <c r="C390" s="137" t="s">
        <v>5112</v>
      </c>
      <c r="D390" s="137" t="s">
        <v>5109</v>
      </c>
      <c r="E390" s="137" t="s">
        <v>5110</v>
      </c>
      <c r="F390" s="137" t="s">
        <v>5113</v>
      </c>
      <c r="G390" s="494">
        <v>43966</v>
      </c>
      <c r="H390" s="134" t="s">
        <v>3675</v>
      </c>
      <c r="I390" s="485"/>
      <c r="J390" s="485"/>
      <c r="K390" s="288">
        <v>1</v>
      </c>
      <c r="N390" s="415"/>
    </row>
    <row r="391" spans="1:14" s="231" customFormat="1" ht="11.25" customHeight="1" outlineLevel="2" x14ac:dyDescent="0.25">
      <c r="A391" s="378">
        <v>198</v>
      </c>
      <c r="B391" s="137" t="s">
        <v>3447</v>
      </c>
      <c r="C391" s="137" t="s">
        <v>5114</v>
      </c>
      <c r="D391" s="137" t="s">
        <v>3310</v>
      </c>
      <c r="E391" s="137" t="s">
        <v>3311</v>
      </c>
      <c r="F391" s="137" t="s">
        <v>5115</v>
      </c>
      <c r="G391" s="494">
        <v>43970</v>
      </c>
      <c r="H391" s="134" t="s">
        <v>3675</v>
      </c>
      <c r="I391" s="485"/>
      <c r="J391" s="485"/>
      <c r="K391" s="288">
        <v>1</v>
      </c>
      <c r="N391" s="415"/>
    </row>
    <row r="392" spans="1:14" s="231" customFormat="1" ht="11.25" customHeight="1" outlineLevel="2" x14ac:dyDescent="0.25">
      <c r="A392" s="378">
        <v>199</v>
      </c>
      <c r="B392" s="137" t="s">
        <v>3447</v>
      </c>
      <c r="C392" s="137" t="s">
        <v>5116</v>
      </c>
      <c r="D392" s="137" t="s">
        <v>5117</v>
      </c>
      <c r="E392" s="137" t="s">
        <v>5118</v>
      </c>
      <c r="F392" s="137" t="s">
        <v>5119</v>
      </c>
      <c r="G392" s="494">
        <v>43970</v>
      </c>
      <c r="H392" s="134" t="s">
        <v>3675</v>
      </c>
      <c r="I392" s="485"/>
      <c r="J392" s="485"/>
      <c r="K392" s="288">
        <v>1</v>
      </c>
      <c r="N392" s="415"/>
    </row>
    <row r="393" spans="1:14" s="231" customFormat="1" ht="11.25" customHeight="1" outlineLevel="2" x14ac:dyDescent="0.25">
      <c r="A393" s="378">
        <v>200</v>
      </c>
      <c r="B393" s="137" t="s">
        <v>3447</v>
      </c>
      <c r="C393" s="137" t="s">
        <v>5120</v>
      </c>
      <c r="D393" s="137" t="s">
        <v>5121</v>
      </c>
      <c r="E393" s="137" t="s">
        <v>5122</v>
      </c>
      <c r="F393" s="137" t="s">
        <v>5123</v>
      </c>
      <c r="G393" s="494">
        <v>43970</v>
      </c>
      <c r="H393" s="134" t="s">
        <v>3675</v>
      </c>
      <c r="I393" s="485"/>
      <c r="J393" s="485"/>
      <c r="K393" s="288">
        <v>1</v>
      </c>
      <c r="N393" s="415"/>
    </row>
    <row r="394" spans="1:14" s="231" customFormat="1" ht="11.25" customHeight="1" outlineLevel="2" x14ac:dyDescent="0.25">
      <c r="A394" s="378">
        <v>201</v>
      </c>
      <c r="B394" s="137" t="s">
        <v>3447</v>
      </c>
      <c r="C394" s="137" t="s">
        <v>5124</v>
      </c>
      <c r="D394" s="137" t="s">
        <v>5125</v>
      </c>
      <c r="E394" s="137" t="s">
        <v>5126</v>
      </c>
      <c r="F394" s="137" t="s">
        <v>5127</v>
      </c>
      <c r="G394" s="494">
        <v>43970</v>
      </c>
      <c r="H394" s="134" t="s">
        <v>3675</v>
      </c>
      <c r="I394" s="485"/>
      <c r="J394" s="485"/>
      <c r="K394" s="288">
        <v>1</v>
      </c>
      <c r="N394" s="415"/>
    </row>
    <row r="395" spans="1:14" s="231" customFormat="1" ht="11.25" customHeight="1" outlineLevel="2" x14ac:dyDescent="0.25">
      <c r="A395" s="378">
        <v>202</v>
      </c>
      <c r="B395" s="137" t="s">
        <v>3447</v>
      </c>
      <c r="C395" s="137" t="s">
        <v>5128</v>
      </c>
      <c r="D395" s="137" t="s">
        <v>5129</v>
      </c>
      <c r="E395" s="137" t="s">
        <v>5130</v>
      </c>
      <c r="F395" s="137" t="s">
        <v>5131</v>
      </c>
      <c r="G395" s="494">
        <v>43970</v>
      </c>
      <c r="H395" s="134" t="s">
        <v>3675</v>
      </c>
      <c r="I395" s="485"/>
      <c r="J395" s="485"/>
      <c r="K395" s="288">
        <v>1</v>
      </c>
      <c r="N395" s="415"/>
    </row>
    <row r="396" spans="1:14" s="231" customFormat="1" ht="11.25" customHeight="1" outlineLevel="2" x14ac:dyDescent="0.25">
      <c r="A396" s="378">
        <v>203</v>
      </c>
      <c r="B396" s="137" t="s">
        <v>3447</v>
      </c>
      <c r="C396" s="137" t="s">
        <v>5132</v>
      </c>
      <c r="D396" s="137" t="s">
        <v>145</v>
      </c>
      <c r="E396" s="137" t="s">
        <v>3326</v>
      </c>
      <c r="F396" s="137" t="s">
        <v>5133</v>
      </c>
      <c r="G396" s="494">
        <v>43970</v>
      </c>
      <c r="H396" s="134" t="s">
        <v>3675</v>
      </c>
      <c r="I396" s="485"/>
      <c r="J396" s="485"/>
      <c r="K396" s="288">
        <v>1</v>
      </c>
      <c r="N396" s="415"/>
    </row>
    <row r="397" spans="1:14" s="231" customFormat="1" ht="11.25" customHeight="1" outlineLevel="2" x14ac:dyDescent="0.25">
      <c r="A397" s="378">
        <v>204</v>
      </c>
      <c r="B397" s="137" t="s">
        <v>3447</v>
      </c>
      <c r="C397" s="137" t="s">
        <v>5134</v>
      </c>
      <c r="D397" s="137" t="s">
        <v>5135</v>
      </c>
      <c r="E397" s="137" t="s">
        <v>5136</v>
      </c>
      <c r="F397" s="137" t="s">
        <v>5137</v>
      </c>
      <c r="G397" s="494">
        <v>43971</v>
      </c>
      <c r="H397" s="134" t="s">
        <v>3675</v>
      </c>
      <c r="I397" s="485"/>
      <c r="J397" s="485"/>
      <c r="K397" s="288">
        <v>1</v>
      </c>
      <c r="N397" s="415"/>
    </row>
    <row r="398" spans="1:14" s="231" customFormat="1" ht="11.25" customHeight="1" outlineLevel="2" x14ac:dyDescent="0.25">
      <c r="A398" s="378">
        <v>205</v>
      </c>
      <c r="B398" s="137" t="s">
        <v>3447</v>
      </c>
      <c r="C398" s="137" t="s">
        <v>5138</v>
      </c>
      <c r="D398" s="137" t="s">
        <v>5139</v>
      </c>
      <c r="E398" s="137" t="s">
        <v>5140</v>
      </c>
      <c r="F398" s="137" t="s">
        <v>5141</v>
      </c>
      <c r="G398" s="494">
        <v>43971</v>
      </c>
      <c r="H398" s="134" t="s">
        <v>3675</v>
      </c>
      <c r="I398" s="485"/>
      <c r="J398" s="485"/>
      <c r="K398" s="288">
        <v>1</v>
      </c>
      <c r="N398" s="415"/>
    </row>
    <row r="399" spans="1:14" s="231" customFormat="1" ht="11.25" customHeight="1" outlineLevel="2" x14ac:dyDescent="0.25">
      <c r="A399" s="378">
        <v>206</v>
      </c>
      <c r="B399" s="137" t="s">
        <v>3447</v>
      </c>
      <c r="C399" s="137" t="s">
        <v>5142</v>
      </c>
      <c r="D399" s="137" t="s">
        <v>3548</v>
      </c>
      <c r="E399" s="137" t="s">
        <v>3445</v>
      </c>
      <c r="F399" s="137" t="s">
        <v>5143</v>
      </c>
      <c r="G399" s="494">
        <v>43971</v>
      </c>
      <c r="H399" s="134" t="s">
        <v>3675</v>
      </c>
      <c r="I399" s="485"/>
      <c r="J399" s="485"/>
      <c r="K399" s="288">
        <v>1</v>
      </c>
      <c r="N399" s="415"/>
    </row>
    <row r="400" spans="1:14" s="231" customFormat="1" ht="11.25" customHeight="1" outlineLevel="2" x14ac:dyDescent="0.25">
      <c r="A400" s="378">
        <v>207</v>
      </c>
      <c r="B400" s="137" t="s">
        <v>3447</v>
      </c>
      <c r="C400" s="137" t="s">
        <v>5144</v>
      </c>
      <c r="D400" s="137" t="s">
        <v>3548</v>
      </c>
      <c r="E400" s="137" t="s">
        <v>3445</v>
      </c>
      <c r="F400" s="137" t="s">
        <v>5145</v>
      </c>
      <c r="G400" s="494">
        <v>43971</v>
      </c>
      <c r="H400" s="134" t="s">
        <v>3675</v>
      </c>
      <c r="I400" s="485"/>
      <c r="J400" s="485"/>
      <c r="K400" s="288">
        <v>1</v>
      </c>
      <c r="N400" s="415"/>
    </row>
    <row r="401" spans="1:14" s="231" customFormat="1" ht="11.25" customHeight="1" outlineLevel="2" x14ac:dyDescent="0.25">
      <c r="A401" s="378">
        <v>208</v>
      </c>
      <c r="B401" s="137" t="s">
        <v>3447</v>
      </c>
      <c r="C401" s="137" t="s">
        <v>5146</v>
      </c>
      <c r="D401" s="137" t="s">
        <v>5147</v>
      </c>
      <c r="E401" s="137" t="s">
        <v>5148</v>
      </c>
      <c r="F401" s="137" t="s">
        <v>5149</v>
      </c>
      <c r="G401" s="494">
        <v>43971</v>
      </c>
      <c r="H401" s="134" t="s">
        <v>3675</v>
      </c>
      <c r="I401" s="485"/>
      <c r="J401" s="485"/>
      <c r="K401" s="288">
        <v>1</v>
      </c>
      <c r="N401" s="415"/>
    </row>
    <row r="402" spans="1:14" s="231" customFormat="1" ht="11.25" customHeight="1" outlineLevel="2" x14ac:dyDescent="0.25">
      <c r="A402" s="378">
        <v>209</v>
      </c>
      <c r="B402" s="137" t="s">
        <v>3447</v>
      </c>
      <c r="C402" s="137" t="s">
        <v>5150</v>
      </c>
      <c r="D402" s="137" t="s">
        <v>5117</v>
      </c>
      <c r="E402" s="137" t="s">
        <v>5118</v>
      </c>
      <c r="F402" s="137" t="s">
        <v>4076</v>
      </c>
      <c r="G402" s="494">
        <v>43971</v>
      </c>
      <c r="H402" s="134" t="s">
        <v>3675</v>
      </c>
      <c r="I402" s="485"/>
      <c r="J402" s="485"/>
      <c r="K402" s="288">
        <v>1</v>
      </c>
      <c r="N402" s="415"/>
    </row>
    <row r="403" spans="1:14" s="231" customFormat="1" ht="11.25" customHeight="1" outlineLevel="2" x14ac:dyDescent="0.25">
      <c r="A403" s="378">
        <v>210</v>
      </c>
      <c r="B403" s="137" t="s">
        <v>5151</v>
      </c>
      <c r="C403" s="137" t="s">
        <v>5152</v>
      </c>
      <c r="D403" s="137" t="s">
        <v>5153</v>
      </c>
      <c r="E403" s="137" t="s">
        <v>5154</v>
      </c>
      <c r="F403" s="137" t="s">
        <v>5155</v>
      </c>
      <c r="G403" s="494">
        <v>43971</v>
      </c>
      <c r="H403" s="134" t="s">
        <v>3675</v>
      </c>
      <c r="I403" s="485"/>
      <c r="J403" s="485"/>
      <c r="K403" s="288">
        <v>1</v>
      </c>
      <c r="N403" s="415"/>
    </row>
    <row r="404" spans="1:14" s="231" customFormat="1" ht="11.25" customHeight="1" outlineLevel="2" x14ac:dyDescent="0.25">
      <c r="A404" s="378">
        <v>211</v>
      </c>
      <c r="B404" s="137" t="s">
        <v>3677</v>
      </c>
      <c r="C404" s="137" t="s">
        <v>5156</v>
      </c>
      <c r="D404" s="137" t="s">
        <v>5157</v>
      </c>
      <c r="E404" s="137" t="s">
        <v>5158</v>
      </c>
      <c r="F404" s="137" t="s">
        <v>78</v>
      </c>
      <c r="G404" s="494">
        <v>43955</v>
      </c>
      <c r="H404" s="134" t="s">
        <v>3675</v>
      </c>
      <c r="I404" s="485"/>
      <c r="J404" s="485"/>
      <c r="K404" s="288">
        <v>1</v>
      </c>
      <c r="N404" s="415"/>
    </row>
    <row r="405" spans="1:14" s="231" customFormat="1" ht="11.25" customHeight="1" outlineLevel="2" x14ac:dyDescent="0.25">
      <c r="A405" s="378">
        <v>212</v>
      </c>
      <c r="B405" s="137" t="s">
        <v>5159</v>
      </c>
      <c r="C405" s="137" t="s">
        <v>5160</v>
      </c>
      <c r="D405" s="137" t="s">
        <v>5161</v>
      </c>
      <c r="E405" s="137" t="s">
        <v>5162</v>
      </c>
      <c r="F405" s="137" t="s">
        <v>5163</v>
      </c>
      <c r="G405" s="494">
        <v>43972</v>
      </c>
      <c r="H405" s="134" t="s">
        <v>3675</v>
      </c>
      <c r="I405" s="485"/>
      <c r="J405" s="485"/>
      <c r="K405" s="288">
        <v>1</v>
      </c>
      <c r="N405" s="415"/>
    </row>
    <row r="406" spans="1:14" s="231" customFormat="1" ht="11.25" customHeight="1" outlineLevel="2" x14ac:dyDescent="0.25">
      <c r="A406" s="378">
        <v>213</v>
      </c>
      <c r="B406" s="137" t="s">
        <v>5164</v>
      </c>
      <c r="C406" s="137" t="s">
        <v>5165</v>
      </c>
      <c r="D406" s="137" t="s">
        <v>5166</v>
      </c>
      <c r="E406" s="137" t="s">
        <v>5167</v>
      </c>
      <c r="F406" s="137" t="s">
        <v>5168</v>
      </c>
      <c r="G406" s="494">
        <v>43972</v>
      </c>
      <c r="H406" s="134" t="s">
        <v>3675</v>
      </c>
      <c r="I406" s="485"/>
      <c r="J406" s="485"/>
      <c r="K406" s="288">
        <v>1</v>
      </c>
      <c r="N406" s="415"/>
    </row>
    <row r="407" spans="1:14" s="231" customFormat="1" ht="11.25" customHeight="1" outlineLevel="2" x14ac:dyDescent="0.25">
      <c r="A407" s="378">
        <v>214</v>
      </c>
      <c r="B407" s="137" t="s">
        <v>5164</v>
      </c>
      <c r="C407" s="137" t="s">
        <v>5169</v>
      </c>
      <c r="D407" s="137" t="s">
        <v>5166</v>
      </c>
      <c r="E407" s="137" t="s">
        <v>5167</v>
      </c>
      <c r="F407" s="137" t="s">
        <v>5170</v>
      </c>
      <c r="G407" s="494">
        <v>43972</v>
      </c>
      <c r="H407" s="134" t="s">
        <v>3675</v>
      </c>
      <c r="I407" s="485"/>
      <c r="J407" s="485"/>
      <c r="K407" s="288">
        <v>1</v>
      </c>
      <c r="N407" s="415"/>
    </row>
    <row r="408" spans="1:14" s="231" customFormat="1" ht="11.25" customHeight="1" outlineLevel="2" x14ac:dyDescent="0.25">
      <c r="A408" s="378">
        <v>215</v>
      </c>
      <c r="B408" s="137" t="s">
        <v>5164</v>
      </c>
      <c r="C408" s="137" t="s">
        <v>5171</v>
      </c>
      <c r="D408" s="137" t="s">
        <v>5172</v>
      </c>
      <c r="E408" s="137" t="s">
        <v>5173</v>
      </c>
      <c r="F408" s="137" t="s">
        <v>5174</v>
      </c>
      <c r="G408" s="494">
        <v>43972</v>
      </c>
      <c r="H408" s="134" t="s">
        <v>3675</v>
      </c>
      <c r="I408" s="485"/>
      <c r="J408" s="485"/>
      <c r="K408" s="288">
        <v>1</v>
      </c>
      <c r="N408" s="415"/>
    </row>
    <row r="409" spans="1:14" s="231" customFormat="1" ht="11.25" customHeight="1" outlineLevel="2" x14ac:dyDescent="0.25">
      <c r="A409" s="378">
        <v>216</v>
      </c>
      <c r="B409" s="137" t="s">
        <v>5164</v>
      </c>
      <c r="C409" s="137" t="s">
        <v>5175</v>
      </c>
      <c r="D409" s="137" t="s">
        <v>3676</v>
      </c>
      <c r="E409" s="137" t="s">
        <v>3321</v>
      </c>
      <c r="F409" s="137" t="s">
        <v>5176</v>
      </c>
      <c r="G409" s="494">
        <v>43972</v>
      </c>
      <c r="H409" s="134" t="s">
        <v>3675</v>
      </c>
      <c r="I409" s="485"/>
      <c r="J409" s="485"/>
      <c r="K409" s="288">
        <v>1</v>
      </c>
      <c r="N409" s="415"/>
    </row>
    <row r="410" spans="1:14" s="231" customFormat="1" ht="11.25" customHeight="1" outlineLevel="2" x14ac:dyDescent="0.25">
      <c r="A410" s="378">
        <v>217</v>
      </c>
      <c r="B410" s="137" t="s">
        <v>5177</v>
      </c>
      <c r="C410" s="137" t="s">
        <v>5178</v>
      </c>
      <c r="D410" s="137" t="s">
        <v>5147</v>
      </c>
      <c r="E410" s="137" t="s">
        <v>5148</v>
      </c>
      <c r="F410" s="137" t="s">
        <v>5179</v>
      </c>
      <c r="G410" s="494">
        <v>43970</v>
      </c>
      <c r="H410" s="134" t="s">
        <v>3675</v>
      </c>
      <c r="I410" s="485"/>
      <c r="J410" s="485"/>
      <c r="K410" s="288">
        <v>1</v>
      </c>
      <c r="N410" s="415"/>
    </row>
    <row r="411" spans="1:14" s="231" customFormat="1" ht="11.25" customHeight="1" outlineLevel="2" x14ac:dyDescent="0.25">
      <c r="A411" s="378">
        <v>218</v>
      </c>
      <c r="B411" s="137" t="s">
        <v>5177</v>
      </c>
      <c r="C411" s="137" t="s">
        <v>5180</v>
      </c>
      <c r="D411" s="137" t="s">
        <v>5129</v>
      </c>
      <c r="E411" s="137" t="s">
        <v>5130</v>
      </c>
      <c r="F411" s="137" t="s">
        <v>4076</v>
      </c>
      <c r="G411" s="494">
        <v>43970</v>
      </c>
      <c r="H411" s="134" t="s">
        <v>3675</v>
      </c>
      <c r="I411" s="485"/>
      <c r="J411" s="485"/>
      <c r="K411" s="288">
        <v>1</v>
      </c>
      <c r="N411" s="415"/>
    </row>
    <row r="412" spans="1:14" s="231" customFormat="1" ht="24.75" customHeight="1" outlineLevel="2" thickBot="1" x14ac:dyDescent="0.3">
      <c r="A412" s="378">
        <v>219</v>
      </c>
      <c r="B412" s="137" t="s">
        <v>5181</v>
      </c>
      <c r="C412" s="137">
        <v>101120169</v>
      </c>
      <c r="D412" s="137" t="s">
        <v>3548</v>
      </c>
      <c r="E412" s="137" t="s">
        <v>3445</v>
      </c>
      <c r="F412" s="137" t="s">
        <v>5182</v>
      </c>
      <c r="G412" s="494">
        <v>43972</v>
      </c>
      <c r="H412" s="134" t="s">
        <v>3675</v>
      </c>
      <c r="I412" s="485"/>
      <c r="J412" s="485"/>
      <c r="K412" s="288">
        <v>1</v>
      </c>
      <c r="N412" s="415"/>
    </row>
    <row r="413" spans="1:14" s="231" customFormat="1" ht="13.5" customHeight="1" outlineLevel="1" thickBot="1" x14ac:dyDescent="0.3">
      <c r="A413" s="385" t="s">
        <v>95</v>
      </c>
      <c r="B413" s="578" t="s">
        <v>110</v>
      </c>
      <c r="C413" s="578"/>
      <c r="D413" s="579"/>
      <c r="E413" s="579"/>
      <c r="F413" s="579"/>
      <c r="G413" s="579"/>
      <c r="H413" s="580"/>
      <c r="I413" s="385"/>
      <c r="J413" s="385"/>
      <c r="K413" s="316">
        <f>SUM(K414:K478)</f>
        <v>65</v>
      </c>
      <c r="N413" s="415"/>
    </row>
    <row r="414" spans="1:14" s="231" customFormat="1" outlineLevel="2" x14ac:dyDescent="0.25">
      <c r="A414" s="136">
        <v>1</v>
      </c>
      <c r="B414" s="389" t="s">
        <v>3408</v>
      </c>
      <c r="C414" s="380" t="s">
        <v>5183</v>
      </c>
      <c r="D414" s="380" t="s">
        <v>3354</v>
      </c>
      <c r="E414" s="380" t="s">
        <v>9</v>
      </c>
      <c r="F414" s="380" t="s">
        <v>5184</v>
      </c>
      <c r="G414" s="381" t="s">
        <v>4123</v>
      </c>
      <c r="H414" s="384" t="s">
        <v>5185</v>
      </c>
      <c r="I414" s="484"/>
      <c r="J414" s="484"/>
      <c r="K414" s="540">
        <v>1</v>
      </c>
      <c r="N414" s="415"/>
    </row>
    <row r="415" spans="1:14" s="231" customFormat="1" outlineLevel="2" x14ac:dyDescent="0.25">
      <c r="A415" s="136">
        <v>2</v>
      </c>
      <c r="B415" s="389" t="s">
        <v>3398</v>
      </c>
      <c r="C415" s="380" t="s">
        <v>3697</v>
      </c>
      <c r="D415" s="380" t="s">
        <v>3698</v>
      </c>
      <c r="E415" s="380" t="s">
        <v>3699</v>
      </c>
      <c r="F415" s="380" t="s">
        <v>3700</v>
      </c>
      <c r="G415" s="381" t="s">
        <v>4123</v>
      </c>
      <c r="H415" s="384" t="s">
        <v>5185</v>
      </c>
      <c r="I415" s="484"/>
      <c r="J415" s="484"/>
      <c r="K415" s="540">
        <v>1</v>
      </c>
      <c r="N415" s="415"/>
    </row>
    <row r="416" spans="1:14" s="231" customFormat="1" outlineLevel="2" x14ac:dyDescent="0.25">
      <c r="A416" s="136">
        <v>3</v>
      </c>
      <c r="B416" s="389" t="s">
        <v>3374</v>
      </c>
      <c r="C416" s="380" t="s">
        <v>5186</v>
      </c>
      <c r="D416" s="380" t="s">
        <v>3698</v>
      </c>
      <c r="E416" s="380" t="s">
        <v>3699</v>
      </c>
      <c r="F416" s="380" t="s">
        <v>5187</v>
      </c>
      <c r="G416" s="381" t="s">
        <v>4123</v>
      </c>
      <c r="H416" s="384" t="s">
        <v>5185</v>
      </c>
      <c r="I416" s="484"/>
      <c r="J416" s="484"/>
      <c r="K416" s="540">
        <v>1</v>
      </c>
      <c r="N416" s="415"/>
    </row>
    <row r="417" spans="1:14" s="231" customFormat="1" outlineLevel="2" x14ac:dyDescent="0.25">
      <c r="A417" s="136">
        <v>4</v>
      </c>
      <c r="B417" s="389" t="s">
        <v>326</v>
      </c>
      <c r="C417" s="380" t="s">
        <v>3701</v>
      </c>
      <c r="D417" s="380" t="s">
        <v>3702</v>
      </c>
      <c r="E417" s="380" t="s">
        <v>3703</v>
      </c>
      <c r="F417" s="380" t="s">
        <v>3704</v>
      </c>
      <c r="G417" s="381" t="s">
        <v>5188</v>
      </c>
      <c r="H417" s="384" t="s">
        <v>5185</v>
      </c>
      <c r="I417" s="484"/>
      <c r="J417" s="484"/>
      <c r="K417" s="540">
        <v>1</v>
      </c>
      <c r="N417" s="415"/>
    </row>
    <row r="418" spans="1:14" s="231" customFormat="1" outlineLevel="2" x14ac:dyDescent="0.25">
      <c r="A418" s="136">
        <v>5</v>
      </c>
      <c r="B418" s="389" t="s">
        <v>326</v>
      </c>
      <c r="C418" s="380" t="s">
        <v>3705</v>
      </c>
      <c r="D418" s="380" t="s">
        <v>3706</v>
      </c>
      <c r="E418" s="380" t="s">
        <v>3707</v>
      </c>
      <c r="F418" s="380" t="s">
        <v>3708</v>
      </c>
      <c r="G418" s="381" t="s">
        <v>5188</v>
      </c>
      <c r="H418" s="384" t="s">
        <v>5185</v>
      </c>
      <c r="I418" s="484"/>
      <c r="J418" s="484"/>
      <c r="K418" s="540">
        <v>1</v>
      </c>
      <c r="N418" s="415"/>
    </row>
    <row r="419" spans="1:14" s="231" customFormat="1" outlineLevel="2" x14ac:dyDescent="0.25">
      <c r="A419" s="136">
        <v>6</v>
      </c>
      <c r="B419" s="389" t="s">
        <v>326</v>
      </c>
      <c r="C419" s="380" t="s">
        <v>3709</v>
      </c>
      <c r="D419" s="380" t="s">
        <v>3706</v>
      </c>
      <c r="E419" s="380" t="s">
        <v>3707</v>
      </c>
      <c r="F419" s="380" t="s">
        <v>3710</v>
      </c>
      <c r="G419" s="381" t="s">
        <v>5188</v>
      </c>
      <c r="H419" s="384" t="s">
        <v>5185</v>
      </c>
      <c r="I419" s="484"/>
      <c r="J419" s="484"/>
      <c r="K419" s="540">
        <v>1</v>
      </c>
      <c r="N419" s="415"/>
    </row>
    <row r="420" spans="1:14" s="231" customFormat="1" outlineLevel="2" x14ac:dyDescent="0.25">
      <c r="A420" s="136">
        <v>7</v>
      </c>
      <c r="B420" s="389" t="s">
        <v>3408</v>
      </c>
      <c r="C420" s="380" t="s">
        <v>5189</v>
      </c>
      <c r="D420" s="380" t="s">
        <v>5190</v>
      </c>
      <c r="E420" s="380" t="s">
        <v>5191</v>
      </c>
      <c r="F420" s="380" t="s">
        <v>5192</v>
      </c>
      <c r="G420" s="381" t="s">
        <v>4123</v>
      </c>
      <c r="H420" s="384" t="s">
        <v>5185</v>
      </c>
      <c r="I420" s="484"/>
      <c r="J420" s="484"/>
      <c r="K420" s="540">
        <v>1</v>
      </c>
      <c r="N420" s="415"/>
    </row>
    <row r="421" spans="1:14" s="231" customFormat="1" outlineLevel="2" x14ac:dyDescent="0.25">
      <c r="A421" s="136">
        <v>8</v>
      </c>
      <c r="B421" s="389" t="s">
        <v>3440</v>
      </c>
      <c r="C421" s="380" t="s">
        <v>5193</v>
      </c>
      <c r="D421" s="380" t="s">
        <v>3711</v>
      </c>
      <c r="E421" s="380" t="s">
        <v>3712</v>
      </c>
      <c r="F421" s="380" t="s">
        <v>5194</v>
      </c>
      <c r="G421" s="381" t="s">
        <v>4123</v>
      </c>
      <c r="H421" s="384" t="s">
        <v>5185</v>
      </c>
      <c r="I421" s="484"/>
      <c r="J421" s="484"/>
      <c r="K421" s="540">
        <v>1</v>
      </c>
      <c r="N421" s="415"/>
    </row>
    <row r="422" spans="1:14" s="231" customFormat="1" outlineLevel="2" x14ac:dyDescent="0.25">
      <c r="A422" s="136">
        <v>9</v>
      </c>
      <c r="B422" s="389" t="s">
        <v>3429</v>
      </c>
      <c r="C422" s="380" t="s">
        <v>5195</v>
      </c>
      <c r="D422" s="380" t="s">
        <v>3711</v>
      </c>
      <c r="E422" s="380" t="s">
        <v>3712</v>
      </c>
      <c r="F422" s="380" t="s">
        <v>5196</v>
      </c>
      <c r="G422" s="381" t="s">
        <v>4123</v>
      </c>
      <c r="H422" s="384" t="s">
        <v>5185</v>
      </c>
      <c r="I422" s="484"/>
      <c r="J422" s="484"/>
      <c r="K422" s="540">
        <v>1</v>
      </c>
      <c r="N422" s="415"/>
    </row>
    <row r="423" spans="1:14" s="231" customFormat="1" outlineLevel="2" x14ac:dyDescent="0.25">
      <c r="A423" s="136">
        <v>10</v>
      </c>
      <c r="B423" s="389" t="s">
        <v>3440</v>
      </c>
      <c r="C423" s="380" t="s">
        <v>5197</v>
      </c>
      <c r="D423" s="380" t="s">
        <v>3711</v>
      </c>
      <c r="E423" s="380" t="s">
        <v>3712</v>
      </c>
      <c r="F423" s="380" t="s">
        <v>5198</v>
      </c>
      <c r="G423" s="381" t="s">
        <v>4123</v>
      </c>
      <c r="H423" s="384" t="s">
        <v>5185</v>
      </c>
      <c r="I423" s="484"/>
      <c r="J423" s="484"/>
      <c r="K423" s="540">
        <v>1</v>
      </c>
      <c r="N423" s="415"/>
    </row>
    <row r="424" spans="1:14" s="231" customFormat="1" outlineLevel="2" x14ac:dyDescent="0.25">
      <c r="A424" s="136">
        <v>11</v>
      </c>
      <c r="B424" s="389" t="s">
        <v>3440</v>
      </c>
      <c r="C424" s="380" t="s">
        <v>5199</v>
      </c>
      <c r="D424" s="380" t="s">
        <v>3711</v>
      </c>
      <c r="E424" s="380" t="s">
        <v>3712</v>
      </c>
      <c r="F424" s="380" t="s">
        <v>5200</v>
      </c>
      <c r="G424" s="381" t="s">
        <v>4123</v>
      </c>
      <c r="H424" s="384" t="s">
        <v>5185</v>
      </c>
      <c r="I424" s="484"/>
      <c r="J424" s="484"/>
      <c r="K424" s="540">
        <v>1</v>
      </c>
      <c r="N424" s="415"/>
    </row>
    <row r="425" spans="1:14" s="231" customFormat="1" outlineLevel="2" x14ac:dyDescent="0.25">
      <c r="A425" s="136">
        <v>12</v>
      </c>
      <c r="B425" s="389" t="s">
        <v>3371</v>
      </c>
      <c r="C425" s="380" t="s">
        <v>5201</v>
      </c>
      <c r="D425" s="380" t="s">
        <v>3554</v>
      </c>
      <c r="E425" s="380" t="s">
        <v>3555</v>
      </c>
      <c r="F425" s="380" t="s">
        <v>5202</v>
      </c>
      <c r="G425" s="381" t="s">
        <v>4123</v>
      </c>
      <c r="H425" s="384" t="s">
        <v>5185</v>
      </c>
      <c r="I425" s="484"/>
      <c r="J425" s="484"/>
      <c r="K425" s="540">
        <v>1</v>
      </c>
      <c r="N425" s="415"/>
    </row>
    <row r="426" spans="1:14" s="231" customFormat="1" outlineLevel="2" x14ac:dyDescent="0.25">
      <c r="A426" s="136">
        <v>13</v>
      </c>
      <c r="B426" s="389" t="s">
        <v>3371</v>
      </c>
      <c r="C426" s="380" t="s">
        <v>5203</v>
      </c>
      <c r="D426" s="380" t="s">
        <v>3554</v>
      </c>
      <c r="E426" s="380" t="s">
        <v>3555</v>
      </c>
      <c r="F426" s="380" t="s">
        <v>5204</v>
      </c>
      <c r="G426" s="381" t="s">
        <v>4123</v>
      </c>
      <c r="H426" s="384" t="s">
        <v>5185</v>
      </c>
      <c r="I426" s="484"/>
      <c r="J426" s="484"/>
      <c r="K426" s="540">
        <v>1</v>
      </c>
      <c r="N426" s="415"/>
    </row>
    <row r="427" spans="1:14" s="231" customFormat="1" outlineLevel="2" x14ac:dyDescent="0.25">
      <c r="A427" s="136">
        <v>14</v>
      </c>
      <c r="B427" s="389" t="s">
        <v>3372</v>
      </c>
      <c r="C427" s="380" t="s">
        <v>5205</v>
      </c>
      <c r="D427" s="380" t="s">
        <v>3411</v>
      </c>
      <c r="E427" s="380" t="s">
        <v>3412</v>
      </c>
      <c r="F427" s="380" t="s">
        <v>5206</v>
      </c>
      <c r="G427" s="381" t="s">
        <v>4123</v>
      </c>
      <c r="H427" s="384" t="s">
        <v>5185</v>
      </c>
      <c r="I427" s="484"/>
      <c r="J427" s="484"/>
      <c r="K427" s="540">
        <v>1</v>
      </c>
      <c r="N427" s="415"/>
    </row>
    <row r="428" spans="1:14" s="231" customFormat="1" outlineLevel="2" x14ac:dyDescent="0.25">
      <c r="A428" s="136">
        <v>15</v>
      </c>
      <c r="B428" s="389" t="s">
        <v>3374</v>
      </c>
      <c r="C428" s="380" t="s">
        <v>5207</v>
      </c>
      <c r="D428" s="380" t="s">
        <v>5208</v>
      </c>
      <c r="E428" s="380" t="s">
        <v>5209</v>
      </c>
      <c r="F428" s="380" t="s">
        <v>5210</v>
      </c>
      <c r="G428" s="381" t="s">
        <v>4123</v>
      </c>
      <c r="H428" s="384" t="s">
        <v>5185</v>
      </c>
      <c r="I428" s="484"/>
      <c r="J428" s="484"/>
      <c r="K428" s="540">
        <v>1</v>
      </c>
      <c r="N428" s="415"/>
    </row>
    <row r="429" spans="1:14" s="231" customFormat="1" outlineLevel="2" x14ac:dyDescent="0.25">
      <c r="A429" s="136">
        <v>16</v>
      </c>
      <c r="B429" s="389" t="s">
        <v>3374</v>
      </c>
      <c r="C429" s="380" t="s">
        <v>5211</v>
      </c>
      <c r="D429" s="380" t="s">
        <v>5212</v>
      </c>
      <c r="E429" s="380" t="s">
        <v>5213</v>
      </c>
      <c r="F429" s="380" t="s">
        <v>5214</v>
      </c>
      <c r="G429" s="381" t="s">
        <v>4123</v>
      </c>
      <c r="H429" s="384" t="s">
        <v>5185</v>
      </c>
      <c r="I429" s="484"/>
      <c r="J429" s="484"/>
      <c r="K429" s="540">
        <v>1</v>
      </c>
      <c r="N429" s="415"/>
    </row>
    <row r="430" spans="1:14" s="231" customFormat="1" outlineLevel="2" x14ac:dyDescent="0.25">
      <c r="A430" s="136">
        <v>17</v>
      </c>
      <c r="B430" s="389" t="s">
        <v>326</v>
      </c>
      <c r="C430" s="380" t="s">
        <v>5215</v>
      </c>
      <c r="D430" s="380" t="s">
        <v>3714</v>
      </c>
      <c r="E430" s="380" t="s">
        <v>3715</v>
      </c>
      <c r="F430" s="380" t="s">
        <v>5216</v>
      </c>
      <c r="G430" s="381" t="s">
        <v>5188</v>
      </c>
      <c r="H430" s="384" t="s">
        <v>5185</v>
      </c>
      <c r="I430" s="484"/>
      <c r="J430" s="484"/>
      <c r="K430" s="540">
        <v>1</v>
      </c>
      <c r="N430" s="415"/>
    </row>
    <row r="431" spans="1:14" s="231" customFormat="1" outlineLevel="2" x14ac:dyDescent="0.25">
      <c r="A431" s="136">
        <v>18</v>
      </c>
      <c r="B431" s="389" t="s">
        <v>3408</v>
      </c>
      <c r="C431" s="380" t="s">
        <v>5217</v>
      </c>
      <c r="D431" s="380" t="s">
        <v>3714</v>
      </c>
      <c r="E431" s="380" t="s">
        <v>3715</v>
      </c>
      <c r="F431" s="380" t="s">
        <v>5218</v>
      </c>
      <c r="G431" s="381" t="s">
        <v>4123</v>
      </c>
      <c r="H431" s="384" t="s">
        <v>5185</v>
      </c>
      <c r="I431" s="484"/>
      <c r="J431" s="484"/>
      <c r="K431" s="540">
        <v>1</v>
      </c>
      <c r="N431" s="415"/>
    </row>
    <row r="432" spans="1:14" s="231" customFormat="1" outlineLevel="2" x14ac:dyDescent="0.25">
      <c r="A432" s="136">
        <v>19</v>
      </c>
      <c r="B432" s="389" t="s">
        <v>3440</v>
      </c>
      <c r="C432" s="380" t="s">
        <v>5219</v>
      </c>
      <c r="D432" s="380" t="s">
        <v>3714</v>
      </c>
      <c r="E432" s="380" t="s">
        <v>3715</v>
      </c>
      <c r="F432" s="380" t="s">
        <v>5220</v>
      </c>
      <c r="G432" s="381" t="s">
        <v>4123</v>
      </c>
      <c r="H432" s="384" t="s">
        <v>5185</v>
      </c>
      <c r="I432" s="484"/>
      <c r="J432" s="484"/>
      <c r="K432" s="540">
        <v>1</v>
      </c>
      <c r="N432" s="415"/>
    </row>
    <row r="433" spans="1:14" s="231" customFormat="1" outlineLevel="2" x14ac:dyDescent="0.25">
      <c r="A433" s="136">
        <v>20</v>
      </c>
      <c r="B433" s="389" t="s">
        <v>326</v>
      </c>
      <c r="C433" s="380" t="s">
        <v>5221</v>
      </c>
      <c r="D433" s="380" t="s">
        <v>5222</v>
      </c>
      <c r="E433" s="380" t="s">
        <v>5223</v>
      </c>
      <c r="F433" s="380" t="s">
        <v>5224</v>
      </c>
      <c r="G433" s="381" t="s">
        <v>5188</v>
      </c>
      <c r="H433" s="384" t="s">
        <v>5185</v>
      </c>
      <c r="I433" s="484"/>
      <c r="J433" s="484"/>
      <c r="K433" s="540">
        <v>1</v>
      </c>
      <c r="N433" s="415"/>
    </row>
    <row r="434" spans="1:14" s="231" customFormat="1" outlineLevel="2" x14ac:dyDescent="0.25">
      <c r="A434" s="136">
        <v>21</v>
      </c>
      <c r="B434" s="389" t="s">
        <v>326</v>
      </c>
      <c r="C434" s="380" t="s">
        <v>5225</v>
      </c>
      <c r="D434" s="380" t="s">
        <v>5226</v>
      </c>
      <c r="E434" s="380" t="s">
        <v>5227</v>
      </c>
      <c r="F434" s="380" t="s">
        <v>5228</v>
      </c>
      <c r="G434" s="381" t="s">
        <v>5188</v>
      </c>
      <c r="H434" s="384" t="s">
        <v>5185</v>
      </c>
      <c r="I434" s="484"/>
      <c r="J434" s="484"/>
      <c r="K434" s="540">
        <v>1</v>
      </c>
      <c r="N434" s="415"/>
    </row>
    <row r="435" spans="1:14" s="231" customFormat="1" outlineLevel="2" x14ac:dyDescent="0.25">
      <c r="A435" s="136">
        <v>22</v>
      </c>
      <c r="B435" s="389" t="s">
        <v>326</v>
      </c>
      <c r="C435" s="380" t="s">
        <v>5229</v>
      </c>
      <c r="D435" s="380" t="s">
        <v>5226</v>
      </c>
      <c r="E435" s="380" t="s">
        <v>5227</v>
      </c>
      <c r="F435" s="380" t="s">
        <v>5230</v>
      </c>
      <c r="G435" s="381" t="s">
        <v>5188</v>
      </c>
      <c r="H435" s="384" t="s">
        <v>5185</v>
      </c>
      <c r="I435" s="484"/>
      <c r="J435" s="484"/>
      <c r="K435" s="540">
        <v>1</v>
      </c>
      <c r="N435" s="415"/>
    </row>
    <row r="436" spans="1:14" s="231" customFormat="1" outlineLevel="2" x14ac:dyDescent="0.25">
      <c r="A436" s="136">
        <v>23</v>
      </c>
      <c r="B436" s="389" t="s">
        <v>326</v>
      </c>
      <c r="C436" s="380" t="s">
        <v>5231</v>
      </c>
      <c r="D436" s="380" t="s">
        <v>5232</v>
      </c>
      <c r="E436" s="380" t="s">
        <v>5233</v>
      </c>
      <c r="F436" s="380" t="s">
        <v>5234</v>
      </c>
      <c r="G436" s="381" t="s">
        <v>5188</v>
      </c>
      <c r="H436" s="384" t="s">
        <v>5185</v>
      </c>
      <c r="I436" s="484"/>
      <c r="J436" s="484"/>
      <c r="K436" s="540">
        <v>1</v>
      </c>
      <c r="N436" s="415"/>
    </row>
    <row r="437" spans="1:14" s="231" customFormat="1" outlineLevel="2" x14ac:dyDescent="0.25">
      <c r="A437" s="136">
        <v>24</v>
      </c>
      <c r="B437" s="389" t="s">
        <v>326</v>
      </c>
      <c r="C437" s="380" t="s">
        <v>5235</v>
      </c>
      <c r="D437" s="380" t="s">
        <v>5236</v>
      </c>
      <c r="E437" s="380" t="s">
        <v>5237</v>
      </c>
      <c r="F437" s="380" t="s">
        <v>5238</v>
      </c>
      <c r="G437" s="381" t="s">
        <v>5188</v>
      </c>
      <c r="H437" s="384" t="s">
        <v>5185</v>
      </c>
      <c r="I437" s="484"/>
      <c r="J437" s="484"/>
      <c r="K437" s="540">
        <v>1</v>
      </c>
      <c r="N437" s="415"/>
    </row>
    <row r="438" spans="1:14" s="231" customFormat="1" outlineLevel="2" x14ac:dyDescent="0.25">
      <c r="A438" s="136">
        <v>25</v>
      </c>
      <c r="B438" s="389" t="s">
        <v>326</v>
      </c>
      <c r="C438" s="380" t="s">
        <v>5239</v>
      </c>
      <c r="D438" s="380" t="s">
        <v>5240</v>
      </c>
      <c r="E438" s="380" t="s">
        <v>5241</v>
      </c>
      <c r="F438" s="380" t="s">
        <v>5242</v>
      </c>
      <c r="G438" s="381" t="s">
        <v>5188</v>
      </c>
      <c r="H438" s="384" t="s">
        <v>5185</v>
      </c>
      <c r="I438" s="484"/>
      <c r="J438" s="484"/>
      <c r="K438" s="540">
        <v>1</v>
      </c>
      <c r="N438" s="415"/>
    </row>
    <row r="439" spans="1:14" s="231" customFormat="1" outlineLevel="2" x14ac:dyDescent="0.25">
      <c r="A439" s="136">
        <v>26</v>
      </c>
      <c r="B439" s="389" t="s">
        <v>326</v>
      </c>
      <c r="C439" s="380" t="s">
        <v>5243</v>
      </c>
      <c r="D439" s="380" t="s">
        <v>5244</v>
      </c>
      <c r="E439" s="380" t="s">
        <v>5245</v>
      </c>
      <c r="F439" s="380" t="s">
        <v>78</v>
      </c>
      <c r="G439" s="381" t="s">
        <v>5188</v>
      </c>
      <c r="H439" s="384" t="s">
        <v>5185</v>
      </c>
      <c r="I439" s="484"/>
      <c r="J439" s="484"/>
      <c r="K439" s="540">
        <v>1</v>
      </c>
      <c r="N439" s="415"/>
    </row>
    <row r="440" spans="1:14" s="231" customFormat="1" outlineLevel="2" x14ac:dyDescent="0.25">
      <c r="A440" s="136">
        <v>27</v>
      </c>
      <c r="B440" s="389" t="s">
        <v>3372</v>
      </c>
      <c r="C440" s="380" t="s">
        <v>5246</v>
      </c>
      <c r="D440" s="380" t="s">
        <v>5247</v>
      </c>
      <c r="E440" s="380" t="s">
        <v>5248</v>
      </c>
      <c r="F440" s="380" t="s">
        <v>5249</v>
      </c>
      <c r="G440" s="381" t="s">
        <v>4123</v>
      </c>
      <c r="H440" s="384" t="s">
        <v>5185</v>
      </c>
      <c r="I440" s="484"/>
      <c r="J440" s="484"/>
      <c r="K440" s="540">
        <v>1</v>
      </c>
      <c r="N440" s="415"/>
    </row>
    <row r="441" spans="1:14" s="231" customFormat="1" ht="20.399999999999999" outlineLevel="2" x14ac:dyDescent="0.25">
      <c r="A441" s="136">
        <v>28</v>
      </c>
      <c r="B441" s="389" t="s">
        <v>326</v>
      </c>
      <c r="C441" s="380" t="s">
        <v>5250</v>
      </c>
      <c r="D441" s="380" t="s">
        <v>3364</v>
      </c>
      <c r="E441" s="380" t="s">
        <v>3365</v>
      </c>
      <c r="F441" s="380" t="s">
        <v>5251</v>
      </c>
      <c r="G441" s="381" t="s">
        <v>5188</v>
      </c>
      <c r="H441" s="384" t="s">
        <v>5185</v>
      </c>
      <c r="I441" s="484"/>
      <c r="J441" s="484"/>
      <c r="K441" s="540">
        <v>1</v>
      </c>
      <c r="N441" s="415"/>
    </row>
    <row r="442" spans="1:14" s="231" customFormat="1" ht="20.399999999999999" outlineLevel="2" x14ac:dyDescent="0.25">
      <c r="A442" s="136">
        <v>29</v>
      </c>
      <c r="B442" s="389" t="s">
        <v>3440</v>
      </c>
      <c r="C442" s="380" t="s">
        <v>5252</v>
      </c>
      <c r="D442" s="380" t="s">
        <v>3364</v>
      </c>
      <c r="E442" s="380" t="s">
        <v>3365</v>
      </c>
      <c r="F442" s="380" t="s">
        <v>5253</v>
      </c>
      <c r="G442" s="381" t="s">
        <v>4123</v>
      </c>
      <c r="H442" s="384" t="s">
        <v>5185</v>
      </c>
      <c r="I442" s="484"/>
      <c r="J442" s="484"/>
      <c r="K442" s="540">
        <v>1</v>
      </c>
      <c r="N442" s="415"/>
    </row>
    <row r="443" spans="1:14" s="231" customFormat="1" ht="20.399999999999999" outlineLevel="2" x14ac:dyDescent="0.25">
      <c r="A443" s="136">
        <v>30</v>
      </c>
      <c r="B443" s="389" t="s">
        <v>326</v>
      </c>
      <c r="C443" s="380" t="s">
        <v>5254</v>
      </c>
      <c r="D443" s="380" t="s">
        <v>3364</v>
      </c>
      <c r="E443" s="380" t="s">
        <v>3365</v>
      </c>
      <c r="F443" s="380" t="s">
        <v>5255</v>
      </c>
      <c r="G443" s="381" t="s">
        <v>5188</v>
      </c>
      <c r="H443" s="384" t="s">
        <v>5185</v>
      </c>
      <c r="I443" s="484"/>
      <c r="J443" s="484"/>
      <c r="K443" s="540">
        <v>1</v>
      </c>
      <c r="N443" s="415"/>
    </row>
    <row r="444" spans="1:14" s="231" customFormat="1" ht="20.399999999999999" outlineLevel="2" x14ac:dyDescent="0.25">
      <c r="A444" s="136">
        <v>31</v>
      </c>
      <c r="B444" s="389" t="s">
        <v>3408</v>
      </c>
      <c r="C444" s="380" t="s">
        <v>5256</v>
      </c>
      <c r="D444" s="380" t="s">
        <v>3364</v>
      </c>
      <c r="E444" s="380" t="s">
        <v>3365</v>
      </c>
      <c r="F444" s="380" t="s">
        <v>5257</v>
      </c>
      <c r="G444" s="381" t="s">
        <v>4123</v>
      </c>
      <c r="H444" s="384" t="s">
        <v>5185</v>
      </c>
      <c r="I444" s="484"/>
      <c r="J444" s="484"/>
      <c r="K444" s="540">
        <v>1</v>
      </c>
      <c r="N444" s="415"/>
    </row>
    <row r="445" spans="1:14" s="231" customFormat="1" ht="20.399999999999999" outlineLevel="2" x14ac:dyDescent="0.25">
      <c r="A445" s="136">
        <v>32</v>
      </c>
      <c r="B445" s="389" t="s">
        <v>3440</v>
      </c>
      <c r="C445" s="380" t="s">
        <v>5258</v>
      </c>
      <c r="D445" s="380" t="s">
        <v>3364</v>
      </c>
      <c r="E445" s="380" t="s">
        <v>3365</v>
      </c>
      <c r="F445" s="380" t="s">
        <v>5259</v>
      </c>
      <c r="G445" s="381" t="s">
        <v>4123</v>
      </c>
      <c r="H445" s="384" t="s">
        <v>5185</v>
      </c>
      <c r="I445" s="484"/>
      <c r="J445" s="484"/>
      <c r="K445" s="540">
        <v>1</v>
      </c>
      <c r="N445" s="415"/>
    </row>
    <row r="446" spans="1:14" s="231" customFormat="1" ht="20.399999999999999" outlineLevel="2" x14ac:dyDescent="0.25">
      <c r="A446" s="136">
        <v>33</v>
      </c>
      <c r="B446" s="389" t="s">
        <v>3440</v>
      </c>
      <c r="C446" s="380" t="s">
        <v>5260</v>
      </c>
      <c r="D446" s="380" t="s">
        <v>3364</v>
      </c>
      <c r="E446" s="380" t="s">
        <v>3365</v>
      </c>
      <c r="F446" s="380" t="s">
        <v>5261</v>
      </c>
      <c r="G446" s="381" t="s">
        <v>4123</v>
      </c>
      <c r="H446" s="384" t="s">
        <v>5185</v>
      </c>
      <c r="I446" s="484"/>
      <c r="J446" s="484"/>
      <c r="K446" s="540">
        <v>1</v>
      </c>
      <c r="N446" s="415"/>
    </row>
    <row r="447" spans="1:14" s="231" customFormat="1" ht="20.399999999999999" outlineLevel="2" x14ac:dyDescent="0.25">
      <c r="A447" s="136">
        <v>34</v>
      </c>
      <c r="B447" s="389" t="s">
        <v>3408</v>
      </c>
      <c r="C447" s="380" t="s">
        <v>5262</v>
      </c>
      <c r="D447" s="380" t="s">
        <v>3364</v>
      </c>
      <c r="E447" s="380" t="s">
        <v>3365</v>
      </c>
      <c r="F447" s="380" t="s">
        <v>5263</v>
      </c>
      <c r="G447" s="381" t="s">
        <v>4123</v>
      </c>
      <c r="H447" s="384" t="s">
        <v>5185</v>
      </c>
      <c r="I447" s="484"/>
      <c r="J447" s="484"/>
      <c r="K447" s="540">
        <v>1</v>
      </c>
      <c r="N447" s="415"/>
    </row>
    <row r="448" spans="1:14" s="231" customFormat="1" ht="20.399999999999999" outlineLevel="2" x14ac:dyDescent="0.25">
      <c r="A448" s="136">
        <v>35</v>
      </c>
      <c r="B448" s="389" t="s">
        <v>3440</v>
      </c>
      <c r="C448" s="380" t="s">
        <v>5264</v>
      </c>
      <c r="D448" s="380" t="s">
        <v>3364</v>
      </c>
      <c r="E448" s="380" t="s">
        <v>3365</v>
      </c>
      <c r="F448" s="380" t="s">
        <v>5265</v>
      </c>
      <c r="G448" s="381" t="s">
        <v>4123</v>
      </c>
      <c r="H448" s="384" t="s">
        <v>5185</v>
      </c>
      <c r="I448" s="484"/>
      <c r="J448" s="484"/>
      <c r="K448" s="540">
        <v>1</v>
      </c>
      <c r="N448" s="415"/>
    </row>
    <row r="449" spans="1:14" s="231" customFormat="1" ht="20.399999999999999" outlineLevel="2" x14ac:dyDescent="0.25">
      <c r="A449" s="136">
        <v>36</v>
      </c>
      <c r="B449" s="389" t="s">
        <v>3408</v>
      </c>
      <c r="C449" s="380" t="s">
        <v>5266</v>
      </c>
      <c r="D449" s="380" t="s">
        <v>3364</v>
      </c>
      <c r="E449" s="380" t="s">
        <v>3365</v>
      </c>
      <c r="F449" s="380" t="s">
        <v>5267</v>
      </c>
      <c r="G449" s="381" t="s">
        <v>4123</v>
      </c>
      <c r="H449" s="384" t="s">
        <v>5185</v>
      </c>
      <c r="I449" s="484"/>
      <c r="J449" s="484"/>
      <c r="K449" s="540">
        <v>1</v>
      </c>
      <c r="N449" s="415"/>
    </row>
    <row r="450" spans="1:14" s="231" customFormat="1" ht="20.399999999999999" outlineLevel="2" x14ac:dyDescent="0.25">
      <c r="A450" s="136">
        <v>37</v>
      </c>
      <c r="B450" s="389" t="s">
        <v>3440</v>
      </c>
      <c r="C450" s="380" t="s">
        <v>5268</v>
      </c>
      <c r="D450" s="380" t="s">
        <v>3364</v>
      </c>
      <c r="E450" s="380" t="s">
        <v>3365</v>
      </c>
      <c r="F450" s="380" t="s">
        <v>5269</v>
      </c>
      <c r="G450" s="381" t="s">
        <v>4123</v>
      </c>
      <c r="H450" s="384" t="s">
        <v>5185</v>
      </c>
      <c r="I450" s="484"/>
      <c r="J450" s="484"/>
      <c r="K450" s="540">
        <v>1</v>
      </c>
      <c r="N450" s="415"/>
    </row>
    <row r="451" spans="1:14" s="231" customFormat="1" outlineLevel="2" x14ac:dyDescent="0.25">
      <c r="A451" s="136">
        <v>38</v>
      </c>
      <c r="B451" s="389" t="s">
        <v>326</v>
      </c>
      <c r="C451" s="380" t="s">
        <v>5270</v>
      </c>
      <c r="D451" s="380" t="s">
        <v>5271</v>
      </c>
      <c r="E451" s="380" t="s">
        <v>5272</v>
      </c>
      <c r="F451" s="380" t="s">
        <v>5273</v>
      </c>
      <c r="G451" s="381" t="s">
        <v>5188</v>
      </c>
      <c r="H451" s="384" t="s">
        <v>5185</v>
      </c>
      <c r="I451" s="484"/>
      <c r="J451" s="484"/>
      <c r="K451" s="540">
        <v>1</v>
      </c>
      <c r="N451" s="415"/>
    </row>
    <row r="452" spans="1:14" s="231" customFormat="1" outlineLevel="2" x14ac:dyDescent="0.25">
      <c r="A452" s="136">
        <v>39</v>
      </c>
      <c r="B452" s="389" t="s">
        <v>326</v>
      </c>
      <c r="C452" s="380" t="s">
        <v>5274</v>
      </c>
      <c r="D452" s="380" t="s">
        <v>5275</v>
      </c>
      <c r="E452" s="380" t="s">
        <v>5276</v>
      </c>
      <c r="F452" s="380" t="s">
        <v>5277</v>
      </c>
      <c r="G452" s="381" t="s">
        <v>5188</v>
      </c>
      <c r="H452" s="384" t="s">
        <v>5185</v>
      </c>
      <c r="I452" s="484"/>
      <c r="J452" s="484"/>
      <c r="K452" s="540">
        <v>1</v>
      </c>
      <c r="N452" s="415"/>
    </row>
    <row r="453" spans="1:14" s="231" customFormat="1" outlineLevel="2" x14ac:dyDescent="0.25">
      <c r="A453" s="136">
        <v>40</v>
      </c>
      <c r="B453" s="389" t="s">
        <v>326</v>
      </c>
      <c r="C453" s="380" t="s">
        <v>5278</v>
      </c>
      <c r="D453" s="380" t="s">
        <v>5279</v>
      </c>
      <c r="E453" s="380" t="s">
        <v>5280</v>
      </c>
      <c r="F453" s="380" t="s">
        <v>78</v>
      </c>
      <c r="G453" s="381" t="s">
        <v>5188</v>
      </c>
      <c r="H453" s="384" t="s">
        <v>5185</v>
      </c>
      <c r="I453" s="484"/>
      <c r="J453" s="484"/>
      <c r="K453" s="540">
        <v>1</v>
      </c>
      <c r="N453" s="415"/>
    </row>
    <row r="454" spans="1:14" s="231" customFormat="1" outlineLevel="2" x14ac:dyDescent="0.25">
      <c r="A454" s="136">
        <v>41</v>
      </c>
      <c r="B454" s="389" t="s">
        <v>326</v>
      </c>
      <c r="C454" s="380" t="s">
        <v>5281</v>
      </c>
      <c r="D454" s="380" t="s">
        <v>5282</v>
      </c>
      <c r="E454" s="380" t="s">
        <v>5283</v>
      </c>
      <c r="F454" s="380" t="s">
        <v>5284</v>
      </c>
      <c r="G454" s="381" t="s">
        <v>5188</v>
      </c>
      <c r="H454" s="384" t="s">
        <v>5185</v>
      </c>
      <c r="I454" s="484"/>
      <c r="J454" s="484"/>
      <c r="K454" s="540">
        <v>1</v>
      </c>
      <c r="N454" s="415"/>
    </row>
    <row r="455" spans="1:14" s="231" customFormat="1" ht="20.399999999999999" outlineLevel="2" x14ac:dyDescent="0.25">
      <c r="A455" s="136">
        <v>42</v>
      </c>
      <c r="B455" s="389" t="s">
        <v>326</v>
      </c>
      <c r="C455" s="380" t="s">
        <v>5285</v>
      </c>
      <c r="D455" s="380" t="s">
        <v>5286</v>
      </c>
      <c r="E455" s="380" t="s">
        <v>5287</v>
      </c>
      <c r="F455" s="380" t="s">
        <v>5288</v>
      </c>
      <c r="G455" s="381" t="s">
        <v>5188</v>
      </c>
      <c r="H455" s="384" t="s">
        <v>5185</v>
      </c>
      <c r="I455" s="484"/>
      <c r="J455" s="484"/>
      <c r="K455" s="540">
        <v>1</v>
      </c>
      <c r="N455" s="415"/>
    </row>
    <row r="456" spans="1:14" s="231" customFormat="1" ht="20.399999999999999" outlineLevel="2" x14ac:dyDescent="0.25">
      <c r="A456" s="136">
        <v>43</v>
      </c>
      <c r="B456" s="389" t="s">
        <v>326</v>
      </c>
      <c r="C456" s="380" t="s">
        <v>5289</v>
      </c>
      <c r="D456" s="380" t="s">
        <v>5286</v>
      </c>
      <c r="E456" s="380" t="s">
        <v>5287</v>
      </c>
      <c r="F456" s="380" t="s">
        <v>5290</v>
      </c>
      <c r="G456" s="381" t="s">
        <v>5188</v>
      </c>
      <c r="H456" s="384" t="s">
        <v>5185</v>
      </c>
      <c r="I456" s="484"/>
      <c r="J456" s="484"/>
      <c r="K456" s="540">
        <v>1</v>
      </c>
      <c r="N456" s="415"/>
    </row>
    <row r="457" spans="1:14" s="231" customFormat="1" outlineLevel="2" x14ac:dyDescent="0.25">
      <c r="A457" s="136">
        <v>44</v>
      </c>
      <c r="B457" s="389" t="s">
        <v>326</v>
      </c>
      <c r="C457" s="380" t="s">
        <v>5291</v>
      </c>
      <c r="D457" s="380" t="s">
        <v>5292</v>
      </c>
      <c r="E457" s="380" t="s">
        <v>5293</v>
      </c>
      <c r="F457" s="380" t="s">
        <v>78</v>
      </c>
      <c r="G457" s="381" t="s">
        <v>5188</v>
      </c>
      <c r="H457" s="384" t="s">
        <v>5185</v>
      </c>
      <c r="I457" s="484"/>
      <c r="J457" s="484"/>
      <c r="K457" s="540">
        <v>1</v>
      </c>
      <c r="N457" s="415"/>
    </row>
    <row r="458" spans="1:14" s="231" customFormat="1" outlineLevel="2" x14ac:dyDescent="0.25">
      <c r="A458" s="136">
        <v>45</v>
      </c>
      <c r="B458" s="389" t="s">
        <v>326</v>
      </c>
      <c r="C458" s="380" t="s">
        <v>5294</v>
      </c>
      <c r="D458" s="380" t="s">
        <v>5295</v>
      </c>
      <c r="E458" s="380" t="s">
        <v>5296</v>
      </c>
      <c r="F458" s="380" t="s">
        <v>5297</v>
      </c>
      <c r="G458" s="381" t="s">
        <v>5188</v>
      </c>
      <c r="H458" s="384" t="s">
        <v>5185</v>
      </c>
      <c r="I458" s="484"/>
      <c r="J458" s="484"/>
      <c r="K458" s="540">
        <v>1</v>
      </c>
      <c r="N458" s="415"/>
    </row>
    <row r="459" spans="1:14" s="231" customFormat="1" outlineLevel="2" x14ac:dyDescent="0.25">
      <c r="A459" s="136">
        <v>46</v>
      </c>
      <c r="B459" s="389" t="s">
        <v>3371</v>
      </c>
      <c r="C459" s="380" t="s">
        <v>5298</v>
      </c>
      <c r="D459" s="380" t="s">
        <v>3399</v>
      </c>
      <c r="E459" s="380" t="s">
        <v>3321</v>
      </c>
      <c r="F459" s="380" t="s">
        <v>4530</v>
      </c>
      <c r="G459" s="381" t="s">
        <v>4123</v>
      </c>
      <c r="H459" s="384" t="s">
        <v>5185</v>
      </c>
      <c r="I459" s="484"/>
      <c r="J459" s="484"/>
      <c r="K459" s="540">
        <v>1</v>
      </c>
      <c r="N459" s="415"/>
    </row>
    <row r="460" spans="1:14" s="231" customFormat="1" outlineLevel="2" x14ac:dyDescent="0.25">
      <c r="A460" s="136">
        <v>47</v>
      </c>
      <c r="B460" s="389" t="s">
        <v>326</v>
      </c>
      <c r="C460" s="380" t="s">
        <v>5299</v>
      </c>
      <c r="D460" s="380" t="s">
        <v>5300</v>
      </c>
      <c r="E460" s="380" t="s">
        <v>5301</v>
      </c>
      <c r="F460" s="380" t="s">
        <v>78</v>
      </c>
      <c r="G460" s="381" t="s">
        <v>5188</v>
      </c>
      <c r="H460" s="384" t="s">
        <v>5185</v>
      </c>
      <c r="I460" s="484"/>
      <c r="J460" s="484"/>
      <c r="K460" s="540">
        <v>1</v>
      </c>
      <c r="N460" s="415"/>
    </row>
    <row r="461" spans="1:14" s="231" customFormat="1" outlineLevel="2" x14ac:dyDescent="0.25">
      <c r="A461" s="136">
        <v>48</v>
      </c>
      <c r="B461" s="389" t="s">
        <v>326</v>
      </c>
      <c r="C461" s="380" t="s">
        <v>5302</v>
      </c>
      <c r="D461" s="380" t="s">
        <v>5303</v>
      </c>
      <c r="E461" s="380" t="s">
        <v>5304</v>
      </c>
      <c r="F461" s="380" t="s">
        <v>78</v>
      </c>
      <c r="G461" s="381" t="s">
        <v>5188</v>
      </c>
      <c r="H461" s="384" t="s">
        <v>5185</v>
      </c>
      <c r="I461" s="484"/>
      <c r="J461" s="484"/>
      <c r="K461" s="540">
        <v>1</v>
      </c>
      <c r="N461" s="415"/>
    </row>
    <row r="462" spans="1:14" s="231" customFormat="1" outlineLevel="2" x14ac:dyDescent="0.25">
      <c r="A462" s="136">
        <v>49</v>
      </c>
      <c r="B462" s="389" t="s">
        <v>326</v>
      </c>
      <c r="C462" s="380" t="s">
        <v>3717</v>
      </c>
      <c r="D462" s="380" t="s">
        <v>3718</v>
      </c>
      <c r="E462" s="380" t="s">
        <v>3719</v>
      </c>
      <c r="F462" s="380" t="s">
        <v>3720</v>
      </c>
      <c r="G462" s="381" t="s">
        <v>5188</v>
      </c>
      <c r="H462" s="384" t="s">
        <v>5185</v>
      </c>
      <c r="I462" s="484"/>
      <c r="J462" s="484"/>
      <c r="K462" s="540">
        <v>1</v>
      </c>
      <c r="N462" s="415"/>
    </row>
    <row r="463" spans="1:14" s="231" customFormat="1" outlineLevel="2" x14ac:dyDescent="0.25">
      <c r="A463" s="136">
        <v>50</v>
      </c>
      <c r="B463" s="389" t="s">
        <v>3408</v>
      </c>
      <c r="C463" s="380" t="s">
        <v>5305</v>
      </c>
      <c r="D463" s="380" t="s">
        <v>3359</v>
      </c>
      <c r="E463" s="380" t="s">
        <v>3363</v>
      </c>
      <c r="F463" s="380" t="s">
        <v>5306</v>
      </c>
      <c r="G463" s="381" t="s">
        <v>4123</v>
      </c>
      <c r="H463" s="384" t="s">
        <v>5185</v>
      </c>
      <c r="I463" s="484"/>
      <c r="J463" s="484"/>
      <c r="K463" s="540">
        <v>1</v>
      </c>
      <c r="N463" s="415"/>
    </row>
    <row r="464" spans="1:14" s="231" customFormat="1" outlineLevel="2" x14ac:dyDescent="0.25">
      <c r="A464" s="136">
        <v>51</v>
      </c>
      <c r="B464" s="389" t="s">
        <v>326</v>
      </c>
      <c r="C464" s="380" t="s">
        <v>5307</v>
      </c>
      <c r="D464" s="380" t="s">
        <v>3359</v>
      </c>
      <c r="E464" s="380" t="s">
        <v>3363</v>
      </c>
      <c r="F464" s="380" t="s">
        <v>5308</v>
      </c>
      <c r="G464" s="381" t="s">
        <v>5188</v>
      </c>
      <c r="H464" s="384" t="s">
        <v>5185</v>
      </c>
      <c r="I464" s="484"/>
      <c r="J464" s="484"/>
      <c r="K464" s="540">
        <v>1</v>
      </c>
      <c r="N464" s="415"/>
    </row>
    <row r="465" spans="1:14" s="231" customFormat="1" outlineLevel="2" x14ac:dyDescent="0.25">
      <c r="A465" s="136">
        <v>52</v>
      </c>
      <c r="B465" s="389" t="s">
        <v>326</v>
      </c>
      <c r="C465" s="380" t="s">
        <v>5309</v>
      </c>
      <c r="D465" s="380" t="s">
        <v>145</v>
      </c>
      <c r="E465" s="380" t="s">
        <v>3326</v>
      </c>
      <c r="F465" s="380" t="s">
        <v>5310</v>
      </c>
      <c r="G465" s="381" t="s">
        <v>5188</v>
      </c>
      <c r="H465" s="384" t="s">
        <v>5185</v>
      </c>
      <c r="I465" s="484"/>
      <c r="J465" s="484"/>
      <c r="K465" s="540">
        <v>1</v>
      </c>
      <c r="N465" s="415"/>
    </row>
    <row r="466" spans="1:14" s="231" customFormat="1" outlineLevel="2" x14ac:dyDescent="0.25">
      <c r="A466" s="136">
        <v>53</v>
      </c>
      <c r="B466" s="389" t="s">
        <v>326</v>
      </c>
      <c r="C466" s="380" t="s">
        <v>5311</v>
      </c>
      <c r="D466" s="380" t="s">
        <v>145</v>
      </c>
      <c r="E466" s="380" t="s">
        <v>3326</v>
      </c>
      <c r="F466" s="380" t="s">
        <v>5312</v>
      </c>
      <c r="G466" s="381" t="s">
        <v>5188</v>
      </c>
      <c r="H466" s="384" t="s">
        <v>5185</v>
      </c>
      <c r="I466" s="484"/>
      <c r="J466" s="484"/>
      <c r="K466" s="540">
        <v>1</v>
      </c>
      <c r="N466" s="415"/>
    </row>
    <row r="467" spans="1:14" s="231" customFormat="1" outlineLevel="2" x14ac:dyDescent="0.25">
      <c r="A467" s="136">
        <v>54</v>
      </c>
      <c r="B467" s="389" t="s">
        <v>3374</v>
      </c>
      <c r="C467" s="380" t="s">
        <v>5313</v>
      </c>
      <c r="D467" s="380" t="s">
        <v>145</v>
      </c>
      <c r="E467" s="380" t="s">
        <v>3326</v>
      </c>
      <c r="F467" s="380" t="s">
        <v>5314</v>
      </c>
      <c r="G467" s="381" t="s">
        <v>4123</v>
      </c>
      <c r="H467" s="384" t="s">
        <v>5185</v>
      </c>
      <c r="I467" s="484"/>
      <c r="J467" s="484"/>
      <c r="K467" s="540">
        <v>1</v>
      </c>
      <c r="N467" s="415"/>
    </row>
    <row r="468" spans="1:14" s="231" customFormat="1" outlineLevel="2" x14ac:dyDescent="0.25">
      <c r="A468" s="136">
        <v>55</v>
      </c>
      <c r="B468" s="389" t="s">
        <v>3428</v>
      </c>
      <c r="C468" s="380" t="s">
        <v>5315</v>
      </c>
      <c r="D468" s="380" t="s">
        <v>509</v>
      </c>
      <c r="E468" s="380" t="s">
        <v>1347</v>
      </c>
      <c r="F468" s="380" t="s">
        <v>5316</v>
      </c>
      <c r="G468" s="381" t="s">
        <v>4123</v>
      </c>
      <c r="H468" s="384" t="s">
        <v>5185</v>
      </c>
      <c r="I468" s="484"/>
      <c r="J468" s="484"/>
      <c r="K468" s="540">
        <v>1</v>
      </c>
      <c r="N468" s="415"/>
    </row>
    <row r="469" spans="1:14" s="231" customFormat="1" outlineLevel="2" x14ac:dyDescent="0.25">
      <c r="A469" s="136">
        <v>56</v>
      </c>
      <c r="B469" s="389" t="s">
        <v>3373</v>
      </c>
      <c r="C469" s="380" t="s">
        <v>5317</v>
      </c>
      <c r="D469" s="380" t="s">
        <v>509</v>
      </c>
      <c r="E469" s="380" t="s">
        <v>1347</v>
      </c>
      <c r="F469" s="380" t="s">
        <v>5318</v>
      </c>
      <c r="G469" s="381" t="s">
        <v>4123</v>
      </c>
      <c r="H469" s="384" t="s">
        <v>5185</v>
      </c>
      <c r="I469" s="484"/>
      <c r="J469" s="484"/>
      <c r="K469" s="540">
        <v>1</v>
      </c>
      <c r="N469" s="415"/>
    </row>
    <row r="470" spans="1:14" s="231" customFormat="1" outlineLevel="2" x14ac:dyDescent="0.25">
      <c r="A470" s="136">
        <v>57</v>
      </c>
      <c r="B470" s="389" t="s">
        <v>326</v>
      </c>
      <c r="C470" s="380" t="s">
        <v>5319</v>
      </c>
      <c r="D470" s="380" t="s">
        <v>3310</v>
      </c>
      <c r="E470" s="380" t="s">
        <v>3311</v>
      </c>
      <c r="F470" s="380" t="s">
        <v>5320</v>
      </c>
      <c r="G470" s="381" t="s">
        <v>5188</v>
      </c>
      <c r="H470" s="384" t="s">
        <v>5185</v>
      </c>
      <c r="I470" s="484"/>
      <c r="J470" s="484"/>
      <c r="K470" s="540">
        <v>1</v>
      </c>
      <c r="N470" s="415"/>
    </row>
    <row r="471" spans="1:14" s="231" customFormat="1" outlineLevel="2" x14ac:dyDescent="0.25">
      <c r="A471" s="136">
        <v>58</v>
      </c>
      <c r="B471" s="389" t="s">
        <v>3398</v>
      </c>
      <c r="C471" s="380" t="s">
        <v>5321</v>
      </c>
      <c r="D471" s="380" t="s">
        <v>3310</v>
      </c>
      <c r="E471" s="380" t="s">
        <v>3311</v>
      </c>
      <c r="F471" s="380" t="s">
        <v>5322</v>
      </c>
      <c r="G471" s="381" t="s">
        <v>4123</v>
      </c>
      <c r="H471" s="384" t="s">
        <v>5185</v>
      </c>
      <c r="I471" s="484"/>
      <c r="J471" s="484"/>
      <c r="K471" s="540">
        <v>1</v>
      </c>
      <c r="N471" s="415"/>
    </row>
    <row r="472" spans="1:14" s="231" customFormat="1" outlineLevel="2" x14ac:dyDescent="0.25">
      <c r="A472" s="136">
        <v>59</v>
      </c>
      <c r="B472" s="389" t="s">
        <v>3371</v>
      </c>
      <c r="C472" s="380" t="s">
        <v>5323</v>
      </c>
      <c r="D472" s="380" t="s">
        <v>3310</v>
      </c>
      <c r="E472" s="380" t="s">
        <v>3311</v>
      </c>
      <c r="F472" s="380" t="s">
        <v>5324</v>
      </c>
      <c r="G472" s="381" t="s">
        <v>4123</v>
      </c>
      <c r="H472" s="384" t="s">
        <v>5185</v>
      </c>
      <c r="I472" s="484"/>
      <c r="J472" s="484"/>
      <c r="K472" s="540">
        <v>1</v>
      </c>
      <c r="N472" s="415"/>
    </row>
    <row r="473" spans="1:14" s="231" customFormat="1" outlineLevel="2" x14ac:dyDescent="0.25">
      <c r="A473" s="136">
        <v>60</v>
      </c>
      <c r="B473" s="389" t="s">
        <v>3373</v>
      </c>
      <c r="C473" s="380" t="s">
        <v>5325</v>
      </c>
      <c r="D473" s="380" t="s">
        <v>3310</v>
      </c>
      <c r="E473" s="380" t="s">
        <v>3311</v>
      </c>
      <c r="F473" s="380" t="s">
        <v>5326</v>
      </c>
      <c r="G473" s="381" t="s">
        <v>4123</v>
      </c>
      <c r="H473" s="384" t="s">
        <v>5185</v>
      </c>
      <c r="I473" s="484"/>
      <c r="J473" s="484"/>
      <c r="K473" s="540">
        <v>1</v>
      </c>
      <c r="N473" s="415"/>
    </row>
    <row r="474" spans="1:14" s="231" customFormat="1" outlineLevel="2" x14ac:dyDescent="0.25">
      <c r="A474" s="136">
        <v>61</v>
      </c>
      <c r="B474" s="389" t="s">
        <v>3372</v>
      </c>
      <c r="C474" s="380" t="s">
        <v>5327</v>
      </c>
      <c r="D474" s="380" t="s">
        <v>3310</v>
      </c>
      <c r="E474" s="380" t="s">
        <v>3311</v>
      </c>
      <c r="F474" s="380" t="s">
        <v>5328</v>
      </c>
      <c r="G474" s="381" t="s">
        <v>4123</v>
      </c>
      <c r="H474" s="384" t="s">
        <v>5185</v>
      </c>
      <c r="I474" s="484"/>
      <c r="J474" s="484"/>
      <c r="K474" s="540">
        <v>1</v>
      </c>
      <c r="N474" s="415"/>
    </row>
    <row r="475" spans="1:14" s="231" customFormat="1" outlineLevel="2" x14ac:dyDescent="0.25">
      <c r="A475" s="136">
        <v>62</v>
      </c>
      <c r="B475" s="389" t="s">
        <v>3408</v>
      </c>
      <c r="C475" s="380" t="s">
        <v>3721</v>
      </c>
      <c r="D475" s="380" t="s">
        <v>3310</v>
      </c>
      <c r="E475" s="380" t="s">
        <v>3311</v>
      </c>
      <c r="F475" s="380" t="s">
        <v>3722</v>
      </c>
      <c r="G475" s="381" t="s">
        <v>4123</v>
      </c>
      <c r="H475" s="384" t="s">
        <v>5185</v>
      </c>
      <c r="I475" s="484"/>
      <c r="J475" s="484"/>
      <c r="K475" s="540">
        <v>1</v>
      </c>
      <c r="N475" s="415"/>
    </row>
    <row r="476" spans="1:14" s="231" customFormat="1" outlineLevel="2" x14ac:dyDescent="0.25">
      <c r="A476" s="136">
        <v>63</v>
      </c>
      <c r="B476" s="389" t="s">
        <v>3408</v>
      </c>
      <c r="C476" s="380" t="s">
        <v>5329</v>
      </c>
      <c r="D476" s="380" t="s">
        <v>3310</v>
      </c>
      <c r="E476" s="380" t="s">
        <v>3311</v>
      </c>
      <c r="F476" s="380" t="s">
        <v>5330</v>
      </c>
      <c r="G476" s="381" t="s">
        <v>4123</v>
      </c>
      <c r="H476" s="384" t="s">
        <v>5185</v>
      </c>
      <c r="I476" s="484"/>
      <c r="J476" s="484"/>
      <c r="K476" s="540">
        <v>1</v>
      </c>
      <c r="N476" s="415"/>
    </row>
    <row r="477" spans="1:14" s="231" customFormat="1" outlineLevel="2" x14ac:dyDescent="0.25">
      <c r="A477" s="136">
        <v>64</v>
      </c>
      <c r="B477" s="389" t="s">
        <v>326</v>
      </c>
      <c r="C477" s="380" t="s">
        <v>5331</v>
      </c>
      <c r="D477" s="380" t="s">
        <v>3667</v>
      </c>
      <c r="E477" s="380" t="s">
        <v>3668</v>
      </c>
      <c r="F477" s="380" t="s">
        <v>5332</v>
      </c>
      <c r="G477" s="381" t="s">
        <v>5188</v>
      </c>
      <c r="H477" s="384" t="s">
        <v>5185</v>
      </c>
      <c r="I477" s="484"/>
      <c r="J477" s="484"/>
      <c r="K477" s="540">
        <v>1</v>
      </c>
      <c r="N477" s="415"/>
    </row>
    <row r="478" spans="1:14" s="231" customFormat="1" ht="21" outlineLevel="2" thickBot="1" x14ac:dyDescent="0.3">
      <c r="A478" s="136">
        <v>65</v>
      </c>
      <c r="B478" s="389" t="s">
        <v>326</v>
      </c>
      <c r="C478" s="380" t="s">
        <v>5333</v>
      </c>
      <c r="D478" s="380" t="s">
        <v>3725</v>
      </c>
      <c r="E478" s="380" t="s">
        <v>3726</v>
      </c>
      <c r="F478" s="380" t="s">
        <v>5334</v>
      </c>
      <c r="G478" s="381" t="s">
        <v>5188</v>
      </c>
      <c r="H478" s="384" t="s">
        <v>5185</v>
      </c>
      <c r="I478" s="484"/>
      <c r="J478" s="484"/>
      <c r="K478" s="540">
        <v>1</v>
      </c>
      <c r="N478" s="415"/>
    </row>
    <row r="479" spans="1:14" ht="10.8" thickBot="1" x14ac:dyDescent="0.3">
      <c r="A479" s="400" t="s">
        <v>65</v>
      </c>
      <c r="B479" s="586" t="s">
        <v>14</v>
      </c>
      <c r="C479" s="586"/>
      <c r="D479" s="586"/>
      <c r="E479" s="586"/>
      <c r="F479" s="586"/>
      <c r="G479" s="586"/>
      <c r="H479" s="586"/>
      <c r="I479" s="400"/>
      <c r="J479" s="400"/>
      <c r="K479" s="444">
        <f>SUM(K480,K520,K595)</f>
        <v>169</v>
      </c>
    </row>
    <row r="480" spans="1:14" s="231" customFormat="1" ht="13.5" customHeight="1" outlineLevel="1" thickBot="1" x14ac:dyDescent="0.3">
      <c r="A480" s="385" t="s">
        <v>87</v>
      </c>
      <c r="B480" s="570" t="s">
        <v>26</v>
      </c>
      <c r="C480" s="570"/>
      <c r="D480" s="570"/>
      <c r="E480" s="570"/>
      <c r="F480" s="570"/>
      <c r="G480" s="570"/>
      <c r="H480" s="570"/>
      <c r="I480" s="188"/>
      <c r="J480" s="188"/>
      <c r="K480" s="445">
        <f>SUM(K481:K519)</f>
        <v>39</v>
      </c>
      <c r="N480" s="415"/>
    </row>
    <row r="481" spans="1:14" s="231" customFormat="1" outlineLevel="2" x14ac:dyDescent="0.25">
      <c r="A481" s="378">
        <v>1</v>
      </c>
      <c r="B481" s="380" t="s">
        <v>3348</v>
      </c>
      <c r="C481" s="380">
        <v>101271472</v>
      </c>
      <c r="D481" s="55">
        <v>60389</v>
      </c>
      <c r="E481" s="136" t="s">
        <v>5340</v>
      </c>
      <c r="F481" s="442" t="s">
        <v>78</v>
      </c>
      <c r="G481" s="381">
        <v>43957</v>
      </c>
      <c r="H481" s="500" t="s">
        <v>5341</v>
      </c>
      <c r="I481" s="519"/>
      <c r="J481" s="519"/>
      <c r="K481" s="514">
        <v>1</v>
      </c>
      <c r="N481" s="415"/>
    </row>
    <row r="482" spans="1:14" s="231" customFormat="1" outlineLevel="2" x14ac:dyDescent="0.25">
      <c r="A482" s="378">
        <v>2</v>
      </c>
      <c r="B482" s="380" t="s">
        <v>3348</v>
      </c>
      <c r="C482" s="380">
        <v>101273233</v>
      </c>
      <c r="D482" s="136">
        <v>60383</v>
      </c>
      <c r="E482" s="136" t="s">
        <v>3626</v>
      </c>
      <c r="F482" s="442" t="s">
        <v>5342</v>
      </c>
      <c r="G482" s="381">
        <v>43957</v>
      </c>
      <c r="H482" s="500" t="s">
        <v>5341</v>
      </c>
      <c r="I482" s="519"/>
      <c r="J482" s="519"/>
      <c r="K482" s="514">
        <v>1</v>
      </c>
      <c r="N482" s="415"/>
    </row>
    <row r="483" spans="1:14" s="231" customFormat="1" outlineLevel="2" x14ac:dyDescent="0.25">
      <c r="A483" s="378">
        <v>3</v>
      </c>
      <c r="B483" s="380" t="s">
        <v>3348</v>
      </c>
      <c r="C483" s="380">
        <v>101273238</v>
      </c>
      <c r="D483" s="136">
        <v>60383</v>
      </c>
      <c r="E483" s="136" t="s">
        <v>3626</v>
      </c>
      <c r="F483" s="136" t="s">
        <v>5343</v>
      </c>
      <c r="G483" s="381">
        <v>43957</v>
      </c>
      <c r="H483" s="500" t="s">
        <v>5341</v>
      </c>
      <c r="I483" s="519"/>
      <c r="J483" s="519"/>
      <c r="K483" s="514">
        <v>1</v>
      </c>
      <c r="N483" s="415"/>
    </row>
    <row r="484" spans="1:14" s="231" customFormat="1" outlineLevel="2" x14ac:dyDescent="0.25">
      <c r="A484" s="378">
        <v>4</v>
      </c>
      <c r="B484" s="380" t="s">
        <v>3348</v>
      </c>
      <c r="C484" s="380">
        <v>101273247</v>
      </c>
      <c r="D484" s="136">
        <v>60383</v>
      </c>
      <c r="E484" s="136" t="s">
        <v>3626</v>
      </c>
      <c r="F484" s="136" t="s">
        <v>5344</v>
      </c>
      <c r="G484" s="381">
        <v>43957</v>
      </c>
      <c r="H484" s="500" t="s">
        <v>5341</v>
      </c>
      <c r="I484" s="519"/>
      <c r="J484" s="519"/>
      <c r="K484" s="514">
        <v>1</v>
      </c>
      <c r="N484" s="415"/>
    </row>
    <row r="485" spans="1:14" s="231" customFormat="1" outlineLevel="2" x14ac:dyDescent="0.25">
      <c r="A485" s="378">
        <v>5</v>
      </c>
      <c r="B485" s="380" t="s">
        <v>3348</v>
      </c>
      <c r="C485" s="380">
        <v>101272472</v>
      </c>
      <c r="D485" s="55">
        <v>60435</v>
      </c>
      <c r="E485" s="136" t="s">
        <v>5345</v>
      </c>
      <c r="F485" s="137" t="s">
        <v>78</v>
      </c>
      <c r="G485" s="381">
        <v>43957</v>
      </c>
      <c r="H485" s="500" t="s">
        <v>5341</v>
      </c>
      <c r="I485" s="519"/>
      <c r="J485" s="519"/>
      <c r="K485" s="514">
        <v>1</v>
      </c>
      <c r="N485" s="415"/>
    </row>
    <row r="486" spans="1:14" s="231" customFormat="1" outlineLevel="2" x14ac:dyDescent="0.25">
      <c r="A486" s="378">
        <v>6</v>
      </c>
      <c r="B486" s="380" t="s">
        <v>3348</v>
      </c>
      <c r="C486" s="380">
        <v>101272021</v>
      </c>
      <c r="D486" s="55">
        <v>60483</v>
      </c>
      <c r="E486" s="136" t="s">
        <v>5346</v>
      </c>
      <c r="F486" s="442" t="s">
        <v>48</v>
      </c>
      <c r="G486" s="381">
        <v>43957</v>
      </c>
      <c r="H486" s="500" t="s">
        <v>5341</v>
      </c>
      <c r="I486" s="519"/>
      <c r="J486" s="519"/>
      <c r="K486" s="514">
        <v>1</v>
      </c>
      <c r="N486" s="415"/>
    </row>
    <row r="487" spans="1:14" s="231" customFormat="1" outlineLevel="2" x14ac:dyDescent="0.25">
      <c r="A487" s="378">
        <v>7</v>
      </c>
      <c r="B487" s="380" t="s">
        <v>3348</v>
      </c>
      <c r="C487" s="380">
        <v>101771660</v>
      </c>
      <c r="D487" s="55">
        <v>61462</v>
      </c>
      <c r="E487" s="136" t="s">
        <v>5347</v>
      </c>
      <c r="F487" s="442" t="s">
        <v>5348</v>
      </c>
      <c r="G487" s="381">
        <v>43957</v>
      </c>
      <c r="H487" s="500" t="s">
        <v>5341</v>
      </c>
      <c r="I487" s="519"/>
      <c r="J487" s="519"/>
      <c r="K487" s="514">
        <v>1</v>
      </c>
      <c r="N487" s="415"/>
    </row>
    <row r="488" spans="1:14" s="231" customFormat="1" outlineLevel="2" x14ac:dyDescent="0.25">
      <c r="A488" s="378">
        <v>8</v>
      </c>
      <c r="B488" s="380" t="s">
        <v>5349</v>
      </c>
      <c r="C488" s="380">
        <v>101295304</v>
      </c>
      <c r="D488" s="433">
        <v>90024</v>
      </c>
      <c r="E488" s="136" t="s">
        <v>4102</v>
      </c>
      <c r="F488" s="442" t="s">
        <v>5350</v>
      </c>
      <c r="G488" s="381" t="s">
        <v>5351</v>
      </c>
      <c r="H488" s="500" t="s">
        <v>5341</v>
      </c>
      <c r="I488" s="519"/>
      <c r="J488" s="519"/>
      <c r="K488" s="514">
        <v>1</v>
      </c>
      <c r="N488" s="415"/>
    </row>
    <row r="489" spans="1:14" s="231" customFormat="1" outlineLevel="2" x14ac:dyDescent="0.25">
      <c r="A489" s="378">
        <v>9</v>
      </c>
      <c r="B489" s="380" t="s">
        <v>5349</v>
      </c>
      <c r="C489" s="380">
        <v>101272634</v>
      </c>
      <c r="D489" s="433">
        <v>60362</v>
      </c>
      <c r="E489" s="136" t="s">
        <v>5352</v>
      </c>
      <c r="F489" s="177" t="s">
        <v>142</v>
      </c>
      <c r="G489" s="381" t="s">
        <v>5351</v>
      </c>
      <c r="H489" s="500" t="s">
        <v>5341</v>
      </c>
      <c r="I489" s="519"/>
      <c r="J489" s="519"/>
      <c r="K489" s="514">
        <v>1</v>
      </c>
      <c r="N489" s="415"/>
    </row>
    <row r="490" spans="1:14" s="231" customFormat="1" outlineLevel="2" x14ac:dyDescent="0.25">
      <c r="A490" s="378">
        <v>10</v>
      </c>
      <c r="B490" s="380" t="s">
        <v>5349</v>
      </c>
      <c r="C490" s="380">
        <v>101272628</v>
      </c>
      <c r="D490" s="433">
        <v>60362</v>
      </c>
      <c r="E490" s="136" t="s">
        <v>5352</v>
      </c>
      <c r="F490" s="177" t="s">
        <v>3379</v>
      </c>
      <c r="G490" s="381" t="s">
        <v>5351</v>
      </c>
      <c r="H490" s="500" t="s">
        <v>5341</v>
      </c>
      <c r="I490" s="519"/>
      <c r="J490" s="519"/>
      <c r="K490" s="514">
        <v>1</v>
      </c>
      <c r="N490" s="415"/>
    </row>
    <row r="491" spans="1:14" s="231" customFormat="1" outlineLevel="2" x14ac:dyDescent="0.25">
      <c r="A491" s="378">
        <v>11</v>
      </c>
      <c r="B491" s="380" t="s">
        <v>5349</v>
      </c>
      <c r="C491" s="380">
        <v>101272637</v>
      </c>
      <c r="D491" s="433">
        <v>60362</v>
      </c>
      <c r="E491" s="136" t="s">
        <v>5352</v>
      </c>
      <c r="F491" s="442" t="s">
        <v>3568</v>
      </c>
      <c r="G491" s="381" t="s">
        <v>5351</v>
      </c>
      <c r="H491" s="500" t="s">
        <v>5341</v>
      </c>
      <c r="I491" s="519"/>
      <c r="J491" s="519"/>
      <c r="K491" s="514">
        <v>1</v>
      </c>
      <c r="N491" s="415"/>
    </row>
    <row r="492" spans="1:14" s="231" customFormat="1" outlineLevel="2" x14ac:dyDescent="0.25">
      <c r="A492" s="378">
        <v>12</v>
      </c>
      <c r="B492" s="380" t="s">
        <v>5349</v>
      </c>
      <c r="C492" s="380">
        <v>101282066</v>
      </c>
      <c r="D492" s="380">
        <v>60473</v>
      </c>
      <c r="E492" s="136" t="s">
        <v>5353</v>
      </c>
      <c r="F492" s="442" t="s">
        <v>48</v>
      </c>
      <c r="G492" s="381" t="s">
        <v>5351</v>
      </c>
      <c r="H492" s="500" t="s">
        <v>5341</v>
      </c>
      <c r="I492" s="519"/>
      <c r="J492" s="519"/>
      <c r="K492" s="514">
        <v>1</v>
      </c>
      <c r="N492" s="415"/>
    </row>
    <row r="493" spans="1:14" s="231" customFormat="1" outlineLevel="2" x14ac:dyDescent="0.25">
      <c r="A493" s="378">
        <v>13</v>
      </c>
      <c r="B493" s="380" t="s">
        <v>5349</v>
      </c>
      <c r="C493" s="380">
        <v>101282068</v>
      </c>
      <c r="D493" s="380">
        <v>60473</v>
      </c>
      <c r="E493" s="136" t="s">
        <v>5353</v>
      </c>
      <c r="F493" s="442" t="s">
        <v>5354</v>
      </c>
      <c r="G493" s="381" t="s">
        <v>5351</v>
      </c>
      <c r="H493" s="500" t="s">
        <v>5341</v>
      </c>
      <c r="I493" s="519"/>
      <c r="J493" s="519"/>
      <c r="K493" s="514">
        <v>1</v>
      </c>
      <c r="N493" s="415"/>
    </row>
    <row r="494" spans="1:14" s="231" customFormat="1" outlineLevel="2" x14ac:dyDescent="0.25">
      <c r="A494" s="378">
        <v>14</v>
      </c>
      <c r="B494" s="380" t="s">
        <v>5349</v>
      </c>
      <c r="C494" s="380">
        <v>101282067</v>
      </c>
      <c r="D494" s="380">
        <v>60473</v>
      </c>
      <c r="E494" s="136" t="s">
        <v>5353</v>
      </c>
      <c r="F494" s="442" t="s">
        <v>5355</v>
      </c>
      <c r="G494" s="381" t="s">
        <v>5351</v>
      </c>
      <c r="H494" s="500" t="s">
        <v>5341</v>
      </c>
      <c r="I494" s="519"/>
      <c r="J494" s="519"/>
      <c r="K494" s="514">
        <v>1</v>
      </c>
      <c r="N494" s="415"/>
    </row>
    <row r="495" spans="1:14" s="231" customFormat="1" outlineLevel="2" x14ac:dyDescent="0.25">
      <c r="A495" s="378">
        <v>15</v>
      </c>
      <c r="B495" s="380" t="s">
        <v>5356</v>
      </c>
      <c r="C495" s="380">
        <v>101282142</v>
      </c>
      <c r="D495" s="380">
        <v>60367</v>
      </c>
      <c r="E495" s="136" t="s">
        <v>5357</v>
      </c>
      <c r="F495" s="442" t="s">
        <v>76</v>
      </c>
      <c r="G495" s="381" t="s">
        <v>5358</v>
      </c>
      <c r="H495" s="500" t="s">
        <v>5341</v>
      </c>
      <c r="I495" s="519"/>
      <c r="J495" s="519"/>
      <c r="K495" s="514">
        <v>1</v>
      </c>
      <c r="N495" s="415"/>
    </row>
    <row r="496" spans="1:14" s="231" customFormat="1" outlineLevel="2" x14ac:dyDescent="0.25">
      <c r="A496" s="378">
        <v>16</v>
      </c>
      <c r="B496" s="380" t="s">
        <v>5356</v>
      </c>
      <c r="C496" s="380">
        <v>101273707</v>
      </c>
      <c r="D496" s="380">
        <v>60367</v>
      </c>
      <c r="E496" s="136" t="s">
        <v>5357</v>
      </c>
      <c r="F496" s="442" t="s">
        <v>3379</v>
      </c>
      <c r="G496" s="381" t="s">
        <v>5358</v>
      </c>
      <c r="H496" s="500" t="s">
        <v>5341</v>
      </c>
      <c r="I496" s="519"/>
      <c r="J496" s="519"/>
      <c r="K496" s="514">
        <v>1</v>
      </c>
      <c r="N496" s="415"/>
    </row>
    <row r="497" spans="1:14" s="231" customFormat="1" outlineLevel="2" x14ac:dyDescent="0.25">
      <c r="A497" s="378">
        <v>17</v>
      </c>
      <c r="B497" s="380" t="s">
        <v>5356</v>
      </c>
      <c r="C497" s="380">
        <v>101273709</v>
      </c>
      <c r="D497" s="380">
        <v>60367</v>
      </c>
      <c r="E497" s="136" t="s">
        <v>5357</v>
      </c>
      <c r="F497" s="442" t="s">
        <v>3568</v>
      </c>
      <c r="G497" s="381" t="s">
        <v>5358</v>
      </c>
      <c r="H497" s="500" t="s">
        <v>5341</v>
      </c>
      <c r="I497" s="519"/>
      <c r="J497" s="519"/>
      <c r="K497" s="514">
        <v>1</v>
      </c>
      <c r="N497" s="415"/>
    </row>
    <row r="498" spans="1:14" s="231" customFormat="1" outlineLevel="2" x14ac:dyDescent="0.25">
      <c r="A498" s="378">
        <v>18</v>
      </c>
      <c r="B498" s="380" t="s">
        <v>5356</v>
      </c>
      <c r="C498" s="380">
        <v>101273192</v>
      </c>
      <c r="D498" s="136">
        <v>60383</v>
      </c>
      <c r="E498" s="136" t="s">
        <v>3626</v>
      </c>
      <c r="F498" s="442" t="s">
        <v>3477</v>
      </c>
      <c r="G498" s="381" t="s">
        <v>5358</v>
      </c>
      <c r="H498" s="500" t="s">
        <v>5341</v>
      </c>
      <c r="I498" s="519"/>
      <c r="J498" s="519"/>
      <c r="K498" s="514">
        <v>1</v>
      </c>
      <c r="N498" s="415"/>
    </row>
    <row r="499" spans="1:14" s="231" customFormat="1" outlineLevel="2" x14ac:dyDescent="0.25">
      <c r="A499" s="378">
        <v>19</v>
      </c>
      <c r="B499" s="380" t="s">
        <v>5356</v>
      </c>
      <c r="C499" s="380">
        <v>101273378</v>
      </c>
      <c r="D499" s="55">
        <v>60475</v>
      </c>
      <c r="E499" s="136" t="s">
        <v>5359</v>
      </c>
      <c r="F499" s="136" t="s">
        <v>3561</v>
      </c>
      <c r="G499" s="381" t="s">
        <v>5358</v>
      </c>
      <c r="H499" s="500" t="s">
        <v>5341</v>
      </c>
      <c r="I499" s="519"/>
      <c r="J499" s="519"/>
      <c r="K499" s="514">
        <v>1</v>
      </c>
      <c r="N499" s="415"/>
    </row>
    <row r="500" spans="1:14" s="231" customFormat="1" outlineLevel="2" x14ac:dyDescent="0.25">
      <c r="A500" s="378">
        <v>20</v>
      </c>
      <c r="B500" s="380" t="s">
        <v>5360</v>
      </c>
      <c r="C500" s="380">
        <v>101272624</v>
      </c>
      <c r="D500" s="380">
        <v>60362</v>
      </c>
      <c r="E500" s="136" t="s">
        <v>5352</v>
      </c>
      <c r="F500" s="137" t="s">
        <v>5361</v>
      </c>
      <c r="G500" s="381" t="s">
        <v>5362</v>
      </c>
      <c r="H500" s="500" t="s">
        <v>5341</v>
      </c>
      <c r="I500" s="519"/>
      <c r="J500" s="519"/>
      <c r="K500" s="514">
        <v>1</v>
      </c>
      <c r="N500" s="415"/>
    </row>
    <row r="501" spans="1:14" s="231" customFormat="1" outlineLevel="2" x14ac:dyDescent="0.25">
      <c r="A501" s="378">
        <v>21</v>
      </c>
      <c r="B501" s="380" t="s">
        <v>5360</v>
      </c>
      <c r="C501" s="380">
        <v>101272623</v>
      </c>
      <c r="D501" s="380">
        <v>60362</v>
      </c>
      <c r="E501" s="136" t="s">
        <v>5352</v>
      </c>
      <c r="F501" s="442" t="s">
        <v>3379</v>
      </c>
      <c r="G501" s="381" t="s">
        <v>5362</v>
      </c>
      <c r="H501" s="500" t="s">
        <v>5341</v>
      </c>
      <c r="I501" s="519"/>
      <c r="J501" s="519"/>
      <c r="K501" s="514">
        <v>1</v>
      </c>
      <c r="N501" s="415"/>
    </row>
    <row r="502" spans="1:14" s="231" customFormat="1" outlineLevel="2" x14ac:dyDescent="0.25">
      <c r="A502" s="378">
        <v>22</v>
      </c>
      <c r="B502" s="380" t="s">
        <v>5360</v>
      </c>
      <c r="C502" s="380">
        <v>101272629</v>
      </c>
      <c r="D502" s="380">
        <v>60362</v>
      </c>
      <c r="E502" s="136" t="s">
        <v>5352</v>
      </c>
      <c r="F502" s="442" t="s">
        <v>3568</v>
      </c>
      <c r="G502" s="381" t="s">
        <v>5362</v>
      </c>
      <c r="H502" s="500" t="s">
        <v>5341</v>
      </c>
      <c r="I502" s="519"/>
      <c r="J502" s="519"/>
      <c r="K502" s="514">
        <v>1</v>
      </c>
      <c r="N502" s="415"/>
    </row>
    <row r="503" spans="1:14" s="231" customFormat="1" outlineLevel="2" x14ac:dyDescent="0.25">
      <c r="A503" s="378">
        <v>23</v>
      </c>
      <c r="B503" s="380" t="s">
        <v>5360</v>
      </c>
      <c r="C503" s="380">
        <v>101273584</v>
      </c>
      <c r="D503" s="380">
        <v>90102</v>
      </c>
      <c r="E503" s="136" t="s">
        <v>4099</v>
      </c>
      <c r="F503" s="442" t="s">
        <v>5363</v>
      </c>
      <c r="G503" s="381" t="s">
        <v>5362</v>
      </c>
      <c r="H503" s="500" t="s">
        <v>5341</v>
      </c>
      <c r="I503" s="519"/>
      <c r="J503" s="519"/>
      <c r="K503" s="514">
        <v>1</v>
      </c>
      <c r="N503" s="415"/>
    </row>
    <row r="504" spans="1:14" s="231" customFormat="1" outlineLevel="2" x14ac:dyDescent="0.25">
      <c r="A504" s="378">
        <v>24</v>
      </c>
      <c r="B504" s="380" t="s">
        <v>5364</v>
      </c>
      <c r="C504" s="380">
        <v>101272895</v>
      </c>
      <c r="D504" s="380">
        <v>60676</v>
      </c>
      <c r="E504" s="136" t="s">
        <v>5365</v>
      </c>
      <c r="F504" s="442" t="s">
        <v>5366</v>
      </c>
      <c r="G504" s="381" t="s">
        <v>5367</v>
      </c>
      <c r="H504" s="500" t="s">
        <v>5341</v>
      </c>
      <c r="I504" s="519"/>
      <c r="J504" s="519"/>
      <c r="K504" s="514">
        <v>1</v>
      </c>
      <c r="N504" s="415"/>
    </row>
    <row r="505" spans="1:14" s="231" customFormat="1" outlineLevel="2" x14ac:dyDescent="0.25">
      <c r="A505" s="378">
        <v>25</v>
      </c>
      <c r="B505" s="380" t="s">
        <v>5364</v>
      </c>
      <c r="C505" s="380">
        <v>101273364</v>
      </c>
      <c r="D505" s="129" t="s">
        <v>5368</v>
      </c>
      <c r="E505" s="136" t="s">
        <v>5369</v>
      </c>
      <c r="F505" s="137" t="s">
        <v>5370</v>
      </c>
      <c r="G505" s="381" t="s">
        <v>5367</v>
      </c>
      <c r="H505" s="500" t="s">
        <v>5341</v>
      </c>
      <c r="I505" s="519"/>
      <c r="J505" s="519"/>
      <c r="K505" s="514">
        <v>1</v>
      </c>
      <c r="N505" s="415"/>
    </row>
    <row r="506" spans="1:14" s="231" customFormat="1" outlineLevel="2" x14ac:dyDescent="0.25">
      <c r="A506" s="378">
        <v>26</v>
      </c>
      <c r="B506" s="380" t="s">
        <v>5364</v>
      </c>
      <c r="C506" s="380">
        <v>101272765</v>
      </c>
      <c r="D506" s="380">
        <v>60688</v>
      </c>
      <c r="E506" s="136" t="s">
        <v>5371</v>
      </c>
      <c r="F506" s="137" t="s">
        <v>5372</v>
      </c>
      <c r="G506" s="381" t="s">
        <v>5367</v>
      </c>
      <c r="H506" s="500" t="s">
        <v>5341</v>
      </c>
      <c r="I506" s="519"/>
      <c r="J506" s="519"/>
      <c r="K506" s="514">
        <v>1</v>
      </c>
      <c r="N506" s="415"/>
    </row>
    <row r="507" spans="1:14" s="231" customFormat="1" outlineLevel="2" x14ac:dyDescent="0.25">
      <c r="A507" s="378">
        <v>27</v>
      </c>
      <c r="B507" s="380" t="s">
        <v>5364</v>
      </c>
      <c r="C507" s="380">
        <v>101272770</v>
      </c>
      <c r="D507" s="380">
        <v>60688</v>
      </c>
      <c r="E507" s="136" t="s">
        <v>5371</v>
      </c>
      <c r="F507" s="137" t="s">
        <v>5373</v>
      </c>
      <c r="G507" s="381" t="s">
        <v>5367</v>
      </c>
      <c r="H507" s="500" t="s">
        <v>5341</v>
      </c>
      <c r="I507" s="519"/>
      <c r="J507" s="519"/>
      <c r="K507" s="514">
        <v>1</v>
      </c>
      <c r="N507" s="415"/>
    </row>
    <row r="508" spans="1:14" s="231" customFormat="1" outlineLevel="2" x14ac:dyDescent="0.25">
      <c r="A508" s="378">
        <v>28</v>
      </c>
      <c r="B508" s="380" t="s">
        <v>5364</v>
      </c>
      <c r="C508" s="380">
        <v>101272759</v>
      </c>
      <c r="D508" s="380">
        <v>60688</v>
      </c>
      <c r="E508" s="136" t="s">
        <v>5371</v>
      </c>
      <c r="F508" s="137" t="s">
        <v>5374</v>
      </c>
      <c r="G508" s="381" t="s">
        <v>5367</v>
      </c>
      <c r="H508" s="500" t="s">
        <v>5341</v>
      </c>
      <c r="I508" s="519"/>
      <c r="J508" s="519"/>
      <c r="K508" s="514">
        <v>1</v>
      </c>
      <c r="N508" s="415"/>
    </row>
    <row r="509" spans="1:14" s="231" customFormat="1" outlineLevel="2" x14ac:dyDescent="0.25">
      <c r="A509" s="378">
        <v>29</v>
      </c>
      <c r="B509" s="380" t="s">
        <v>3349</v>
      </c>
      <c r="C509" s="380">
        <v>101295313</v>
      </c>
      <c r="D509" s="380">
        <v>90024</v>
      </c>
      <c r="E509" s="136" t="s">
        <v>4102</v>
      </c>
      <c r="F509" s="137" t="s">
        <v>5375</v>
      </c>
      <c r="G509" s="381" t="s">
        <v>5367</v>
      </c>
      <c r="H509" s="500" t="s">
        <v>5341</v>
      </c>
      <c r="I509" s="519"/>
      <c r="J509" s="519"/>
      <c r="K509" s="514">
        <v>1</v>
      </c>
      <c r="N509" s="415"/>
    </row>
    <row r="510" spans="1:14" s="231" customFormat="1" outlineLevel="2" x14ac:dyDescent="0.25">
      <c r="A510" s="378">
        <v>30</v>
      </c>
      <c r="B510" s="380" t="s">
        <v>3349</v>
      </c>
      <c r="C510" s="380">
        <v>101273093</v>
      </c>
      <c r="D510" s="380">
        <v>60667</v>
      </c>
      <c r="E510" s="136" t="s">
        <v>3476</v>
      </c>
      <c r="F510" s="137" t="s">
        <v>5376</v>
      </c>
      <c r="G510" s="381" t="s">
        <v>5367</v>
      </c>
      <c r="H510" s="500" t="s">
        <v>5341</v>
      </c>
      <c r="I510" s="519"/>
      <c r="J510" s="519"/>
      <c r="K510" s="514">
        <v>1</v>
      </c>
      <c r="N510" s="415"/>
    </row>
    <row r="511" spans="1:14" s="231" customFormat="1" outlineLevel="2" x14ac:dyDescent="0.25">
      <c r="A511" s="378">
        <v>31</v>
      </c>
      <c r="B511" s="380" t="s">
        <v>3349</v>
      </c>
      <c r="C511" s="380">
        <v>101273078</v>
      </c>
      <c r="D511" s="380">
        <v>60667</v>
      </c>
      <c r="E511" s="136" t="s">
        <v>3476</v>
      </c>
      <c r="F511" s="137" t="s">
        <v>4101</v>
      </c>
      <c r="G511" s="381" t="s">
        <v>5367</v>
      </c>
      <c r="H511" s="500" t="s">
        <v>5341</v>
      </c>
      <c r="I511" s="519"/>
      <c r="J511" s="519"/>
      <c r="K511" s="514">
        <v>1</v>
      </c>
      <c r="N511" s="415"/>
    </row>
    <row r="512" spans="1:14" s="231" customFormat="1" outlineLevel="2" x14ac:dyDescent="0.25">
      <c r="A512" s="378">
        <v>32</v>
      </c>
      <c r="B512" s="380" t="s">
        <v>3349</v>
      </c>
      <c r="C512" s="380">
        <v>101271765</v>
      </c>
      <c r="D512" s="380">
        <v>60607</v>
      </c>
      <c r="E512" s="136" t="s">
        <v>5377</v>
      </c>
      <c r="F512" s="137" t="s">
        <v>4107</v>
      </c>
      <c r="G512" s="381" t="s">
        <v>5367</v>
      </c>
      <c r="H512" s="500" t="s">
        <v>5341</v>
      </c>
      <c r="I512" s="519"/>
      <c r="J512" s="519"/>
      <c r="K512" s="514">
        <v>1</v>
      </c>
      <c r="N512" s="415"/>
    </row>
    <row r="513" spans="1:14" s="231" customFormat="1" outlineLevel="2" x14ac:dyDescent="0.25">
      <c r="A513" s="378">
        <v>33</v>
      </c>
      <c r="B513" s="380" t="s">
        <v>5378</v>
      </c>
      <c r="C513" s="380">
        <v>101273033</v>
      </c>
      <c r="D513" s="380">
        <v>60667</v>
      </c>
      <c r="E513" s="136" t="s">
        <v>3476</v>
      </c>
      <c r="F513" s="137" t="s">
        <v>5379</v>
      </c>
      <c r="G513" s="381" t="s">
        <v>5367</v>
      </c>
      <c r="H513" s="500" t="s">
        <v>5341</v>
      </c>
      <c r="I513" s="519"/>
      <c r="J513" s="519"/>
      <c r="K513" s="514">
        <v>1</v>
      </c>
      <c r="N513" s="415"/>
    </row>
    <row r="514" spans="1:14" s="231" customFormat="1" outlineLevel="2" x14ac:dyDescent="0.25">
      <c r="A514" s="378">
        <v>34</v>
      </c>
      <c r="B514" s="380" t="s">
        <v>5378</v>
      </c>
      <c r="C514" s="380">
        <v>101273050</v>
      </c>
      <c r="D514" s="380">
        <v>60667</v>
      </c>
      <c r="E514" s="136" t="s">
        <v>3476</v>
      </c>
      <c r="F514" s="137" t="s">
        <v>4100</v>
      </c>
      <c r="G514" s="381" t="s">
        <v>5367</v>
      </c>
      <c r="H514" s="500" t="s">
        <v>5341</v>
      </c>
      <c r="I514" s="519"/>
      <c r="J514" s="519"/>
      <c r="K514" s="514">
        <v>1</v>
      </c>
      <c r="N514" s="415"/>
    </row>
    <row r="515" spans="1:14" s="231" customFormat="1" outlineLevel="2" x14ac:dyDescent="0.25">
      <c r="A515" s="378">
        <v>35</v>
      </c>
      <c r="B515" s="380" t="s">
        <v>5378</v>
      </c>
      <c r="C515" s="380">
        <v>101273053</v>
      </c>
      <c r="D515" s="380">
        <v>60667</v>
      </c>
      <c r="E515" s="136" t="s">
        <v>3476</v>
      </c>
      <c r="F515" s="137" t="s">
        <v>3477</v>
      </c>
      <c r="G515" s="381" t="s">
        <v>5367</v>
      </c>
      <c r="H515" s="500" t="s">
        <v>5341</v>
      </c>
      <c r="I515" s="519"/>
      <c r="J515" s="519"/>
      <c r="K515" s="514">
        <v>1</v>
      </c>
      <c r="N515" s="415"/>
    </row>
    <row r="516" spans="1:14" s="231" customFormat="1" outlineLevel="2" x14ac:dyDescent="0.25">
      <c r="A516" s="378">
        <v>36</v>
      </c>
      <c r="B516" s="380" t="s">
        <v>5378</v>
      </c>
      <c r="C516" s="380">
        <v>101271568</v>
      </c>
      <c r="D516" s="380">
        <v>61602</v>
      </c>
      <c r="E516" s="136" t="s">
        <v>5380</v>
      </c>
      <c r="F516" s="137" t="s">
        <v>78</v>
      </c>
      <c r="G516" s="381" t="s">
        <v>5367</v>
      </c>
      <c r="H516" s="500" t="s">
        <v>5341</v>
      </c>
      <c r="I516" s="519"/>
      <c r="J516" s="519"/>
      <c r="K516" s="514">
        <v>1</v>
      </c>
      <c r="N516" s="415"/>
    </row>
    <row r="517" spans="1:14" s="231" customFormat="1" outlineLevel="2" x14ac:dyDescent="0.25">
      <c r="A517" s="378">
        <v>37</v>
      </c>
      <c r="B517" s="380" t="s">
        <v>5378</v>
      </c>
      <c r="C517" s="380">
        <v>101273729</v>
      </c>
      <c r="D517" s="380">
        <v>60689</v>
      </c>
      <c r="E517" s="136" t="s">
        <v>5381</v>
      </c>
      <c r="F517" s="137" t="s">
        <v>78</v>
      </c>
      <c r="G517" s="381" t="s">
        <v>5367</v>
      </c>
      <c r="H517" s="500" t="s">
        <v>5341</v>
      </c>
      <c r="I517" s="519"/>
      <c r="J517" s="519"/>
      <c r="K517" s="514">
        <v>1</v>
      </c>
      <c r="N517" s="415"/>
    </row>
    <row r="518" spans="1:14" s="231" customFormat="1" outlineLevel="2" x14ac:dyDescent="0.25">
      <c r="A518" s="378">
        <v>38</v>
      </c>
      <c r="B518" s="380" t="s">
        <v>5378</v>
      </c>
      <c r="C518" s="380">
        <v>101282260</v>
      </c>
      <c r="D518" s="380">
        <v>61166</v>
      </c>
      <c r="E518" s="136" t="s">
        <v>5382</v>
      </c>
      <c r="F518" s="137" t="s">
        <v>5383</v>
      </c>
      <c r="G518" s="381" t="s">
        <v>5367</v>
      </c>
      <c r="H518" s="500" t="s">
        <v>5341</v>
      </c>
      <c r="I518" s="519"/>
      <c r="J518" s="519"/>
      <c r="K518" s="514">
        <v>1</v>
      </c>
      <c r="N518" s="415"/>
    </row>
    <row r="519" spans="1:14" s="231" customFormat="1" ht="10.8" outlineLevel="2" thickBot="1" x14ac:dyDescent="0.3">
      <c r="A519" s="378">
        <v>39</v>
      </c>
      <c r="B519" s="141" t="s">
        <v>5378</v>
      </c>
      <c r="C519" s="141">
        <v>101271454</v>
      </c>
      <c r="D519" s="141">
        <v>61159</v>
      </c>
      <c r="E519" s="492" t="s">
        <v>5384</v>
      </c>
      <c r="F519" s="194" t="s">
        <v>222</v>
      </c>
      <c r="G519" s="381" t="s">
        <v>5367</v>
      </c>
      <c r="H519" s="501" t="s">
        <v>5341</v>
      </c>
      <c r="I519" s="520"/>
      <c r="J519" s="520"/>
      <c r="K519" s="515">
        <v>1</v>
      </c>
      <c r="N519" s="415"/>
    </row>
    <row r="520" spans="1:14" s="231" customFormat="1" ht="13.5" customHeight="1" outlineLevel="1" thickBot="1" x14ac:dyDescent="0.3">
      <c r="A520" s="385" t="s">
        <v>88</v>
      </c>
      <c r="B520" s="570" t="s">
        <v>24</v>
      </c>
      <c r="C520" s="570"/>
      <c r="D520" s="570"/>
      <c r="E520" s="570"/>
      <c r="F520" s="570"/>
      <c r="G520" s="570"/>
      <c r="H520" s="570"/>
      <c r="I520" s="188"/>
      <c r="J520" s="188"/>
      <c r="K520" s="446">
        <f>SUM(K521:K594)</f>
        <v>74</v>
      </c>
      <c r="N520" s="415"/>
    </row>
    <row r="521" spans="1:14" s="231" customFormat="1" outlineLevel="2" x14ac:dyDescent="0.25">
      <c r="A521" s="484">
        <v>1</v>
      </c>
      <c r="B521" s="382" t="s">
        <v>5335</v>
      </c>
      <c r="C521" s="382" t="s">
        <v>5385</v>
      </c>
      <c r="D521" s="382" t="s">
        <v>145</v>
      </c>
      <c r="E521" s="382" t="s">
        <v>3319</v>
      </c>
      <c r="F521" s="382" t="s">
        <v>5386</v>
      </c>
      <c r="G521" s="493"/>
      <c r="H521" s="502" t="s">
        <v>5387</v>
      </c>
      <c r="I521" s="521"/>
      <c r="J521" s="521"/>
      <c r="K521" s="513">
        <v>1</v>
      </c>
      <c r="N521" s="415"/>
    </row>
    <row r="522" spans="1:14" s="231" customFormat="1" outlineLevel="2" x14ac:dyDescent="0.25">
      <c r="A522" s="484">
        <v>2</v>
      </c>
      <c r="B522" s="380" t="s">
        <v>5335</v>
      </c>
      <c r="C522" s="380" t="s">
        <v>5388</v>
      </c>
      <c r="D522" s="380" t="s">
        <v>3310</v>
      </c>
      <c r="E522" s="380" t="s">
        <v>3311</v>
      </c>
      <c r="F522" s="105" t="s">
        <v>5389</v>
      </c>
      <c r="G522" s="381"/>
      <c r="H522" s="503" t="s">
        <v>5387</v>
      </c>
      <c r="I522" s="522"/>
      <c r="J522" s="522"/>
      <c r="K522" s="514">
        <v>1</v>
      </c>
      <c r="N522" s="415"/>
    </row>
    <row r="523" spans="1:14" s="231" customFormat="1" outlineLevel="2" x14ac:dyDescent="0.25">
      <c r="A523" s="484">
        <v>3</v>
      </c>
      <c r="B523" s="380" t="s">
        <v>5335</v>
      </c>
      <c r="C523" s="380" t="s">
        <v>5390</v>
      </c>
      <c r="D523" s="380" t="s">
        <v>3380</v>
      </c>
      <c r="E523" s="380" t="s">
        <v>3416</v>
      </c>
      <c r="F523" s="105" t="s">
        <v>5391</v>
      </c>
      <c r="G523" s="381"/>
      <c r="H523" s="503" t="s">
        <v>5387</v>
      </c>
      <c r="I523" s="522"/>
      <c r="J523" s="522"/>
      <c r="K523" s="514">
        <v>1</v>
      </c>
      <c r="N523" s="415"/>
    </row>
    <row r="524" spans="1:14" s="231" customFormat="1" outlineLevel="2" x14ac:dyDescent="0.25">
      <c r="A524" s="484">
        <v>4</v>
      </c>
      <c r="B524" s="380" t="s">
        <v>5335</v>
      </c>
      <c r="C524" s="380" t="s">
        <v>5392</v>
      </c>
      <c r="D524" s="380" t="s">
        <v>3377</v>
      </c>
      <c r="E524" s="380" t="s">
        <v>3378</v>
      </c>
      <c r="F524" s="105" t="s">
        <v>5393</v>
      </c>
      <c r="G524" s="381"/>
      <c r="H524" s="503" t="s">
        <v>5387</v>
      </c>
      <c r="I524" s="522"/>
      <c r="J524" s="522"/>
      <c r="K524" s="514">
        <v>1</v>
      </c>
      <c r="N524" s="415"/>
    </row>
    <row r="525" spans="1:14" s="231" customFormat="1" ht="20.399999999999999" outlineLevel="2" x14ac:dyDescent="0.25">
      <c r="A525" s="484">
        <v>5</v>
      </c>
      <c r="B525" s="380" t="s">
        <v>5335</v>
      </c>
      <c r="C525" s="380" t="s">
        <v>5394</v>
      </c>
      <c r="D525" s="380" t="s">
        <v>4104</v>
      </c>
      <c r="E525" s="380" t="s">
        <v>3645</v>
      </c>
      <c r="F525" s="105" t="s">
        <v>5395</v>
      </c>
      <c r="G525" s="381"/>
      <c r="H525" s="503" t="s">
        <v>5387</v>
      </c>
      <c r="I525" s="522"/>
      <c r="J525" s="522"/>
      <c r="K525" s="514">
        <v>1</v>
      </c>
      <c r="N525" s="415"/>
    </row>
    <row r="526" spans="1:14" s="231" customFormat="1" outlineLevel="2" x14ac:dyDescent="0.25">
      <c r="A526" s="484">
        <v>6</v>
      </c>
      <c r="B526" s="380" t="s">
        <v>5335</v>
      </c>
      <c r="C526" s="380" t="s">
        <v>5396</v>
      </c>
      <c r="D526" s="380" t="s">
        <v>3449</v>
      </c>
      <c r="E526" s="380" t="s">
        <v>3450</v>
      </c>
      <c r="F526" s="105" t="s">
        <v>5397</v>
      </c>
      <c r="G526" s="381"/>
      <c r="H526" s="503" t="s">
        <v>5387</v>
      </c>
      <c r="I526" s="522"/>
      <c r="J526" s="522"/>
      <c r="K526" s="514">
        <v>1</v>
      </c>
      <c r="N526" s="415"/>
    </row>
    <row r="527" spans="1:14" s="231" customFormat="1" outlineLevel="2" x14ac:dyDescent="0.25">
      <c r="A527" s="484">
        <v>7</v>
      </c>
      <c r="B527" s="380" t="s">
        <v>5335</v>
      </c>
      <c r="C527" s="380" t="s">
        <v>5398</v>
      </c>
      <c r="D527" s="380" t="s">
        <v>5399</v>
      </c>
      <c r="E527" s="380" t="s">
        <v>5400</v>
      </c>
      <c r="F527" s="105" t="s">
        <v>5401</v>
      </c>
      <c r="G527" s="381"/>
      <c r="H527" s="503" t="s">
        <v>5387</v>
      </c>
      <c r="I527" s="522"/>
      <c r="J527" s="522"/>
      <c r="K527" s="514">
        <v>1</v>
      </c>
      <c r="N527" s="415"/>
    </row>
    <row r="528" spans="1:14" s="231" customFormat="1" outlineLevel="2" x14ac:dyDescent="0.25">
      <c r="A528" s="484">
        <v>8</v>
      </c>
      <c r="B528" s="380" t="s">
        <v>5335</v>
      </c>
      <c r="C528" s="380" t="s">
        <v>5402</v>
      </c>
      <c r="D528" s="380" t="s">
        <v>5403</v>
      </c>
      <c r="E528" s="380" t="s">
        <v>5404</v>
      </c>
      <c r="F528" s="105" t="s">
        <v>5405</v>
      </c>
      <c r="G528" s="381"/>
      <c r="H528" s="503" t="s">
        <v>5387</v>
      </c>
      <c r="I528" s="522"/>
      <c r="J528" s="522"/>
      <c r="K528" s="514">
        <v>1</v>
      </c>
      <c r="N528" s="415"/>
    </row>
    <row r="529" spans="1:14" s="231" customFormat="1" outlineLevel="2" x14ac:dyDescent="0.25">
      <c r="A529" s="484">
        <v>9</v>
      </c>
      <c r="B529" s="380" t="s">
        <v>5335</v>
      </c>
      <c r="C529" s="380" t="s">
        <v>5406</v>
      </c>
      <c r="D529" s="380" t="s">
        <v>5403</v>
      </c>
      <c r="E529" s="380" t="s">
        <v>5404</v>
      </c>
      <c r="F529" s="105" t="s">
        <v>5407</v>
      </c>
      <c r="G529" s="381"/>
      <c r="H529" s="503" t="s">
        <v>5387</v>
      </c>
      <c r="I529" s="522"/>
      <c r="J529" s="522"/>
      <c r="K529" s="514">
        <v>1</v>
      </c>
      <c r="N529" s="415"/>
    </row>
    <row r="530" spans="1:14" s="231" customFormat="1" outlineLevel="2" x14ac:dyDescent="0.25">
      <c r="A530" s="484">
        <v>10</v>
      </c>
      <c r="B530" s="380" t="s">
        <v>5335</v>
      </c>
      <c r="C530" s="380" t="s">
        <v>5408</v>
      </c>
      <c r="D530" s="380" t="s">
        <v>5409</v>
      </c>
      <c r="E530" s="380" t="s">
        <v>5410</v>
      </c>
      <c r="F530" s="105" t="s">
        <v>5411</v>
      </c>
      <c r="G530" s="381"/>
      <c r="H530" s="503" t="s">
        <v>5387</v>
      </c>
      <c r="I530" s="522"/>
      <c r="J530" s="522"/>
      <c r="K530" s="514">
        <v>1</v>
      </c>
      <c r="N530" s="415"/>
    </row>
    <row r="531" spans="1:14" s="231" customFormat="1" outlineLevel="2" x14ac:dyDescent="0.25">
      <c r="A531" s="484">
        <v>11</v>
      </c>
      <c r="B531" s="380" t="s">
        <v>5335</v>
      </c>
      <c r="C531" s="380" t="s">
        <v>5412</v>
      </c>
      <c r="D531" s="380" t="s">
        <v>5413</v>
      </c>
      <c r="E531" s="380" t="s">
        <v>5414</v>
      </c>
      <c r="F531" s="105" t="s">
        <v>5415</v>
      </c>
      <c r="G531" s="381"/>
      <c r="H531" s="503" t="s">
        <v>5387</v>
      </c>
      <c r="I531" s="522"/>
      <c r="J531" s="522"/>
      <c r="K531" s="514">
        <v>1</v>
      </c>
      <c r="N531" s="415"/>
    </row>
    <row r="532" spans="1:14" s="231" customFormat="1" outlineLevel="2" x14ac:dyDescent="0.25">
      <c r="A532" s="484">
        <v>12</v>
      </c>
      <c r="B532" s="380" t="s">
        <v>5335</v>
      </c>
      <c r="C532" s="380" t="s">
        <v>5416</v>
      </c>
      <c r="D532" s="380" t="s">
        <v>5417</v>
      </c>
      <c r="E532" s="380" t="s">
        <v>5418</v>
      </c>
      <c r="F532" s="105" t="s">
        <v>3386</v>
      </c>
      <c r="G532" s="381"/>
      <c r="H532" s="503" t="s">
        <v>5387</v>
      </c>
      <c r="I532" s="522"/>
      <c r="J532" s="522"/>
      <c r="K532" s="514">
        <v>1</v>
      </c>
      <c r="N532" s="415"/>
    </row>
    <row r="533" spans="1:14" s="231" customFormat="1" outlineLevel="2" x14ac:dyDescent="0.25">
      <c r="A533" s="484">
        <v>13</v>
      </c>
      <c r="B533" s="380" t="s">
        <v>5335</v>
      </c>
      <c r="C533" s="380" t="s">
        <v>5419</v>
      </c>
      <c r="D533" s="380" t="s">
        <v>5420</v>
      </c>
      <c r="E533" s="380" t="s">
        <v>5421</v>
      </c>
      <c r="F533" s="105" t="s">
        <v>3481</v>
      </c>
      <c r="G533" s="381"/>
      <c r="H533" s="503" t="s">
        <v>5387</v>
      </c>
      <c r="I533" s="522"/>
      <c r="J533" s="522"/>
      <c r="K533" s="514">
        <v>1</v>
      </c>
      <c r="N533" s="415"/>
    </row>
    <row r="534" spans="1:14" s="231" customFormat="1" outlineLevel="2" x14ac:dyDescent="0.25">
      <c r="A534" s="484">
        <v>14</v>
      </c>
      <c r="B534" s="380" t="s">
        <v>5335</v>
      </c>
      <c r="C534" s="380" t="s">
        <v>5422</v>
      </c>
      <c r="D534" s="380" t="s">
        <v>5420</v>
      </c>
      <c r="E534" s="380" t="s">
        <v>5421</v>
      </c>
      <c r="F534" s="105" t="s">
        <v>3386</v>
      </c>
      <c r="G534" s="381"/>
      <c r="H534" s="503" t="s">
        <v>5387</v>
      </c>
      <c r="I534" s="522"/>
      <c r="J534" s="522"/>
      <c r="K534" s="514">
        <v>1</v>
      </c>
      <c r="N534" s="415"/>
    </row>
    <row r="535" spans="1:14" s="231" customFormat="1" outlineLevel="2" x14ac:dyDescent="0.25">
      <c r="A535" s="484">
        <v>15</v>
      </c>
      <c r="B535" s="380" t="s">
        <v>5335</v>
      </c>
      <c r="C535" s="380" t="s">
        <v>5423</v>
      </c>
      <c r="D535" s="380" t="s">
        <v>5420</v>
      </c>
      <c r="E535" s="380" t="s">
        <v>5421</v>
      </c>
      <c r="F535" s="105" t="s">
        <v>105</v>
      </c>
      <c r="G535" s="381"/>
      <c r="H535" s="503" t="s">
        <v>5387</v>
      </c>
      <c r="I535" s="522"/>
      <c r="J535" s="522"/>
      <c r="K535" s="514">
        <v>1</v>
      </c>
      <c r="N535" s="415"/>
    </row>
    <row r="536" spans="1:14" s="231" customFormat="1" outlineLevel="2" x14ac:dyDescent="0.25">
      <c r="A536" s="484">
        <v>16</v>
      </c>
      <c r="B536" s="380" t="s">
        <v>5335</v>
      </c>
      <c r="C536" s="380" t="s">
        <v>5424</v>
      </c>
      <c r="D536" s="380" t="s">
        <v>5425</v>
      </c>
      <c r="E536" s="380" t="s">
        <v>5426</v>
      </c>
      <c r="F536" s="105" t="s">
        <v>5427</v>
      </c>
      <c r="G536" s="381"/>
      <c r="H536" s="503" t="s">
        <v>5387</v>
      </c>
      <c r="I536" s="522"/>
      <c r="J536" s="522"/>
      <c r="K536" s="514">
        <v>1</v>
      </c>
      <c r="N536" s="415"/>
    </row>
    <row r="537" spans="1:14" s="231" customFormat="1" outlineLevel="2" x14ac:dyDescent="0.25">
      <c r="A537" s="484">
        <v>17</v>
      </c>
      <c r="B537" s="380" t="s">
        <v>5335</v>
      </c>
      <c r="C537" s="380" t="s">
        <v>5428</v>
      </c>
      <c r="D537" s="380" t="s">
        <v>5429</v>
      </c>
      <c r="E537" s="380" t="s">
        <v>5430</v>
      </c>
      <c r="F537" s="105" t="s">
        <v>5431</v>
      </c>
      <c r="G537" s="381"/>
      <c r="H537" s="503" t="s">
        <v>5387</v>
      </c>
      <c r="I537" s="522"/>
      <c r="J537" s="522"/>
      <c r="K537" s="514">
        <v>1</v>
      </c>
      <c r="N537" s="415"/>
    </row>
    <row r="538" spans="1:14" s="231" customFormat="1" outlineLevel="2" x14ac:dyDescent="0.25">
      <c r="A538" s="484">
        <v>18</v>
      </c>
      <c r="B538" s="380" t="s">
        <v>5335</v>
      </c>
      <c r="C538" s="380" t="s">
        <v>5432</v>
      </c>
      <c r="D538" s="380" t="s">
        <v>5433</v>
      </c>
      <c r="E538" s="380" t="s">
        <v>5434</v>
      </c>
      <c r="F538" s="105" t="s">
        <v>5435</v>
      </c>
      <c r="G538" s="381"/>
      <c r="H538" s="503" t="s">
        <v>5387</v>
      </c>
      <c r="I538" s="522"/>
      <c r="J538" s="522"/>
      <c r="K538" s="514">
        <v>1</v>
      </c>
      <c r="N538" s="415"/>
    </row>
    <row r="539" spans="1:14" s="231" customFormat="1" outlineLevel="2" x14ac:dyDescent="0.25">
      <c r="A539" s="484">
        <v>19</v>
      </c>
      <c r="B539" s="380" t="s">
        <v>5335</v>
      </c>
      <c r="C539" s="380" t="s">
        <v>5436</v>
      </c>
      <c r="D539" s="380" t="s">
        <v>5433</v>
      </c>
      <c r="E539" s="380" t="s">
        <v>5434</v>
      </c>
      <c r="F539" s="105" t="s">
        <v>5437</v>
      </c>
      <c r="G539" s="381"/>
      <c r="H539" s="503" t="s">
        <v>5387</v>
      </c>
      <c r="I539" s="522"/>
      <c r="J539" s="522"/>
      <c r="K539" s="514">
        <v>1</v>
      </c>
      <c r="N539" s="415"/>
    </row>
    <row r="540" spans="1:14" s="231" customFormat="1" outlineLevel="2" x14ac:dyDescent="0.25">
      <c r="A540" s="484">
        <v>20</v>
      </c>
      <c r="B540" s="380" t="s">
        <v>5335</v>
      </c>
      <c r="C540" s="380" t="s">
        <v>5438</v>
      </c>
      <c r="D540" s="380" t="s">
        <v>5433</v>
      </c>
      <c r="E540" s="380" t="s">
        <v>5434</v>
      </c>
      <c r="F540" s="105" t="s">
        <v>5439</v>
      </c>
      <c r="G540" s="381"/>
      <c r="H540" s="503" t="s">
        <v>5387</v>
      </c>
      <c r="I540" s="522"/>
      <c r="J540" s="522"/>
      <c r="K540" s="514">
        <v>1</v>
      </c>
      <c r="N540" s="415"/>
    </row>
    <row r="541" spans="1:14" s="231" customFormat="1" outlineLevel="2" x14ac:dyDescent="0.25">
      <c r="A541" s="484">
        <v>21</v>
      </c>
      <c r="B541" s="380" t="s">
        <v>5335</v>
      </c>
      <c r="C541" s="380" t="s">
        <v>5440</v>
      </c>
      <c r="D541" s="380" t="s">
        <v>5433</v>
      </c>
      <c r="E541" s="380" t="s">
        <v>5434</v>
      </c>
      <c r="F541" s="105" t="s">
        <v>5441</v>
      </c>
      <c r="G541" s="381"/>
      <c r="H541" s="503" t="s">
        <v>5387</v>
      </c>
      <c r="I541" s="522"/>
      <c r="J541" s="522"/>
      <c r="K541" s="514">
        <v>1</v>
      </c>
      <c r="N541" s="415"/>
    </row>
    <row r="542" spans="1:14" s="231" customFormat="1" outlineLevel="2" x14ac:dyDescent="0.25">
      <c r="A542" s="484">
        <v>22</v>
      </c>
      <c r="B542" s="380" t="s">
        <v>5335</v>
      </c>
      <c r="C542" s="380" t="s">
        <v>5442</v>
      </c>
      <c r="D542" s="380" t="s">
        <v>5433</v>
      </c>
      <c r="E542" s="380" t="s">
        <v>5434</v>
      </c>
      <c r="F542" s="105" t="s">
        <v>5443</v>
      </c>
      <c r="G542" s="381"/>
      <c r="H542" s="503" t="s">
        <v>5387</v>
      </c>
      <c r="I542" s="522"/>
      <c r="J542" s="522"/>
      <c r="K542" s="514">
        <v>1</v>
      </c>
      <c r="N542" s="415"/>
    </row>
    <row r="543" spans="1:14" s="231" customFormat="1" outlineLevel="2" x14ac:dyDescent="0.25">
      <c r="A543" s="484">
        <v>23</v>
      </c>
      <c r="B543" s="380" t="s">
        <v>5335</v>
      </c>
      <c r="C543" s="380" t="s">
        <v>5444</v>
      </c>
      <c r="D543" s="380" t="s">
        <v>5433</v>
      </c>
      <c r="E543" s="380" t="s">
        <v>5434</v>
      </c>
      <c r="F543" s="105" t="s">
        <v>5445</v>
      </c>
      <c r="G543" s="381"/>
      <c r="H543" s="503" t="s">
        <v>5387</v>
      </c>
      <c r="I543" s="522"/>
      <c r="J543" s="522"/>
      <c r="K543" s="514">
        <v>1</v>
      </c>
      <c r="N543" s="415"/>
    </row>
    <row r="544" spans="1:14" s="231" customFormat="1" outlineLevel="2" x14ac:dyDescent="0.25">
      <c r="A544" s="484">
        <v>24</v>
      </c>
      <c r="B544" s="380" t="s">
        <v>5335</v>
      </c>
      <c r="C544" s="380" t="s">
        <v>5446</v>
      </c>
      <c r="D544" s="380" t="s">
        <v>5433</v>
      </c>
      <c r="E544" s="380" t="s">
        <v>5434</v>
      </c>
      <c r="F544" s="105" t="s">
        <v>5447</v>
      </c>
      <c r="G544" s="381"/>
      <c r="H544" s="503" t="s">
        <v>5387</v>
      </c>
      <c r="I544" s="522"/>
      <c r="J544" s="522"/>
      <c r="K544" s="514">
        <v>1</v>
      </c>
      <c r="N544" s="415"/>
    </row>
    <row r="545" spans="1:14" s="231" customFormat="1" outlineLevel="2" x14ac:dyDescent="0.25">
      <c r="A545" s="484">
        <v>25</v>
      </c>
      <c r="B545" s="380" t="s">
        <v>5335</v>
      </c>
      <c r="C545" s="380" t="s">
        <v>5448</v>
      </c>
      <c r="D545" s="380" t="s">
        <v>5449</v>
      </c>
      <c r="E545" s="380" t="s">
        <v>5450</v>
      </c>
      <c r="F545" s="105" t="s">
        <v>5451</v>
      </c>
      <c r="G545" s="381"/>
      <c r="H545" s="503" t="s">
        <v>5387</v>
      </c>
      <c r="I545" s="522"/>
      <c r="J545" s="522"/>
      <c r="K545" s="514">
        <v>1</v>
      </c>
      <c r="N545" s="415"/>
    </row>
    <row r="546" spans="1:14" s="231" customFormat="1" outlineLevel="2" x14ac:dyDescent="0.25">
      <c r="A546" s="484">
        <v>26</v>
      </c>
      <c r="B546" s="380" t="s">
        <v>5335</v>
      </c>
      <c r="C546" s="380" t="s">
        <v>5452</v>
      </c>
      <c r="D546" s="380" t="s">
        <v>5453</v>
      </c>
      <c r="E546" s="380" t="s">
        <v>5454</v>
      </c>
      <c r="F546" s="105" t="s">
        <v>5455</v>
      </c>
      <c r="G546" s="381"/>
      <c r="H546" s="503" t="s">
        <v>5387</v>
      </c>
      <c r="I546" s="522"/>
      <c r="J546" s="522"/>
      <c r="K546" s="514">
        <v>1</v>
      </c>
      <c r="N546" s="415"/>
    </row>
    <row r="547" spans="1:14" s="231" customFormat="1" outlineLevel="2" x14ac:dyDescent="0.25">
      <c r="A547" s="484">
        <v>27</v>
      </c>
      <c r="B547" s="380" t="s">
        <v>5335</v>
      </c>
      <c r="C547" s="380" t="s">
        <v>5456</v>
      </c>
      <c r="D547" s="380" t="s">
        <v>5457</v>
      </c>
      <c r="E547" s="380" t="s">
        <v>5458</v>
      </c>
      <c r="F547" s="105" t="s">
        <v>5459</v>
      </c>
      <c r="G547" s="381"/>
      <c r="H547" s="503" t="s">
        <v>5387</v>
      </c>
      <c r="I547" s="522"/>
      <c r="J547" s="522"/>
      <c r="K547" s="514">
        <v>1</v>
      </c>
      <c r="N547" s="415"/>
    </row>
    <row r="548" spans="1:14" s="231" customFormat="1" outlineLevel="2" x14ac:dyDescent="0.25">
      <c r="A548" s="484">
        <v>28</v>
      </c>
      <c r="B548" s="380" t="s">
        <v>5335</v>
      </c>
      <c r="C548" s="380" t="s">
        <v>5460</v>
      </c>
      <c r="D548" s="380" t="s">
        <v>5461</v>
      </c>
      <c r="E548" s="380" t="s">
        <v>5462</v>
      </c>
      <c r="F548" s="105" t="s">
        <v>5463</v>
      </c>
      <c r="G548" s="381"/>
      <c r="H548" s="503" t="s">
        <v>5387</v>
      </c>
      <c r="I548" s="522"/>
      <c r="J548" s="522"/>
      <c r="K548" s="514">
        <v>1</v>
      </c>
      <c r="N548" s="415"/>
    </row>
    <row r="549" spans="1:14" s="231" customFormat="1" outlineLevel="2" x14ac:dyDescent="0.25">
      <c r="A549" s="484">
        <v>29</v>
      </c>
      <c r="B549" s="380" t="s">
        <v>5335</v>
      </c>
      <c r="C549" s="380" t="s">
        <v>5464</v>
      </c>
      <c r="D549" s="380" t="s">
        <v>5461</v>
      </c>
      <c r="E549" s="380" t="s">
        <v>5462</v>
      </c>
      <c r="F549" s="105" t="s">
        <v>4268</v>
      </c>
      <c r="G549" s="381"/>
      <c r="H549" s="503" t="s">
        <v>5387</v>
      </c>
      <c r="I549" s="522"/>
      <c r="J549" s="522"/>
      <c r="K549" s="514">
        <v>1</v>
      </c>
      <c r="N549" s="415"/>
    </row>
    <row r="550" spans="1:14" s="231" customFormat="1" ht="20.399999999999999" outlineLevel="2" x14ac:dyDescent="0.25">
      <c r="A550" s="484">
        <v>30</v>
      </c>
      <c r="B550" s="380" t="s">
        <v>5335</v>
      </c>
      <c r="C550" s="380" t="s">
        <v>5465</v>
      </c>
      <c r="D550" s="380" t="s">
        <v>5466</v>
      </c>
      <c r="E550" s="380" t="s">
        <v>5467</v>
      </c>
      <c r="F550" s="105" t="s">
        <v>78</v>
      </c>
      <c r="G550" s="381"/>
      <c r="H550" s="503" t="s">
        <v>5387</v>
      </c>
      <c r="I550" s="522"/>
      <c r="J550" s="522"/>
      <c r="K550" s="514">
        <v>1</v>
      </c>
      <c r="N550" s="415"/>
    </row>
    <row r="551" spans="1:14" s="231" customFormat="1" outlineLevel="2" x14ac:dyDescent="0.25">
      <c r="A551" s="484">
        <v>31</v>
      </c>
      <c r="B551" s="380" t="s">
        <v>5335</v>
      </c>
      <c r="C551" s="380" t="s">
        <v>5468</v>
      </c>
      <c r="D551" s="380" t="s">
        <v>5469</v>
      </c>
      <c r="E551" s="380" t="s">
        <v>5418</v>
      </c>
      <c r="F551" s="380" t="s">
        <v>105</v>
      </c>
      <c r="G551" s="381"/>
      <c r="H551" s="503" t="s">
        <v>5387</v>
      </c>
      <c r="I551" s="522"/>
      <c r="J551" s="522"/>
      <c r="K551" s="514">
        <v>1</v>
      </c>
      <c r="N551" s="415"/>
    </row>
    <row r="552" spans="1:14" s="231" customFormat="1" outlineLevel="2" x14ac:dyDescent="0.25">
      <c r="A552" s="484">
        <v>32</v>
      </c>
      <c r="B552" s="380" t="s">
        <v>5335</v>
      </c>
      <c r="C552" s="380" t="s">
        <v>5470</v>
      </c>
      <c r="D552" s="380" t="s">
        <v>5471</v>
      </c>
      <c r="E552" s="380" t="s">
        <v>5472</v>
      </c>
      <c r="F552" s="380" t="s">
        <v>5473</v>
      </c>
      <c r="G552" s="381"/>
      <c r="H552" s="503" t="s">
        <v>5387</v>
      </c>
      <c r="I552" s="522"/>
      <c r="J552" s="522"/>
      <c r="K552" s="514">
        <v>1</v>
      </c>
      <c r="N552" s="415"/>
    </row>
    <row r="553" spans="1:14" s="231" customFormat="1" outlineLevel="2" x14ac:dyDescent="0.25">
      <c r="A553" s="484">
        <v>33</v>
      </c>
      <c r="B553" s="380" t="s">
        <v>5335</v>
      </c>
      <c r="C553" s="380" t="s">
        <v>5474</v>
      </c>
      <c r="D553" s="380" t="s">
        <v>5475</v>
      </c>
      <c r="E553" s="380" t="s">
        <v>3400</v>
      </c>
      <c r="F553" s="380" t="s">
        <v>5476</v>
      </c>
      <c r="G553" s="381"/>
      <c r="H553" s="503" t="s">
        <v>5387</v>
      </c>
      <c r="I553" s="522"/>
      <c r="J553" s="522"/>
      <c r="K553" s="514">
        <v>1</v>
      </c>
      <c r="N553" s="415"/>
    </row>
    <row r="554" spans="1:14" s="231" customFormat="1" outlineLevel="2" x14ac:dyDescent="0.25">
      <c r="A554" s="484">
        <v>34</v>
      </c>
      <c r="B554" s="380" t="s">
        <v>5335</v>
      </c>
      <c r="C554" s="380" t="s">
        <v>5477</v>
      </c>
      <c r="D554" s="380" t="s">
        <v>4111</v>
      </c>
      <c r="E554" s="380" t="s">
        <v>4112</v>
      </c>
      <c r="F554" s="380" t="s">
        <v>5478</v>
      </c>
      <c r="G554" s="381"/>
      <c r="H554" s="503" t="s">
        <v>5387</v>
      </c>
      <c r="I554" s="522"/>
      <c r="J554" s="522"/>
      <c r="K554" s="514">
        <v>1</v>
      </c>
      <c r="N554" s="415"/>
    </row>
    <row r="555" spans="1:14" s="231" customFormat="1" outlineLevel="2" x14ac:dyDescent="0.25">
      <c r="A555" s="484">
        <v>35</v>
      </c>
      <c r="B555" s="380" t="s">
        <v>5335</v>
      </c>
      <c r="C555" s="380" t="s">
        <v>5479</v>
      </c>
      <c r="D555" s="380" t="s">
        <v>5480</v>
      </c>
      <c r="E555" s="380" t="s">
        <v>3323</v>
      </c>
      <c r="F555" s="380" t="s">
        <v>5481</v>
      </c>
      <c r="G555" s="381"/>
      <c r="H555" s="503" t="s">
        <v>5387</v>
      </c>
      <c r="I555" s="522"/>
      <c r="J555" s="522"/>
      <c r="K555" s="514">
        <v>1</v>
      </c>
      <c r="N555" s="415"/>
    </row>
    <row r="556" spans="1:14" s="231" customFormat="1" ht="20.399999999999999" outlineLevel="2" x14ac:dyDescent="0.25">
      <c r="A556" s="484">
        <v>36</v>
      </c>
      <c r="B556" s="380" t="s">
        <v>5336</v>
      </c>
      <c r="C556" s="380" t="s">
        <v>5482</v>
      </c>
      <c r="D556" s="380" t="s">
        <v>509</v>
      </c>
      <c r="E556" s="380" t="s">
        <v>162</v>
      </c>
      <c r="F556" s="105" t="s">
        <v>5483</v>
      </c>
      <c r="G556" s="381"/>
      <c r="H556" s="503" t="s">
        <v>5484</v>
      </c>
      <c r="I556" s="522"/>
      <c r="J556" s="522"/>
      <c r="K556" s="514">
        <v>1</v>
      </c>
      <c r="N556" s="415"/>
    </row>
    <row r="557" spans="1:14" s="231" customFormat="1" ht="20.399999999999999" outlineLevel="2" x14ac:dyDescent="0.25">
      <c r="A557" s="484">
        <v>37</v>
      </c>
      <c r="B557" s="380" t="s">
        <v>5336</v>
      </c>
      <c r="C557" s="380" t="s">
        <v>5485</v>
      </c>
      <c r="D557" s="380" t="s">
        <v>5399</v>
      </c>
      <c r="E557" s="427" t="s">
        <v>5400</v>
      </c>
      <c r="F557" s="428" t="s">
        <v>5486</v>
      </c>
      <c r="G557" s="381"/>
      <c r="H557" s="503" t="s">
        <v>5484</v>
      </c>
      <c r="I557" s="522"/>
      <c r="J557" s="522"/>
      <c r="K557" s="514">
        <v>1</v>
      </c>
      <c r="N557" s="415"/>
    </row>
    <row r="558" spans="1:14" s="231" customFormat="1" ht="20.399999999999999" outlineLevel="2" x14ac:dyDescent="0.25">
      <c r="A558" s="484">
        <v>38</v>
      </c>
      <c r="B558" s="380" t="s">
        <v>5336</v>
      </c>
      <c r="C558" s="380" t="s">
        <v>5487</v>
      </c>
      <c r="D558" s="380" t="s">
        <v>5488</v>
      </c>
      <c r="E558" s="427" t="s">
        <v>5489</v>
      </c>
      <c r="F558" s="428" t="s">
        <v>5490</v>
      </c>
      <c r="G558" s="381"/>
      <c r="H558" s="503" t="s">
        <v>5484</v>
      </c>
      <c r="I558" s="522"/>
      <c r="J558" s="522"/>
      <c r="K558" s="514">
        <v>1</v>
      </c>
      <c r="N558" s="415"/>
    </row>
    <row r="559" spans="1:14" s="231" customFormat="1" outlineLevel="2" x14ac:dyDescent="0.25">
      <c r="A559" s="484">
        <v>39</v>
      </c>
      <c r="B559" s="380" t="s">
        <v>5337</v>
      </c>
      <c r="C559" s="380" t="s">
        <v>5491</v>
      </c>
      <c r="D559" s="380" t="s">
        <v>5492</v>
      </c>
      <c r="E559" s="427" t="s">
        <v>3482</v>
      </c>
      <c r="F559" s="428" t="s">
        <v>5493</v>
      </c>
      <c r="G559" s="381"/>
      <c r="H559" s="503" t="s">
        <v>5387</v>
      </c>
      <c r="I559" s="522"/>
      <c r="J559" s="522"/>
      <c r="K559" s="514">
        <v>1</v>
      </c>
      <c r="N559" s="415"/>
    </row>
    <row r="560" spans="1:14" s="231" customFormat="1" outlineLevel="2" x14ac:dyDescent="0.25">
      <c r="A560" s="484">
        <v>40</v>
      </c>
      <c r="B560" s="380" t="s">
        <v>5337</v>
      </c>
      <c r="C560" s="380" t="s">
        <v>5494</v>
      </c>
      <c r="D560" s="380" t="s">
        <v>4105</v>
      </c>
      <c r="E560" s="427" t="s">
        <v>4106</v>
      </c>
      <c r="F560" s="428" t="s">
        <v>5495</v>
      </c>
      <c r="G560" s="381"/>
      <c r="H560" s="503" t="s">
        <v>5387</v>
      </c>
      <c r="I560" s="522"/>
      <c r="J560" s="522"/>
      <c r="K560" s="514">
        <v>1</v>
      </c>
      <c r="N560" s="415"/>
    </row>
    <row r="561" spans="1:14" s="231" customFormat="1" outlineLevel="2" x14ac:dyDescent="0.25">
      <c r="A561" s="484">
        <v>41</v>
      </c>
      <c r="B561" s="380" t="s">
        <v>5337</v>
      </c>
      <c r="C561" s="380" t="s">
        <v>5496</v>
      </c>
      <c r="D561" s="380" t="s">
        <v>5497</v>
      </c>
      <c r="E561" s="427" t="s">
        <v>5498</v>
      </c>
      <c r="F561" s="428" t="s">
        <v>5499</v>
      </c>
      <c r="G561" s="381"/>
      <c r="H561" s="503" t="s">
        <v>5387</v>
      </c>
      <c r="I561" s="522"/>
      <c r="J561" s="522"/>
      <c r="K561" s="514">
        <v>1</v>
      </c>
      <c r="N561" s="415"/>
    </row>
    <row r="562" spans="1:14" s="231" customFormat="1" outlineLevel="2" x14ac:dyDescent="0.25">
      <c r="A562" s="484">
        <v>42</v>
      </c>
      <c r="B562" s="380" t="s">
        <v>5338</v>
      </c>
      <c r="C562" s="380" t="s">
        <v>5500</v>
      </c>
      <c r="D562" s="380" t="s">
        <v>5501</v>
      </c>
      <c r="E562" s="427" t="s">
        <v>5502</v>
      </c>
      <c r="F562" s="428" t="s">
        <v>3404</v>
      </c>
      <c r="G562" s="381"/>
      <c r="H562" s="503" t="s">
        <v>5387</v>
      </c>
      <c r="I562" s="522"/>
      <c r="J562" s="522"/>
      <c r="K562" s="514">
        <v>1</v>
      </c>
      <c r="N562" s="415"/>
    </row>
    <row r="563" spans="1:14" s="231" customFormat="1" outlineLevel="2" x14ac:dyDescent="0.25">
      <c r="A563" s="484">
        <v>43</v>
      </c>
      <c r="B563" s="380" t="s">
        <v>5338</v>
      </c>
      <c r="C563" s="380" t="s">
        <v>5503</v>
      </c>
      <c r="D563" s="380" t="s">
        <v>5501</v>
      </c>
      <c r="E563" s="427" t="s">
        <v>5502</v>
      </c>
      <c r="F563" s="428" t="s">
        <v>5504</v>
      </c>
      <c r="G563" s="381"/>
      <c r="H563" s="503" t="s">
        <v>5387</v>
      </c>
      <c r="I563" s="522"/>
      <c r="J563" s="522"/>
      <c r="K563" s="514">
        <v>1</v>
      </c>
      <c r="N563" s="415"/>
    </row>
    <row r="564" spans="1:14" s="231" customFormat="1" outlineLevel="2" x14ac:dyDescent="0.25">
      <c r="A564" s="484">
        <v>44</v>
      </c>
      <c r="B564" s="380" t="s">
        <v>5338</v>
      </c>
      <c r="C564" s="380" t="s">
        <v>5505</v>
      </c>
      <c r="D564" s="380" t="s">
        <v>5501</v>
      </c>
      <c r="E564" s="427" t="s">
        <v>5502</v>
      </c>
      <c r="F564" s="428" t="s">
        <v>5506</v>
      </c>
      <c r="G564" s="381"/>
      <c r="H564" s="503" t="s">
        <v>5387</v>
      </c>
      <c r="I564" s="522"/>
      <c r="J564" s="522"/>
      <c r="K564" s="514">
        <v>1</v>
      </c>
      <c r="N564" s="415"/>
    </row>
    <row r="565" spans="1:14" s="231" customFormat="1" outlineLevel="2" x14ac:dyDescent="0.25">
      <c r="A565" s="484">
        <v>45</v>
      </c>
      <c r="B565" s="380" t="s">
        <v>5338</v>
      </c>
      <c r="C565" s="380" t="s">
        <v>5507</v>
      </c>
      <c r="D565" s="380" t="s">
        <v>5508</v>
      </c>
      <c r="E565" s="427" t="s">
        <v>5509</v>
      </c>
      <c r="F565" s="428" t="s">
        <v>5510</v>
      </c>
      <c r="G565" s="381"/>
      <c r="H565" s="503" t="s">
        <v>5387</v>
      </c>
      <c r="I565" s="522"/>
      <c r="J565" s="522"/>
      <c r="K565" s="514">
        <v>1</v>
      </c>
      <c r="N565" s="415"/>
    </row>
    <row r="566" spans="1:14" s="231" customFormat="1" outlineLevel="2" x14ac:dyDescent="0.25">
      <c r="A566" s="484">
        <v>46</v>
      </c>
      <c r="B566" s="380" t="s">
        <v>5338</v>
      </c>
      <c r="C566" s="380" t="s">
        <v>5511</v>
      </c>
      <c r="D566" s="380" t="s">
        <v>5512</v>
      </c>
      <c r="E566" s="427" t="s">
        <v>5513</v>
      </c>
      <c r="F566" s="428" t="s">
        <v>5514</v>
      </c>
      <c r="G566" s="381"/>
      <c r="H566" s="503" t="s">
        <v>5387</v>
      </c>
      <c r="I566" s="522"/>
      <c r="J566" s="522"/>
      <c r="K566" s="514">
        <v>1</v>
      </c>
      <c r="N566" s="415"/>
    </row>
    <row r="567" spans="1:14" s="231" customFormat="1" outlineLevel="2" x14ac:dyDescent="0.25">
      <c r="A567" s="484">
        <v>47</v>
      </c>
      <c r="B567" s="380" t="s">
        <v>5338</v>
      </c>
      <c r="C567" s="380" t="s">
        <v>5515</v>
      </c>
      <c r="D567" s="380" t="s">
        <v>5512</v>
      </c>
      <c r="E567" s="427" t="s">
        <v>5513</v>
      </c>
      <c r="F567" s="428" t="s">
        <v>5516</v>
      </c>
      <c r="G567" s="381"/>
      <c r="H567" s="503" t="s">
        <v>5387</v>
      </c>
      <c r="I567" s="522"/>
      <c r="J567" s="522"/>
      <c r="K567" s="514">
        <v>1</v>
      </c>
      <c r="N567" s="415"/>
    </row>
    <row r="568" spans="1:14" s="231" customFormat="1" outlineLevel="2" x14ac:dyDescent="0.25">
      <c r="A568" s="484">
        <v>48</v>
      </c>
      <c r="B568" s="380" t="s">
        <v>5338</v>
      </c>
      <c r="C568" s="380" t="s">
        <v>5517</v>
      </c>
      <c r="D568" s="380" t="s">
        <v>5512</v>
      </c>
      <c r="E568" s="427" t="s">
        <v>5513</v>
      </c>
      <c r="F568" s="428" t="s">
        <v>5518</v>
      </c>
      <c r="G568" s="381"/>
      <c r="H568" s="503" t="s">
        <v>5387</v>
      </c>
      <c r="I568" s="522"/>
      <c r="J568" s="522"/>
      <c r="K568" s="514">
        <v>1</v>
      </c>
      <c r="N568" s="415"/>
    </row>
    <row r="569" spans="1:14" s="231" customFormat="1" outlineLevel="2" x14ac:dyDescent="0.25">
      <c r="A569" s="484">
        <v>49</v>
      </c>
      <c r="B569" s="380" t="s">
        <v>5338</v>
      </c>
      <c r="C569" s="380" t="s">
        <v>5519</v>
      </c>
      <c r="D569" s="380" t="s">
        <v>5492</v>
      </c>
      <c r="E569" s="427" t="s">
        <v>3482</v>
      </c>
      <c r="F569" s="428" t="s">
        <v>5520</v>
      </c>
      <c r="G569" s="381"/>
      <c r="H569" s="503" t="s">
        <v>5387</v>
      </c>
      <c r="I569" s="522"/>
      <c r="J569" s="522"/>
      <c r="K569" s="514">
        <v>1</v>
      </c>
      <c r="N569" s="415"/>
    </row>
    <row r="570" spans="1:14" s="231" customFormat="1" outlineLevel="2" x14ac:dyDescent="0.25">
      <c r="A570" s="484">
        <v>50</v>
      </c>
      <c r="B570" s="380" t="s">
        <v>5338</v>
      </c>
      <c r="C570" s="380" t="s">
        <v>5521</v>
      </c>
      <c r="D570" s="380" t="s">
        <v>5522</v>
      </c>
      <c r="E570" s="427" t="s">
        <v>5523</v>
      </c>
      <c r="F570" s="428" t="s">
        <v>5524</v>
      </c>
      <c r="G570" s="381"/>
      <c r="H570" s="503" t="s">
        <v>5387</v>
      </c>
      <c r="I570" s="522"/>
      <c r="J570" s="522"/>
      <c r="K570" s="514">
        <v>1</v>
      </c>
      <c r="N570" s="415"/>
    </row>
    <row r="571" spans="1:14" s="231" customFormat="1" outlineLevel="2" x14ac:dyDescent="0.25">
      <c r="A571" s="484">
        <v>51</v>
      </c>
      <c r="B571" s="129" t="s">
        <v>5338</v>
      </c>
      <c r="C571" s="380" t="s">
        <v>5525</v>
      </c>
      <c r="D571" s="380" t="s">
        <v>5522</v>
      </c>
      <c r="E571" s="458" t="s">
        <v>5523</v>
      </c>
      <c r="F571" s="459" t="s">
        <v>5526</v>
      </c>
      <c r="G571" s="381"/>
      <c r="H571" s="503" t="s">
        <v>5387</v>
      </c>
      <c r="I571" s="522"/>
      <c r="J571" s="522"/>
      <c r="K571" s="514">
        <v>1</v>
      </c>
      <c r="N571" s="415"/>
    </row>
    <row r="572" spans="1:14" s="231" customFormat="1" outlineLevel="2" x14ac:dyDescent="0.25">
      <c r="A572" s="484">
        <v>52</v>
      </c>
      <c r="B572" s="129" t="s">
        <v>5338</v>
      </c>
      <c r="C572" s="380" t="s">
        <v>5527</v>
      </c>
      <c r="D572" s="380" t="s">
        <v>5528</v>
      </c>
      <c r="E572" s="458" t="s">
        <v>5529</v>
      </c>
      <c r="F572" s="459" t="s">
        <v>3418</v>
      </c>
      <c r="G572" s="381"/>
      <c r="H572" s="503" t="s">
        <v>5387</v>
      </c>
      <c r="I572" s="522"/>
      <c r="J572" s="522"/>
      <c r="K572" s="514">
        <v>1</v>
      </c>
      <c r="N572" s="415"/>
    </row>
    <row r="573" spans="1:14" s="231" customFormat="1" outlineLevel="2" x14ac:dyDescent="0.25">
      <c r="A573" s="484">
        <v>53</v>
      </c>
      <c r="B573" s="129" t="s">
        <v>5338</v>
      </c>
      <c r="C573" s="380" t="s">
        <v>5530</v>
      </c>
      <c r="D573" s="380" t="s">
        <v>5531</v>
      </c>
      <c r="E573" s="458" t="s">
        <v>5532</v>
      </c>
      <c r="F573" s="459" t="s">
        <v>5533</v>
      </c>
      <c r="G573" s="381"/>
      <c r="H573" s="503" t="s">
        <v>5387</v>
      </c>
      <c r="I573" s="522"/>
      <c r="J573" s="522"/>
      <c r="K573" s="514">
        <v>1</v>
      </c>
      <c r="N573" s="415"/>
    </row>
    <row r="574" spans="1:14" s="231" customFormat="1" ht="20.399999999999999" outlineLevel="2" x14ac:dyDescent="0.25">
      <c r="A574" s="484">
        <v>54</v>
      </c>
      <c r="B574" s="129" t="s">
        <v>5338</v>
      </c>
      <c r="C574" s="380" t="s">
        <v>5534</v>
      </c>
      <c r="D574" s="380" t="s">
        <v>5535</v>
      </c>
      <c r="E574" s="458" t="s">
        <v>5536</v>
      </c>
      <c r="F574" s="459" t="s">
        <v>5537</v>
      </c>
      <c r="G574" s="381"/>
      <c r="H574" s="503" t="s">
        <v>5387</v>
      </c>
      <c r="I574" s="522"/>
      <c r="J574" s="522"/>
      <c r="K574" s="514">
        <v>1</v>
      </c>
      <c r="N574" s="415"/>
    </row>
    <row r="575" spans="1:14" s="231" customFormat="1" ht="20.399999999999999" outlineLevel="2" x14ac:dyDescent="0.25">
      <c r="A575" s="484">
        <v>55</v>
      </c>
      <c r="B575" s="129" t="s">
        <v>5338</v>
      </c>
      <c r="C575" s="380" t="s">
        <v>5538</v>
      </c>
      <c r="D575" s="380" t="s">
        <v>5535</v>
      </c>
      <c r="E575" s="458" t="s">
        <v>5536</v>
      </c>
      <c r="F575" s="459" t="s">
        <v>5539</v>
      </c>
      <c r="G575" s="381"/>
      <c r="H575" s="503" t="s">
        <v>5387</v>
      </c>
      <c r="I575" s="522"/>
      <c r="J575" s="522"/>
      <c r="K575" s="514">
        <v>1</v>
      </c>
      <c r="N575" s="415"/>
    </row>
    <row r="576" spans="1:14" s="231" customFormat="1" outlineLevel="2" x14ac:dyDescent="0.25">
      <c r="A576" s="484">
        <v>56</v>
      </c>
      <c r="B576" s="129" t="s">
        <v>5339</v>
      </c>
      <c r="C576" s="380" t="s">
        <v>5540</v>
      </c>
      <c r="D576" s="380" t="s">
        <v>3310</v>
      </c>
      <c r="E576" s="458" t="s">
        <v>3311</v>
      </c>
      <c r="F576" s="459" t="s">
        <v>5541</v>
      </c>
      <c r="G576" s="381"/>
      <c r="H576" s="503" t="s">
        <v>5387</v>
      </c>
      <c r="I576" s="522"/>
      <c r="J576" s="522"/>
      <c r="K576" s="514">
        <v>1</v>
      </c>
      <c r="N576" s="415"/>
    </row>
    <row r="577" spans="1:14" s="231" customFormat="1" outlineLevel="2" x14ac:dyDescent="0.25">
      <c r="A577" s="484">
        <v>57</v>
      </c>
      <c r="B577" s="129" t="s">
        <v>5339</v>
      </c>
      <c r="C577" s="380" t="s">
        <v>5542</v>
      </c>
      <c r="D577" s="380" t="s">
        <v>5508</v>
      </c>
      <c r="E577" s="458" t="s">
        <v>5509</v>
      </c>
      <c r="F577" s="459" t="s">
        <v>5543</v>
      </c>
      <c r="G577" s="381"/>
      <c r="H577" s="503" t="s">
        <v>5387</v>
      </c>
      <c r="I577" s="522"/>
      <c r="J577" s="522"/>
      <c r="K577" s="514">
        <v>1</v>
      </c>
      <c r="N577" s="415"/>
    </row>
    <row r="578" spans="1:14" s="231" customFormat="1" outlineLevel="2" x14ac:dyDescent="0.25">
      <c r="A578" s="484">
        <v>58</v>
      </c>
      <c r="B578" s="129" t="s">
        <v>5339</v>
      </c>
      <c r="C578" s="380" t="s">
        <v>5544</v>
      </c>
      <c r="D578" s="380" t="s">
        <v>5545</v>
      </c>
      <c r="E578" s="458" t="s">
        <v>5546</v>
      </c>
      <c r="F578" s="459" t="s">
        <v>5547</v>
      </c>
      <c r="G578" s="381"/>
      <c r="H578" s="503" t="s">
        <v>5387</v>
      </c>
      <c r="I578" s="522"/>
      <c r="J578" s="522"/>
      <c r="K578" s="514">
        <v>1</v>
      </c>
      <c r="N578" s="415"/>
    </row>
    <row r="579" spans="1:14" s="231" customFormat="1" outlineLevel="2" x14ac:dyDescent="0.25">
      <c r="A579" s="484">
        <v>59</v>
      </c>
      <c r="B579" s="129" t="s">
        <v>5339</v>
      </c>
      <c r="C579" s="380" t="s">
        <v>5548</v>
      </c>
      <c r="D579" s="380" t="s">
        <v>5549</v>
      </c>
      <c r="E579" s="458" t="s">
        <v>5550</v>
      </c>
      <c r="F579" s="459" t="s">
        <v>5551</v>
      </c>
      <c r="G579" s="381"/>
      <c r="H579" s="503" t="s">
        <v>5387</v>
      </c>
      <c r="I579" s="522"/>
      <c r="J579" s="522"/>
      <c r="K579" s="514">
        <v>1</v>
      </c>
      <c r="N579" s="415"/>
    </row>
    <row r="580" spans="1:14" s="231" customFormat="1" outlineLevel="2" x14ac:dyDescent="0.25">
      <c r="A580" s="484">
        <v>60</v>
      </c>
      <c r="B580" s="129" t="s">
        <v>5552</v>
      </c>
      <c r="C580" s="380" t="s">
        <v>5553</v>
      </c>
      <c r="D580" s="380" t="s">
        <v>5554</v>
      </c>
      <c r="E580" s="458" t="s">
        <v>5555</v>
      </c>
      <c r="F580" s="459" t="s">
        <v>4330</v>
      </c>
      <c r="G580" s="381"/>
      <c r="H580" s="503" t="s">
        <v>5387</v>
      </c>
      <c r="I580" s="522"/>
      <c r="J580" s="522"/>
      <c r="K580" s="514">
        <v>1</v>
      </c>
      <c r="N580" s="415"/>
    </row>
    <row r="581" spans="1:14" s="231" customFormat="1" outlineLevel="2" x14ac:dyDescent="0.25">
      <c r="A581" s="484">
        <v>61</v>
      </c>
      <c r="B581" s="129" t="s">
        <v>5552</v>
      </c>
      <c r="C581" s="380" t="s">
        <v>5556</v>
      </c>
      <c r="D581" s="380" t="s">
        <v>5554</v>
      </c>
      <c r="E581" s="458" t="s">
        <v>5555</v>
      </c>
      <c r="F581" s="459" t="s">
        <v>5557</v>
      </c>
      <c r="G581" s="381"/>
      <c r="H581" s="503" t="s">
        <v>5387</v>
      </c>
      <c r="I581" s="522"/>
      <c r="J581" s="522"/>
      <c r="K581" s="514">
        <v>1</v>
      </c>
      <c r="N581" s="415"/>
    </row>
    <row r="582" spans="1:14" s="231" customFormat="1" outlineLevel="2" x14ac:dyDescent="0.25">
      <c r="A582" s="484">
        <v>62</v>
      </c>
      <c r="B582" s="129" t="s">
        <v>5552</v>
      </c>
      <c r="C582" s="380" t="s">
        <v>5558</v>
      </c>
      <c r="D582" s="380" t="s">
        <v>5559</v>
      </c>
      <c r="E582" s="458" t="s">
        <v>5560</v>
      </c>
      <c r="F582" s="459" t="s">
        <v>5561</v>
      </c>
      <c r="G582" s="381"/>
      <c r="H582" s="503" t="s">
        <v>5387</v>
      </c>
      <c r="I582" s="522"/>
      <c r="J582" s="522"/>
      <c r="K582" s="514">
        <v>1</v>
      </c>
      <c r="N582" s="415"/>
    </row>
    <row r="583" spans="1:14" s="231" customFormat="1" outlineLevel="2" x14ac:dyDescent="0.25">
      <c r="A583" s="484">
        <v>63</v>
      </c>
      <c r="B583" s="129" t="s">
        <v>5552</v>
      </c>
      <c r="C583" s="380" t="s">
        <v>5562</v>
      </c>
      <c r="D583" s="380" t="s">
        <v>5563</v>
      </c>
      <c r="E583" s="458" t="s">
        <v>5564</v>
      </c>
      <c r="F583" s="459" t="s">
        <v>5565</v>
      </c>
      <c r="G583" s="381"/>
      <c r="H583" s="503" t="s">
        <v>5387</v>
      </c>
      <c r="I583" s="522"/>
      <c r="J583" s="522"/>
      <c r="K583" s="514">
        <v>1</v>
      </c>
      <c r="N583" s="415"/>
    </row>
    <row r="584" spans="1:14" s="231" customFormat="1" outlineLevel="2" x14ac:dyDescent="0.25">
      <c r="A584" s="484">
        <v>64</v>
      </c>
      <c r="B584" s="129" t="s">
        <v>3628</v>
      </c>
      <c r="C584" s="380" t="s">
        <v>5566</v>
      </c>
      <c r="D584" s="380" t="s">
        <v>3377</v>
      </c>
      <c r="E584" s="458" t="s">
        <v>3378</v>
      </c>
      <c r="F584" s="459" t="s">
        <v>5567</v>
      </c>
      <c r="G584" s="381"/>
      <c r="H584" s="503" t="s">
        <v>5387</v>
      </c>
      <c r="I584" s="522"/>
      <c r="J584" s="522"/>
      <c r="K584" s="514">
        <v>1</v>
      </c>
      <c r="N584" s="415"/>
    </row>
    <row r="585" spans="1:14" s="231" customFormat="1" outlineLevel="2" x14ac:dyDescent="0.25">
      <c r="A585" s="484">
        <v>65</v>
      </c>
      <c r="B585" s="129" t="s">
        <v>3628</v>
      </c>
      <c r="C585" s="380" t="s">
        <v>5568</v>
      </c>
      <c r="D585" s="380" t="s">
        <v>5492</v>
      </c>
      <c r="E585" s="458" t="s">
        <v>3482</v>
      </c>
      <c r="F585" s="459" t="s">
        <v>5569</v>
      </c>
      <c r="G585" s="381"/>
      <c r="H585" s="503" t="s">
        <v>5387</v>
      </c>
      <c r="I585" s="522"/>
      <c r="J585" s="522"/>
      <c r="K585" s="514">
        <v>1</v>
      </c>
      <c r="N585" s="415"/>
    </row>
    <row r="586" spans="1:14" s="231" customFormat="1" outlineLevel="2" x14ac:dyDescent="0.25">
      <c r="A586" s="484">
        <v>66</v>
      </c>
      <c r="B586" s="129" t="s">
        <v>3628</v>
      </c>
      <c r="C586" s="380" t="s">
        <v>5570</v>
      </c>
      <c r="D586" s="380" t="s">
        <v>5571</v>
      </c>
      <c r="E586" s="458" t="s">
        <v>5572</v>
      </c>
      <c r="F586" s="459" t="s">
        <v>5573</v>
      </c>
      <c r="G586" s="381"/>
      <c r="H586" s="503" t="s">
        <v>5387</v>
      </c>
      <c r="I586" s="522"/>
      <c r="J586" s="522"/>
      <c r="K586" s="514">
        <v>1</v>
      </c>
      <c r="N586" s="415"/>
    </row>
    <row r="587" spans="1:14" s="231" customFormat="1" outlineLevel="2" x14ac:dyDescent="0.25">
      <c r="A587" s="484">
        <v>67</v>
      </c>
      <c r="B587" s="129" t="s">
        <v>3628</v>
      </c>
      <c r="C587" s="380" t="s">
        <v>5574</v>
      </c>
      <c r="D587" s="380" t="s">
        <v>5571</v>
      </c>
      <c r="E587" s="458" t="s">
        <v>5572</v>
      </c>
      <c r="F587" s="459" t="s">
        <v>5575</v>
      </c>
      <c r="G587" s="381"/>
      <c r="H587" s="503" t="s">
        <v>5387</v>
      </c>
      <c r="I587" s="522"/>
      <c r="J587" s="522"/>
      <c r="K587" s="514">
        <v>1</v>
      </c>
      <c r="N587" s="415"/>
    </row>
    <row r="588" spans="1:14" s="231" customFormat="1" outlineLevel="2" x14ac:dyDescent="0.25">
      <c r="A588" s="484">
        <v>68</v>
      </c>
      <c r="B588" s="129" t="s">
        <v>3628</v>
      </c>
      <c r="C588" s="380" t="s">
        <v>5576</v>
      </c>
      <c r="D588" s="380" t="s">
        <v>5577</v>
      </c>
      <c r="E588" s="458" t="s">
        <v>5578</v>
      </c>
      <c r="F588" s="459" t="s">
        <v>5579</v>
      </c>
      <c r="G588" s="381"/>
      <c r="H588" s="503" t="s">
        <v>5387</v>
      </c>
      <c r="I588" s="522"/>
      <c r="J588" s="522"/>
      <c r="K588" s="514">
        <v>1</v>
      </c>
      <c r="N588" s="415"/>
    </row>
    <row r="589" spans="1:14" s="231" customFormat="1" ht="20.399999999999999" outlineLevel="2" x14ac:dyDescent="0.25">
      <c r="A589" s="484">
        <v>69</v>
      </c>
      <c r="B589" s="129" t="s">
        <v>3628</v>
      </c>
      <c r="C589" s="380" t="s">
        <v>5580</v>
      </c>
      <c r="D589" s="380" t="s">
        <v>5581</v>
      </c>
      <c r="E589" s="458" t="s">
        <v>5582</v>
      </c>
      <c r="F589" s="459" t="s">
        <v>4130</v>
      </c>
      <c r="G589" s="381"/>
      <c r="H589" s="503" t="s">
        <v>5387</v>
      </c>
      <c r="I589" s="522"/>
      <c r="J589" s="522"/>
      <c r="K589" s="514">
        <v>1</v>
      </c>
      <c r="N589" s="415"/>
    </row>
    <row r="590" spans="1:14" s="231" customFormat="1" outlineLevel="2" x14ac:dyDescent="0.25">
      <c r="A590" s="484">
        <v>70</v>
      </c>
      <c r="B590" s="451" t="s">
        <v>8855</v>
      </c>
      <c r="C590" s="389">
        <v>101295606</v>
      </c>
      <c r="D590" s="380">
        <v>900010</v>
      </c>
      <c r="E590" s="451" t="s">
        <v>8857</v>
      </c>
      <c r="F590" s="380" t="s">
        <v>8856</v>
      </c>
      <c r="G590" s="381"/>
      <c r="H590" s="503" t="s">
        <v>5387</v>
      </c>
      <c r="I590" s="522"/>
      <c r="J590" s="522"/>
      <c r="K590" s="514">
        <v>1</v>
      </c>
      <c r="N590" s="415"/>
    </row>
    <row r="591" spans="1:14" s="231" customFormat="1" outlineLevel="2" x14ac:dyDescent="0.25">
      <c r="A591" s="484">
        <v>71</v>
      </c>
      <c r="B591" s="451" t="s">
        <v>8855</v>
      </c>
      <c r="C591" s="389">
        <v>101295632</v>
      </c>
      <c r="D591" s="380">
        <v>900010</v>
      </c>
      <c r="E591" s="451" t="s">
        <v>8857</v>
      </c>
      <c r="F591" s="380" t="s">
        <v>8858</v>
      </c>
      <c r="G591" s="381"/>
      <c r="H591" s="503" t="s">
        <v>5387</v>
      </c>
      <c r="I591" s="522"/>
      <c r="J591" s="522"/>
      <c r="K591" s="514">
        <v>1</v>
      </c>
      <c r="N591" s="415"/>
    </row>
    <row r="592" spans="1:14" s="231" customFormat="1" outlineLevel="2" x14ac:dyDescent="0.25">
      <c r="A592" s="484">
        <v>72</v>
      </c>
      <c r="B592" s="451" t="s">
        <v>8855</v>
      </c>
      <c r="C592" s="389">
        <v>101295622</v>
      </c>
      <c r="D592" s="380">
        <v>900010</v>
      </c>
      <c r="E592" s="451" t="s">
        <v>8857</v>
      </c>
      <c r="F592" s="380" t="s">
        <v>8859</v>
      </c>
      <c r="G592" s="381"/>
      <c r="H592" s="503" t="s">
        <v>5387</v>
      </c>
      <c r="I592" s="522"/>
      <c r="J592" s="522"/>
      <c r="K592" s="514">
        <v>1</v>
      </c>
      <c r="N592" s="415"/>
    </row>
    <row r="593" spans="1:14" s="231" customFormat="1" outlineLevel="2" x14ac:dyDescent="0.25">
      <c r="A593" s="484">
        <v>73</v>
      </c>
      <c r="B593" s="451" t="s">
        <v>8855</v>
      </c>
      <c r="C593" s="389">
        <v>101295621</v>
      </c>
      <c r="D593" s="380">
        <v>900010</v>
      </c>
      <c r="E593" s="451" t="s">
        <v>8857</v>
      </c>
      <c r="F593" s="380" t="s">
        <v>8860</v>
      </c>
      <c r="G593" s="381"/>
      <c r="H593" s="503" t="s">
        <v>5387</v>
      </c>
      <c r="I593" s="522"/>
      <c r="J593" s="522"/>
      <c r="K593" s="514">
        <v>1</v>
      </c>
      <c r="N593" s="415"/>
    </row>
    <row r="594" spans="1:14" s="231" customFormat="1" ht="10.8" outlineLevel="2" thickBot="1" x14ac:dyDescent="0.3">
      <c r="A594" s="484">
        <v>74</v>
      </c>
      <c r="B594" s="451" t="s">
        <v>8855</v>
      </c>
      <c r="C594" s="389">
        <v>101295599</v>
      </c>
      <c r="D594" s="380">
        <v>900010</v>
      </c>
      <c r="E594" s="451" t="s">
        <v>8857</v>
      </c>
      <c r="F594" s="380" t="s">
        <v>8861</v>
      </c>
      <c r="G594" s="564"/>
      <c r="H594" s="504" t="s">
        <v>5387</v>
      </c>
      <c r="I594" s="523"/>
      <c r="J594" s="523"/>
      <c r="K594" s="515">
        <v>1</v>
      </c>
      <c r="N594" s="415"/>
    </row>
    <row r="595" spans="1:14" s="231" customFormat="1" ht="13.5" customHeight="1" outlineLevel="1" thickBot="1" x14ac:dyDescent="0.3">
      <c r="A595" s="385" t="s">
        <v>89</v>
      </c>
      <c r="B595" s="570" t="s">
        <v>25</v>
      </c>
      <c r="C595" s="570"/>
      <c r="D595" s="570"/>
      <c r="E595" s="570"/>
      <c r="F595" s="570"/>
      <c r="G595" s="570"/>
      <c r="H595" s="570"/>
      <c r="I595" s="188"/>
      <c r="J595" s="188"/>
      <c r="K595" s="128">
        <f>SUM(K596:K651)</f>
        <v>56</v>
      </c>
      <c r="N595" s="415"/>
    </row>
    <row r="596" spans="1:14" s="231" customFormat="1" ht="24.9" customHeight="1" outlineLevel="2" x14ac:dyDescent="0.25">
      <c r="A596" s="380">
        <v>1</v>
      </c>
      <c r="B596" s="491" t="s">
        <v>4109</v>
      </c>
      <c r="C596" s="491" t="s">
        <v>5583</v>
      </c>
      <c r="D596" s="491" t="s">
        <v>509</v>
      </c>
      <c r="E596" s="491" t="s">
        <v>162</v>
      </c>
      <c r="F596" s="491" t="s">
        <v>5584</v>
      </c>
      <c r="G596" s="224">
        <v>43973</v>
      </c>
      <c r="H596" s="132" t="s">
        <v>3393</v>
      </c>
      <c r="I596" s="524"/>
      <c r="J596" s="524"/>
      <c r="K596" s="542">
        <v>1</v>
      </c>
      <c r="N596" s="415"/>
    </row>
    <row r="597" spans="1:14" s="231" customFormat="1" ht="24.9" customHeight="1" outlineLevel="2" x14ac:dyDescent="0.25">
      <c r="A597" s="380">
        <v>2</v>
      </c>
      <c r="B597" s="136" t="s">
        <v>4109</v>
      </c>
      <c r="C597" s="136" t="s">
        <v>5585</v>
      </c>
      <c r="D597" s="136" t="s">
        <v>3310</v>
      </c>
      <c r="E597" s="136" t="s">
        <v>3311</v>
      </c>
      <c r="F597" s="136" t="s">
        <v>5586</v>
      </c>
      <c r="G597" s="224">
        <v>43973</v>
      </c>
      <c r="H597" s="134" t="s">
        <v>3393</v>
      </c>
      <c r="I597" s="485"/>
      <c r="J597" s="485"/>
      <c r="K597" s="540">
        <v>1</v>
      </c>
      <c r="N597" s="415"/>
    </row>
    <row r="598" spans="1:14" s="231" customFormat="1" ht="24.9" customHeight="1" outlineLevel="2" x14ac:dyDescent="0.25">
      <c r="A598" s="380">
        <v>3</v>
      </c>
      <c r="B598" s="136" t="s">
        <v>4109</v>
      </c>
      <c r="C598" s="136" t="s">
        <v>5587</v>
      </c>
      <c r="D598" s="136" t="s">
        <v>5588</v>
      </c>
      <c r="E598" s="136" t="s">
        <v>5589</v>
      </c>
      <c r="F598" s="136" t="s">
        <v>5590</v>
      </c>
      <c r="G598" s="224">
        <v>43973</v>
      </c>
      <c r="H598" s="134" t="s">
        <v>3393</v>
      </c>
      <c r="I598" s="485"/>
      <c r="J598" s="485"/>
      <c r="K598" s="540">
        <v>1</v>
      </c>
      <c r="N598" s="415"/>
    </row>
    <row r="599" spans="1:14" s="231" customFormat="1" ht="24.9" customHeight="1" outlineLevel="2" x14ac:dyDescent="0.25">
      <c r="A599" s="380">
        <v>4</v>
      </c>
      <c r="B599" s="136" t="s">
        <v>4109</v>
      </c>
      <c r="C599" s="136" t="s">
        <v>5591</v>
      </c>
      <c r="D599" s="136" t="s">
        <v>5588</v>
      </c>
      <c r="E599" s="136" t="s">
        <v>5589</v>
      </c>
      <c r="F599" s="136" t="s">
        <v>5592</v>
      </c>
      <c r="G599" s="224">
        <v>43973</v>
      </c>
      <c r="H599" s="134" t="s">
        <v>3393</v>
      </c>
      <c r="I599" s="485"/>
      <c r="J599" s="485"/>
      <c r="K599" s="540">
        <v>1</v>
      </c>
      <c r="N599" s="415"/>
    </row>
    <row r="600" spans="1:14" s="231" customFormat="1" ht="24.9" customHeight="1" outlineLevel="2" x14ac:dyDescent="0.25">
      <c r="A600" s="380">
        <v>5</v>
      </c>
      <c r="B600" s="136" t="s">
        <v>4109</v>
      </c>
      <c r="C600" s="136" t="s">
        <v>5593</v>
      </c>
      <c r="D600" s="136" t="s">
        <v>4110</v>
      </c>
      <c r="E600" s="136" t="s">
        <v>3630</v>
      </c>
      <c r="F600" s="136" t="s">
        <v>5592</v>
      </c>
      <c r="G600" s="224">
        <v>43973</v>
      </c>
      <c r="H600" s="134" t="s">
        <v>3393</v>
      </c>
      <c r="I600" s="485"/>
      <c r="J600" s="485"/>
      <c r="K600" s="540">
        <v>1</v>
      </c>
      <c r="N600" s="415"/>
    </row>
    <row r="601" spans="1:14" s="231" customFormat="1" ht="24.9" customHeight="1" outlineLevel="2" x14ac:dyDescent="0.25">
      <c r="A601" s="380">
        <v>6</v>
      </c>
      <c r="B601" s="136" t="s">
        <v>4109</v>
      </c>
      <c r="C601" s="136" t="s">
        <v>5594</v>
      </c>
      <c r="D601" s="136" t="s">
        <v>5595</v>
      </c>
      <c r="E601" s="136" t="s">
        <v>5596</v>
      </c>
      <c r="F601" s="136" t="s">
        <v>3822</v>
      </c>
      <c r="G601" s="224">
        <v>43973</v>
      </c>
      <c r="H601" s="134" t="s">
        <v>3393</v>
      </c>
      <c r="I601" s="485"/>
      <c r="J601" s="485"/>
      <c r="K601" s="540">
        <v>1</v>
      </c>
      <c r="N601" s="415"/>
    </row>
    <row r="602" spans="1:14" s="231" customFormat="1" ht="42" customHeight="1" outlineLevel="2" x14ac:dyDescent="0.25">
      <c r="A602" s="380">
        <v>7</v>
      </c>
      <c r="B602" s="136" t="s">
        <v>4109</v>
      </c>
      <c r="C602" s="136" t="s">
        <v>5597</v>
      </c>
      <c r="D602" s="136" t="s">
        <v>5595</v>
      </c>
      <c r="E602" s="136" t="s">
        <v>5596</v>
      </c>
      <c r="F602" s="136" t="s">
        <v>4330</v>
      </c>
      <c r="G602" s="224">
        <v>43973</v>
      </c>
      <c r="H602" s="134" t="s">
        <v>3393</v>
      </c>
      <c r="I602" s="485"/>
      <c r="J602" s="485"/>
      <c r="K602" s="540">
        <v>1</v>
      </c>
      <c r="N602" s="415"/>
    </row>
    <row r="603" spans="1:14" s="231" customFormat="1" ht="24.9" customHeight="1" outlineLevel="2" x14ac:dyDescent="0.25">
      <c r="A603" s="380">
        <v>8</v>
      </c>
      <c r="B603" s="136" t="s">
        <v>4109</v>
      </c>
      <c r="C603" s="136" t="s">
        <v>5598</v>
      </c>
      <c r="D603" s="136" t="s">
        <v>5595</v>
      </c>
      <c r="E603" s="136" t="s">
        <v>5596</v>
      </c>
      <c r="F603" s="136" t="s">
        <v>80</v>
      </c>
      <c r="G603" s="224">
        <v>43973</v>
      </c>
      <c r="H603" s="134" t="s">
        <v>3393</v>
      </c>
      <c r="I603" s="485"/>
      <c r="J603" s="485"/>
      <c r="K603" s="540">
        <v>1</v>
      </c>
      <c r="N603" s="415"/>
    </row>
    <row r="604" spans="1:14" s="231" customFormat="1" ht="24.9" customHeight="1" outlineLevel="2" x14ac:dyDescent="0.25">
      <c r="A604" s="380">
        <v>9</v>
      </c>
      <c r="B604" s="136" t="s">
        <v>4109</v>
      </c>
      <c r="C604" s="136" t="s">
        <v>5599</v>
      </c>
      <c r="D604" s="136" t="s">
        <v>5595</v>
      </c>
      <c r="E604" s="136" t="s">
        <v>5596</v>
      </c>
      <c r="F604" s="136" t="s">
        <v>19</v>
      </c>
      <c r="G604" s="224">
        <v>43973</v>
      </c>
      <c r="H604" s="134" t="s">
        <v>3393</v>
      </c>
      <c r="I604" s="485"/>
      <c r="J604" s="485"/>
      <c r="K604" s="540">
        <v>1</v>
      </c>
      <c r="N604" s="415"/>
    </row>
    <row r="605" spans="1:14" s="231" customFormat="1" ht="24.9" customHeight="1" outlineLevel="2" x14ac:dyDescent="0.25">
      <c r="A605" s="380">
        <v>10</v>
      </c>
      <c r="B605" s="136" t="s">
        <v>4109</v>
      </c>
      <c r="C605" s="136" t="s">
        <v>5600</v>
      </c>
      <c r="D605" s="136" t="s">
        <v>5595</v>
      </c>
      <c r="E605" s="136" t="s">
        <v>5596</v>
      </c>
      <c r="F605" s="136" t="s">
        <v>5601</v>
      </c>
      <c r="G605" s="224">
        <v>43973</v>
      </c>
      <c r="H605" s="134" t="s">
        <v>3393</v>
      </c>
      <c r="I605" s="485"/>
      <c r="J605" s="485"/>
      <c r="K605" s="540">
        <v>1</v>
      </c>
      <c r="N605" s="415"/>
    </row>
    <row r="606" spans="1:14" s="231" customFormat="1" ht="24.9" customHeight="1" outlineLevel="2" x14ac:dyDescent="0.25">
      <c r="A606" s="380">
        <v>11</v>
      </c>
      <c r="B606" s="136" t="s">
        <v>4109</v>
      </c>
      <c r="C606" s="136" t="s">
        <v>5602</v>
      </c>
      <c r="D606" s="136" t="s">
        <v>5595</v>
      </c>
      <c r="E606" s="136" t="s">
        <v>5596</v>
      </c>
      <c r="F606" s="136" t="s">
        <v>142</v>
      </c>
      <c r="G606" s="224">
        <v>43973</v>
      </c>
      <c r="H606" s="134" t="s">
        <v>3393</v>
      </c>
      <c r="I606" s="485"/>
      <c r="J606" s="485"/>
      <c r="K606" s="540">
        <v>1</v>
      </c>
      <c r="N606" s="415"/>
    </row>
    <row r="607" spans="1:14" s="231" customFormat="1" ht="24.9" customHeight="1" outlineLevel="2" x14ac:dyDescent="0.25">
      <c r="A607" s="380">
        <v>12</v>
      </c>
      <c r="B607" s="136" t="s">
        <v>3392</v>
      </c>
      <c r="C607" s="136" t="s">
        <v>5603</v>
      </c>
      <c r="D607" s="136" t="s">
        <v>5604</v>
      </c>
      <c r="E607" s="136" t="s">
        <v>5605</v>
      </c>
      <c r="F607" s="136" t="s">
        <v>5606</v>
      </c>
      <c r="G607" s="173">
        <v>43971</v>
      </c>
      <c r="H607" s="134" t="s">
        <v>3393</v>
      </c>
      <c r="I607" s="485"/>
      <c r="J607" s="485"/>
      <c r="K607" s="540">
        <v>1</v>
      </c>
      <c r="N607" s="415"/>
    </row>
    <row r="608" spans="1:14" s="231" customFormat="1" ht="24.9" customHeight="1" outlineLevel="2" x14ac:dyDescent="0.25">
      <c r="A608" s="380">
        <v>13</v>
      </c>
      <c r="B608" s="136" t="s">
        <v>3392</v>
      </c>
      <c r="C608" s="136" t="s">
        <v>5607</v>
      </c>
      <c r="D608" s="136" t="s">
        <v>5608</v>
      </c>
      <c r="E608" s="136" t="s">
        <v>5609</v>
      </c>
      <c r="F608" s="136" t="s">
        <v>5610</v>
      </c>
      <c r="G608" s="173">
        <v>43971</v>
      </c>
      <c r="H608" s="134" t="s">
        <v>3393</v>
      </c>
      <c r="I608" s="485"/>
      <c r="J608" s="485"/>
      <c r="K608" s="540">
        <v>1</v>
      </c>
      <c r="N608" s="415"/>
    </row>
    <row r="609" spans="1:14" s="231" customFormat="1" ht="24.9" customHeight="1" outlineLevel="2" x14ac:dyDescent="0.25">
      <c r="A609" s="380">
        <v>14</v>
      </c>
      <c r="B609" s="136" t="s">
        <v>3392</v>
      </c>
      <c r="C609" s="136" t="s">
        <v>5611</v>
      </c>
      <c r="D609" s="136" t="s">
        <v>5612</v>
      </c>
      <c r="E609" s="136" t="s">
        <v>5613</v>
      </c>
      <c r="F609" s="136" t="s">
        <v>5614</v>
      </c>
      <c r="G609" s="173">
        <v>43971</v>
      </c>
      <c r="H609" s="134" t="s">
        <v>3393</v>
      </c>
      <c r="I609" s="485"/>
      <c r="J609" s="485"/>
      <c r="K609" s="540">
        <v>1</v>
      </c>
      <c r="N609" s="415"/>
    </row>
    <row r="610" spans="1:14" s="231" customFormat="1" ht="24.9" customHeight="1" outlineLevel="2" x14ac:dyDescent="0.25">
      <c r="A610" s="380">
        <v>15</v>
      </c>
      <c r="B610" s="136" t="s">
        <v>3392</v>
      </c>
      <c r="C610" s="136" t="s">
        <v>5615</v>
      </c>
      <c r="D610" s="136" t="s">
        <v>5616</v>
      </c>
      <c r="E610" s="136" t="s">
        <v>5617</v>
      </c>
      <c r="F610" s="136" t="s">
        <v>78</v>
      </c>
      <c r="G610" s="173">
        <v>43971</v>
      </c>
      <c r="H610" s="134" t="s">
        <v>3393</v>
      </c>
      <c r="I610" s="485"/>
      <c r="J610" s="485"/>
      <c r="K610" s="540">
        <v>1</v>
      </c>
      <c r="N610" s="415"/>
    </row>
    <row r="611" spans="1:14" s="231" customFormat="1" ht="24.9" customHeight="1" outlineLevel="2" x14ac:dyDescent="0.25">
      <c r="A611" s="380">
        <v>16</v>
      </c>
      <c r="B611" s="136" t="s">
        <v>3392</v>
      </c>
      <c r="C611" s="136" t="s">
        <v>5618</v>
      </c>
      <c r="D611" s="136" t="s">
        <v>5619</v>
      </c>
      <c r="E611" s="136" t="s">
        <v>5620</v>
      </c>
      <c r="F611" s="136" t="s">
        <v>105</v>
      </c>
      <c r="G611" s="173">
        <v>43971</v>
      </c>
      <c r="H611" s="134" t="s">
        <v>3393</v>
      </c>
      <c r="I611" s="485"/>
      <c r="J611" s="485"/>
      <c r="K611" s="540">
        <v>1</v>
      </c>
      <c r="N611" s="415"/>
    </row>
    <row r="612" spans="1:14" s="231" customFormat="1" ht="24.9" customHeight="1" outlineLevel="2" x14ac:dyDescent="0.25">
      <c r="A612" s="380">
        <v>17</v>
      </c>
      <c r="B612" s="136" t="s">
        <v>3392</v>
      </c>
      <c r="C612" s="136" t="s">
        <v>5621</v>
      </c>
      <c r="D612" s="136" t="s">
        <v>5622</v>
      </c>
      <c r="E612" s="136" t="s">
        <v>3471</v>
      </c>
      <c r="F612" s="136" t="s">
        <v>5623</v>
      </c>
      <c r="G612" s="173">
        <v>43971</v>
      </c>
      <c r="H612" s="134" t="s">
        <v>3393</v>
      </c>
      <c r="I612" s="485"/>
      <c r="J612" s="485"/>
      <c r="K612" s="540">
        <v>1</v>
      </c>
      <c r="N612" s="415"/>
    </row>
    <row r="613" spans="1:14" s="231" customFormat="1" ht="24.9" customHeight="1" outlineLevel="2" x14ac:dyDescent="0.25">
      <c r="A613" s="380">
        <v>18</v>
      </c>
      <c r="B613" s="136" t="s">
        <v>3392</v>
      </c>
      <c r="C613" s="136" t="s">
        <v>5624</v>
      </c>
      <c r="D613" s="136" t="s">
        <v>4108</v>
      </c>
      <c r="E613" s="136" t="s">
        <v>3629</v>
      </c>
      <c r="F613" s="136" t="s">
        <v>5625</v>
      </c>
      <c r="G613" s="173">
        <v>43971</v>
      </c>
      <c r="H613" s="134" t="s">
        <v>3393</v>
      </c>
      <c r="I613" s="485"/>
      <c r="J613" s="485"/>
      <c r="K613" s="540">
        <v>1</v>
      </c>
      <c r="N613" s="415"/>
    </row>
    <row r="614" spans="1:14" s="231" customFormat="1" ht="24.9" customHeight="1" outlineLevel="2" x14ac:dyDescent="0.25">
      <c r="A614" s="380">
        <v>19</v>
      </c>
      <c r="B614" s="136" t="s">
        <v>3392</v>
      </c>
      <c r="C614" s="136" t="s">
        <v>5626</v>
      </c>
      <c r="D614" s="136" t="s">
        <v>5627</v>
      </c>
      <c r="E614" s="136" t="s">
        <v>3509</v>
      </c>
      <c r="F614" s="136" t="s">
        <v>5628</v>
      </c>
      <c r="G614" s="173">
        <v>43971</v>
      </c>
      <c r="H614" s="134" t="s">
        <v>3393</v>
      </c>
      <c r="I614" s="485"/>
      <c r="J614" s="485"/>
      <c r="K614" s="540">
        <v>1</v>
      </c>
      <c r="N614" s="415"/>
    </row>
    <row r="615" spans="1:14" s="231" customFormat="1" ht="24.9" customHeight="1" outlineLevel="2" x14ac:dyDescent="0.25">
      <c r="A615" s="380">
        <v>20</v>
      </c>
      <c r="B615" s="136" t="s">
        <v>3392</v>
      </c>
      <c r="C615" s="136" t="s">
        <v>5629</v>
      </c>
      <c r="D615" s="136" t="s">
        <v>5630</v>
      </c>
      <c r="E615" s="136" t="s">
        <v>5631</v>
      </c>
      <c r="F615" s="136" t="s">
        <v>105</v>
      </c>
      <c r="G615" s="173">
        <v>43971</v>
      </c>
      <c r="H615" s="134" t="s">
        <v>3393</v>
      </c>
      <c r="I615" s="485"/>
      <c r="J615" s="485"/>
      <c r="K615" s="540">
        <v>1</v>
      </c>
      <c r="N615" s="415"/>
    </row>
    <row r="616" spans="1:14" s="231" customFormat="1" ht="24.9" customHeight="1" outlineLevel="2" x14ac:dyDescent="0.25">
      <c r="A616" s="380">
        <v>21</v>
      </c>
      <c r="B616" s="136" t="s">
        <v>3392</v>
      </c>
      <c r="C616" s="136" t="s">
        <v>5632</v>
      </c>
      <c r="D616" s="136" t="s">
        <v>5633</v>
      </c>
      <c r="E616" s="136" t="s">
        <v>5634</v>
      </c>
      <c r="F616" s="136" t="s">
        <v>5635</v>
      </c>
      <c r="G616" s="173">
        <v>43971</v>
      </c>
      <c r="H616" s="134" t="s">
        <v>3393</v>
      </c>
      <c r="I616" s="485"/>
      <c r="J616" s="485"/>
      <c r="K616" s="540">
        <v>1</v>
      </c>
      <c r="N616" s="415"/>
    </row>
    <row r="617" spans="1:14" s="231" customFormat="1" ht="24.9" customHeight="1" outlineLevel="2" x14ac:dyDescent="0.25">
      <c r="A617" s="380">
        <v>22</v>
      </c>
      <c r="B617" s="136" t="s">
        <v>3392</v>
      </c>
      <c r="C617" s="136" t="s">
        <v>5636</v>
      </c>
      <c r="D617" s="136" t="s">
        <v>5637</v>
      </c>
      <c r="E617" s="136" t="s">
        <v>5638</v>
      </c>
      <c r="F617" s="136" t="s">
        <v>5639</v>
      </c>
      <c r="G617" s="173">
        <v>43971</v>
      </c>
      <c r="H617" s="134" t="s">
        <v>3393</v>
      </c>
      <c r="I617" s="485"/>
      <c r="J617" s="485"/>
      <c r="K617" s="540">
        <v>1</v>
      </c>
      <c r="N617" s="415"/>
    </row>
    <row r="618" spans="1:14" s="231" customFormat="1" ht="24.9" customHeight="1" outlineLevel="2" x14ac:dyDescent="0.25">
      <c r="A618" s="380">
        <v>23</v>
      </c>
      <c r="B618" s="136" t="s">
        <v>3392</v>
      </c>
      <c r="C618" s="136" t="s">
        <v>5640</v>
      </c>
      <c r="D618" s="136" t="s">
        <v>5641</v>
      </c>
      <c r="E618" s="136" t="s">
        <v>5642</v>
      </c>
      <c r="F618" s="136" t="s">
        <v>5643</v>
      </c>
      <c r="G618" s="173">
        <v>43971</v>
      </c>
      <c r="H618" s="134" t="s">
        <v>3393</v>
      </c>
      <c r="I618" s="485"/>
      <c r="J618" s="485"/>
      <c r="K618" s="540">
        <v>1</v>
      </c>
      <c r="N618" s="415"/>
    </row>
    <row r="619" spans="1:14" s="231" customFormat="1" ht="24.9" customHeight="1" outlineLevel="2" x14ac:dyDescent="0.25">
      <c r="A619" s="380">
        <v>24</v>
      </c>
      <c r="B619" s="136" t="s">
        <v>3392</v>
      </c>
      <c r="C619" s="136" t="s">
        <v>5644</v>
      </c>
      <c r="D619" s="136" t="s">
        <v>5645</v>
      </c>
      <c r="E619" s="136" t="s">
        <v>5646</v>
      </c>
      <c r="F619" s="136" t="s">
        <v>5647</v>
      </c>
      <c r="G619" s="173">
        <v>43971</v>
      </c>
      <c r="H619" s="134" t="s">
        <v>3393</v>
      </c>
      <c r="I619" s="485"/>
      <c r="J619" s="485"/>
      <c r="K619" s="540">
        <v>1</v>
      </c>
      <c r="N619" s="415"/>
    </row>
    <row r="620" spans="1:14" s="231" customFormat="1" ht="24.9" customHeight="1" outlineLevel="2" x14ac:dyDescent="0.25">
      <c r="A620" s="380">
        <v>25</v>
      </c>
      <c r="B620" s="136" t="s">
        <v>3392</v>
      </c>
      <c r="C620" s="136" t="s">
        <v>5648</v>
      </c>
      <c r="D620" s="136" t="s">
        <v>5649</v>
      </c>
      <c r="E620" s="136" t="s">
        <v>5650</v>
      </c>
      <c r="F620" s="136" t="s">
        <v>5651</v>
      </c>
      <c r="G620" s="173">
        <v>43978</v>
      </c>
      <c r="H620" s="134" t="s">
        <v>3393</v>
      </c>
      <c r="I620" s="485"/>
      <c r="J620" s="485"/>
      <c r="K620" s="540">
        <v>1</v>
      </c>
      <c r="N620" s="415"/>
    </row>
    <row r="621" spans="1:14" s="231" customFormat="1" ht="24.9" customHeight="1" outlineLevel="2" x14ac:dyDescent="0.25">
      <c r="A621" s="380">
        <v>26</v>
      </c>
      <c r="B621" s="136" t="s">
        <v>3392</v>
      </c>
      <c r="C621" s="136" t="s">
        <v>5652</v>
      </c>
      <c r="D621" s="136" t="s">
        <v>5649</v>
      </c>
      <c r="E621" s="136" t="s">
        <v>5650</v>
      </c>
      <c r="F621" s="136" t="s">
        <v>5653</v>
      </c>
      <c r="G621" s="173">
        <v>43978</v>
      </c>
      <c r="H621" s="134" t="s">
        <v>3393</v>
      </c>
      <c r="I621" s="485"/>
      <c r="J621" s="485"/>
      <c r="K621" s="540">
        <v>1</v>
      </c>
      <c r="N621" s="415"/>
    </row>
    <row r="622" spans="1:14" s="231" customFormat="1" ht="24.9" customHeight="1" outlineLevel="2" x14ac:dyDescent="0.25">
      <c r="A622" s="380">
        <v>27</v>
      </c>
      <c r="B622" s="136" t="s">
        <v>3392</v>
      </c>
      <c r="C622" s="136" t="s">
        <v>5654</v>
      </c>
      <c r="D622" s="136" t="s">
        <v>5649</v>
      </c>
      <c r="E622" s="136" t="s">
        <v>5650</v>
      </c>
      <c r="F622" s="136" t="s">
        <v>5655</v>
      </c>
      <c r="G622" s="173">
        <v>43978</v>
      </c>
      <c r="H622" s="134" t="s">
        <v>3393</v>
      </c>
      <c r="I622" s="485"/>
      <c r="J622" s="485"/>
      <c r="K622" s="540">
        <v>1</v>
      </c>
      <c r="N622" s="415"/>
    </row>
    <row r="623" spans="1:14" s="231" customFormat="1" ht="24.9" customHeight="1" outlineLevel="2" x14ac:dyDescent="0.25">
      <c r="A623" s="380">
        <v>28</v>
      </c>
      <c r="B623" s="136" t="s">
        <v>3392</v>
      </c>
      <c r="C623" s="136" t="s">
        <v>5656</v>
      </c>
      <c r="D623" s="136" t="s">
        <v>5649</v>
      </c>
      <c r="E623" s="136" t="s">
        <v>5650</v>
      </c>
      <c r="F623" s="136" t="s">
        <v>5657</v>
      </c>
      <c r="G623" s="173">
        <v>43978</v>
      </c>
      <c r="H623" s="134" t="s">
        <v>3393</v>
      </c>
      <c r="I623" s="485"/>
      <c r="J623" s="485"/>
      <c r="K623" s="540">
        <v>1</v>
      </c>
      <c r="N623" s="415"/>
    </row>
    <row r="624" spans="1:14" s="231" customFormat="1" ht="24.9" customHeight="1" outlineLevel="2" x14ac:dyDescent="0.25">
      <c r="A624" s="380">
        <v>29</v>
      </c>
      <c r="B624" s="136" t="s">
        <v>3392</v>
      </c>
      <c r="C624" s="136" t="s">
        <v>5658</v>
      </c>
      <c r="D624" s="136" t="s">
        <v>5649</v>
      </c>
      <c r="E624" s="136" t="s">
        <v>5650</v>
      </c>
      <c r="F624" s="136" t="s">
        <v>5659</v>
      </c>
      <c r="G624" s="173">
        <v>43978</v>
      </c>
      <c r="H624" s="134" t="s">
        <v>3393</v>
      </c>
      <c r="I624" s="485"/>
      <c r="J624" s="485"/>
      <c r="K624" s="540">
        <v>1</v>
      </c>
      <c r="N624" s="415"/>
    </row>
    <row r="625" spans="1:14" s="231" customFormat="1" ht="24.9" customHeight="1" outlineLevel="2" x14ac:dyDescent="0.25">
      <c r="A625" s="380">
        <v>30</v>
      </c>
      <c r="B625" s="136" t="s">
        <v>3392</v>
      </c>
      <c r="C625" s="136" t="s">
        <v>5660</v>
      </c>
      <c r="D625" s="136" t="s">
        <v>5649</v>
      </c>
      <c r="E625" s="136" t="s">
        <v>5650</v>
      </c>
      <c r="F625" s="136" t="s">
        <v>5661</v>
      </c>
      <c r="G625" s="173">
        <v>43978</v>
      </c>
      <c r="H625" s="134" t="s">
        <v>3393</v>
      </c>
      <c r="I625" s="485"/>
      <c r="J625" s="485"/>
      <c r="K625" s="540">
        <v>1</v>
      </c>
      <c r="N625" s="415"/>
    </row>
    <row r="626" spans="1:14" s="231" customFormat="1" ht="24.9" customHeight="1" outlineLevel="2" x14ac:dyDescent="0.25">
      <c r="A626" s="380">
        <v>31</v>
      </c>
      <c r="B626" s="136" t="s">
        <v>3392</v>
      </c>
      <c r="C626" s="136" t="s">
        <v>5662</v>
      </c>
      <c r="D626" s="136" t="s">
        <v>5649</v>
      </c>
      <c r="E626" s="136" t="s">
        <v>5650</v>
      </c>
      <c r="F626" s="136" t="s">
        <v>5663</v>
      </c>
      <c r="G626" s="173">
        <v>43978</v>
      </c>
      <c r="H626" s="134" t="s">
        <v>3393</v>
      </c>
      <c r="I626" s="485"/>
      <c r="J626" s="485"/>
      <c r="K626" s="540">
        <v>1</v>
      </c>
      <c r="N626" s="415"/>
    </row>
    <row r="627" spans="1:14" s="231" customFormat="1" ht="24.9" customHeight="1" outlineLevel="2" x14ac:dyDescent="0.25">
      <c r="A627" s="380">
        <v>32</v>
      </c>
      <c r="B627" s="136" t="s">
        <v>3392</v>
      </c>
      <c r="C627" s="136" t="s">
        <v>5664</v>
      </c>
      <c r="D627" s="136" t="s">
        <v>5649</v>
      </c>
      <c r="E627" s="136" t="s">
        <v>5650</v>
      </c>
      <c r="F627" s="136" t="s">
        <v>5665</v>
      </c>
      <c r="G627" s="173">
        <v>43978</v>
      </c>
      <c r="H627" s="134" t="s">
        <v>3393</v>
      </c>
      <c r="I627" s="485"/>
      <c r="J627" s="485"/>
      <c r="K627" s="540">
        <v>1</v>
      </c>
      <c r="N627" s="415"/>
    </row>
    <row r="628" spans="1:14" s="231" customFormat="1" ht="24.9" customHeight="1" outlineLevel="2" x14ac:dyDescent="0.25">
      <c r="A628" s="380">
        <v>33</v>
      </c>
      <c r="B628" s="136" t="s">
        <v>3392</v>
      </c>
      <c r="C628" s="136" t="s">
        <v>5666</v>
      </c>
      <c r="D628" s="136" t="s">
        <v>5649</v>
      </c>
      <c r="E628" s="136" t="s">
        <v>5650</v>
      </c>
      <c r="F628" s="136" t="s">
        <v>5667</v>
      </c>
      <c r="G628" s="173">
        <v>43978</v>
      </c>
      <c r="H628" s="134" t="s">
        <v>3393</v>
      </c>
      <c r="I628" s="485"/>
      <c r="J628" s="485"/>
      <c r="K628" s="540">
        <v>1</v>
      </c>
      <c r="N628" s="415"/>
    </row>
    <row r="629" spans="1:14" s="231" customFormat="1" ht="24.9" customHeight="1" outlineLevel="2" x14ac:dyDescent="0.25">
      <c r="A629" s="380">
        <v>34</v>
      </c>
      <c r="B629" s="136" t="s">
        <v>3392</v>
      </c>
      <c r="C629" s="136" t="s">
        <v>5668</v>
      </c>
      <c r="D629" s="136" t="s">
        <v>5649</v>
      </c>
      <c r="E629" s="136" t="s">
        <v>5650</v>
      </c>
      <c r="F629" s="136" t="s">
        <v>5669</v>
      </c>
      <c r="G629" s="173">
        <v>43978</v>
      </c>
      <c r="H629" s="134" t="s">
        <v>3393</v>
      </c>
      <c r="I629" s="485"/>
      <c r="J629" s="485"/>
      <c r="K629" s="540">
        <v>1</v>
      </c>
      <c r="N629" s="415"/>
    </row>
    <row r="630" spans="1:14" s="231" customFormat="1" ht="24.9" customHeight="1" outlineLevel="2" x14ac:dyDescent="0.25">
      <c r="A630" s="380">
        <v>35</v>
      </c>
      <c r="B630" s="136" t="s">
        <v>3392</v>
      </c>
      <c r="C630" s="136" t="s">
        <v>5670</v>
      </c>
      <c r="D630" s="136" t="s">
        <v>5649</v>
      </c>
      <c r="E630" s="136" t="s">
        <v>5650</v>
      </c>
      <c r="F630" s="136" t="s">
        <v>5671</v>
      </c>
      <c r="G630" s="173">
        <v>43978</v>
      </c>
      <c r="H630" s="134" t="s">
        <v>3393</v>
      </c>
      <c r="I630" s="485"/>
      <c r="J630" s="485"/>
      <c r="K630" s="540">
        <v>1</v>
      </c>
      <c r="N630" s="415"/>
    </row>
    <row r="631" spans="1:14" s="231" customFormat="1" ht="24.9" customHeight="1" outlineLevel="2" x14ac:dyDescent="0.25">
      <c r="A631" s="380">
        <v>36</v>
      </c>
      <c r="B631" s="136" t="s">
        <v>4113</v>
      </c>
      <c r="C631" s="136" t="s">
        <v>5672</v>
      </c>
      <c r="D631" s="136" t="s">
        <v>4110</v>
      </c>
      <c r="E631" s="136" t="s">
        <v>3630</v>
      </c>
      <c r="F631" s="136" t="s">
        <v>5673</v>
      </c>
      <c r="G631" s="173">
        <v>43979</v>
      </c>
      <c r="H631" s="134" t="s">
        <v>3393</v>
      </c>
      <c r="I631" s="485"/>
      <c r="J631" s="485"/>
      <c r="K631" s="540">
        <v>1</v>
      </c>
      <c r="N631" s="415"/>
    </row>
    <row r="632" spans="1:14" s="231" customFormat="1" ht="24.9" customHeight="1" outlineLevel="2" x14ac:dyDescent="0.25">
      <c r="A632" s="380">
        <v>37</v>
      </c>
      <c r="B632" s="450" t="s">
        <v>5674</v>
      </c>
      <c r="C632" s="450">
        <v>102313088</v>
      </c>
      <c r="D632" s="450">
        <v>61523</v>
      </c>
      <c r="E632" s="450" t="s">
        <v>5675</v>
      </c>
      <c r="F632" s="450" t="s">
        <v>105</v>
      </c>
      <c r="G632" s="173">
        <v>43971</v>
      </c>
      <c r="H632" s="134" t="s">
        <v>3432</v>
      </c>
      <c r="I632" s="485"/>
      <c r="J632" s="485"/>
      <c r="K632" s="540">
        <v>1</v>
      </c>
      <c r="N632" s="415"/>
    </row>
    <row r="633" spans="1:14" s="231" customFormat="1" ht="24.9" customHeight="1" outlineLevel="2" x14ac:dyDescent="0.25">
      <c r="A633" s="380">
        <v>38</v>
      </c>
      <c r="B633" s="450" t="s">
        <v>5674</v>
      </c>
      <c r="C633" s="450">
        <v>101273910</v>
      </c>
      <c r="D633" s="450">
        <v>60558</v>
      </c>
      <c r="E633" s="450" t="s">
        <v>5676</v>
      </c>
      <c r="F633" s="450" t="s">
        <v>5677</v>
      </c>
      <c r="G633" s="173">
        <v>43971</v>
      </c>
      <c r="H633" s="134" t="s">
        <v>3432</v>
      </c>
      <c r="I633" s="485"/>
      <c r="J633" s="485"/>
      <c r="K633" s="540">
        <v>1</v>
      </c>
      <c r="N633" s="415"/>
    </row>
    <row r="634" spans="1:14" s="231" customFormat="1" ht="24.9" customHeight="1" outlineLevel="2" x14ac:dyDescent="0.25">
      <c r="A634" s="380">
        <v>39</v>
      </c>
      <c r="B634" s="450" t="s">
        <v>5674</v>
      </c>
      <c r="C634" s="450">
        <v>101273912</v>
      </c>
      <c r="D634" s="450">
        <v>60558</v>
      </c>
      <c r="E634" s="450" t="s">
        <v>5676</v>
      </c>
      <c r="F634" s="450" t="s">
        <v>5678</v>
      </c>
      <c r="G634" s="173">
        <v>43971</v>
      </c>
      <c r="H634" s="134" t="s">
        <v>3432</v>
      </c>
      <c r="I634" s="485"/>
      <c r="J634" s="485"/>
      <c r="K634" s="540">
        <v>1</v>
      </c>
      <c r="N634" s="415"/>
    </row>
    <row r="635" spans="1:14" s="231" customFormat="1" ht="24.9" customHeight="1" outlineLevel="2" x14ac:dyDescent="0.25">
      <c r="A635" s="380">
        <v>40</v>
      </c>
      <c r="B635" s="450" t="s">
        <v>5674</v>
      </c>
      <c r="C635" s="450">
        <v>101272911</v>
      </c>
      <c r="D635" s="450">
        <v>60676</v>
      </c>
      <c r="E635" s="450" t="s">
        <v>5679</v>
      </c>
      <c r="F635" s="450" t="s">
        <v>5680</v>
      </c>
      <c r="G635" s="173">
        <v>43971</v>
      </c>
      <c r="H635" s="134" t="s">
        <v>3432</v>
      </c>
      <c r="I635" s="485"/>
      <c r="J635" s="485"/>
      <c r="K635" s="540">
        <v>1</v>
      </c>
      <c r="N635" s="415"/>
    </row>
    <row r="636" spans="1:14" s="231" customFormat="1" ht="24.9" customHeight="1" outlineLevel="2" x14ac:dyDescent="0.25">
      <c r="A636" s="380">
        <v>41</v>
      </c>
      <c r="B636" s="450" t="s">
        <v>5681</v>
      </c>
      <c r="C636" s="450">
        <v>101274660</v>
      </c>
      <c r="D636" s="450">
        <v>60503</v>
      </c>
      <c r="E636" s="450" t="s">
        <v>3484</v>
      </c>
      <c r="F636" s="450" t="s">
        <v>5682</v>
      </c>
      <c r="G636" s="173">
        <v>43971</v>
      </c>
      <c r="H636" s="134" t="s">
        <v>3432</v>
      </c>
      <c r="I636" s="485"/>
      <c r="J636" s="485"/>
      <c r="K636" s="540">
        <v>1</v>
      </c>
      <c r="N636" s="415"/>
    </row>
    <row r="637" spans="1:14" s="231" customFormat="1" ht="24.9" customHeight="1" outlineLevel="2" x14ac:dyDescent="0.25">
      <c r="A637" s="380">
        <v>42</v>
      </c>
      <c r="B637" s="450" t="s">
        <v>5683</v>
      </c>
      <c r="C637" s="450">
        <v>101274632</v>
      </c>
      <c r="D637" s="450">
        <v>60503</v>
      </c>
      <c r="E637" s="450" t="s">
        <v>3484</v>
      </c>
      <c r="F637" s="450" t="s">
        <v>5684</v>
      </c>
      <c r="G637" s="173">
        <v>43971</v>
      </c>
      <c r="H637" s="134" t="s">
        <v>3432</v>
      </c>
      <c r="I637" s="485"/>
      <c r="J637" s="485"/>
      <c r="K637" s="540">
        <v>1</v>
      </c>
      <c r="N637" s="415"/>
    </row>
    <row r="638" spans="1:14" s="231" customFormat="1" ht="24.9" customHeight="1" outlineLevel="2" x14ac:dyDescent="0.25">
      <c r="A638" s="380">
        <v>43</v>
      </c>
      <c r="B638" s="450" t="s">
        <v>5674</v>
      </c>
      <c r="C638" s="450">
        <v>101274643</v>
      </c>
      <c r="D638" s="450">
        <v>60503</v>
      </c>
      <c r="E638" s="450" t="s">
        <v>3484</v>
      </c>
      <c r="F638" s="450" t="s">
        <v>5685</v>
      </c>
      <c r="G638" s="173">
        <v>43971</v>
      </c>
      <c r="H638" s="134" t="s">
        <v>3432</v>
      </c>
      <c r="I638" s="485"/>
      <c r="J638" s="485"/>
      <c r="K638" s="540">
        <v>1</v>
      </c>
      <c r="N638" s="415"/>
    </row>
    <row r="639" spans="1:14" s="231" customFormat="1" ht="24.9" customHeight="1" outlineLevel="2" x14ac:dyDescent="0.25">
      <c r="A639" s="380">
        <v>44</v>
      </c>
      <c r="B639" s="450" t="s">
        <v>5674</v>
      </c>
      <c r="C639" s="450">
        <v>101114708</v>
      </c>
      <c r="D639" s="450">
        <v>90091</v>
      </c>
      <c r="E639" s="450" t="s">
        <v>162</v>
      </c>
      <c r="F639" s="450" t="s">
        <v>5686</v>
      </c>
      <c r="G639" s="173">
        <v>43971</v>
      </c>
      <c r="H639" s="134" t="s">
        <v>3432</v>
      </c>
      <c r="I639" s="485"/>
      <c r="J639" s="485"/>
      <c r="K639" s="540">
        <v>1</v>
      </c>
      <c r="N639" s="415"/>
    </row>
    <row r="640" spans="1:14" s="231" customFormat="1" ht="24.9" customHeight="1" outlineLevel="2" x14ac:dyDescent="0.25">
      <c r="A640" s="380">
        <v>45</v>
      </c>
      <c r="B640" s="450" t="s">
        <v>5681</v>
      </c>
      <c r="C640" s="450">
        <v>101114808</v>
      </c>
      <c r="D640" s="450">
        <v>90091</v>
      </c>
      <c r="E640" s="450" t="s">
        <v>162</v>
      </c>
      <c r="F640" s="450" t="s">
        <v>5687</v>
      </c>
      <c r="G640" s="173">
        <v>43971</v>
      </c>
      <c r="H640" s="134" t="s">
        <v>3432</v>
      </c>
      <c r="I640" s="485"/>
      <c r="J640" s="485"/>
      <c r="K640" s="540">
        <v>1</v>
      </c>
      <c r="N640" s="415"/>
    </row>
    <row r="641" spans="1:14" s="231" customFormat="1" ht="24.9" customHeight="1" outlineLevel="2" x14ac:dyDescent="0.25">
      <c r="A641" s="380">
        <v>46</v>
      </c>
      <c r="B641" s="450" t="s">
        <v>5683</v>
      </c>
      <c r="C641" s="450">
        <v>101114850</v>
      </c>
      <c r="D641" s="450">
        <v>90091</v>
      </c>
      <c r="E641" s="450" t="s">
        <v>162</v>
      </c>
      <c r="F641" s="450" t="s">
        <v>5688</v>
      </c>
      <c r="G641" s="173">
        <v>43971</v>
      </c>
      <c r="H641" s="134" t="s">
        <v>3432</v>
      </c>
      <c r="I641" s="485"/>
      <c r="J641" s="485"/>
      <c r="K641" s="540">
        <v>1</v>
      </c>
      <c r="N641" s="415"/>
    </row>
    <row r="642" spans="1:14" s="231" customFormat="1" ht="24.9" customHeight="1" outlineLevel="2" x14ac:dyDescent="0.25">
      <c r="A642" s="380">
        <v>47</v>
      </c>
      <c r="B642" s="450" t="s">
        <v>5689</v>
      </c>
      <c r="C642" s="450">
        <v>101274424</v>
      </c>
      <c r="D642" s="450">
        <v>60521</v>
      </c>
      <c r="E642" s="450" t="s">
        <v>5690</v>
      </c>
      <c r="F642" s="450" t="s">
        <v>5691</v>
      </c>
      <c r="G642" s="173">
        <v>43971</v>
      </c>
      <c r="H642" s="134" t="s">
        <v>3432</v>
      </c>
      <c r="I642" s="485"/>
      <c r="J642" s="485"/>
      <c r="K642" s="540">
        <v>1</v>
      </c>
      <c r="N642" s="415"/>
    </row>
    <row r="643" spans="1:14" s="231" customFormat="1" ht="24.9" customHeight="1" outlineLevel="2" x14ac:dyDescent="0.25">
      <c r="A643" s="380">
        <v>48</v>
      </c>
      <c r="B643" s="450" t="s">
        <v>5689</v>
      </c>
      <c r="C643" s="450">
        <v>101274426</v>
      </c>
      <c r="D643" s="450">
        <v>60521</v>
      </c>
      <c r="E643" s="450" t="s">
        <v>5690</v>
      </c>
      <c r="F643" s="450" t="s">
        <v>5692</v>
      </c>
      <c r="G643" s="173">
        <v>43971</v>
      </c>
      <c r="H643" s="134" t="s">
        <v>3432</v>
      </c>
      <c r="I643" s="485"/>
      <c r="J643" s="485"/>
      <c r="K643" s="540">
        <v>1</v>
      </c>
      <c r="N643" s="415"/>
    </row>
    <row r="644" spans="1:14" s="231" customFormat="1" ht="24.9" customHeight="1" outlineLevel="2" x14ac:dyDescent="0.25">
      <c r="A644" s="380">
        <v>49</v>
      </c>
      <c r="B644" s="450" t="s">
        <v>5689</v>
      </c>
      <c r="C644" s="450">
        <v>101274423</v>
      </c>
      <c r="D644" s="450">
        <v>60521</v>
      </c>
      <c r="E644" s="450" t="s">
        <v>5690</v>
      </c>
      <c r="F644" s="450" t="s">
        <v>5693</v>
      </c>
      <c r="G644" s="173">
        <v>43971</v>
      </c>
      <c r="H644" s="134" t="s">
        <v>3432</v>
      </c>
      <c r="I644" s="485"/>
      <c r="J644" s="485"/>
      <c r="K644" s="540">
        <v>1</v>
      </c>
      <c r="N644" s="415"/>
    </row>
    <row r="645" spans="1:14" s="231" customFormat="1" ht="24.9" customHeight="1" outlineLevel="2" x14ac:dyDescent="0.25">
      <c r="A645" s="380">
        <v>50</v>
      </c>
      <c r="B645" s="450" t="s">
        <v>5689</v>
      </c>
      <c r="C645" s="450">
        <v>101273795</v>
      </c>
      <c r="D645" s="450">
        <v>60589</v>
      </c>
      <c r="E645" s="450" t="s">
        <v>5694</v>
      </c>
      <c r="F645" s="450" t="s">
        <v>5695</v>
      </c>
      <c r="G645" s="173">
        <v>43971</v>
      </c>
      <c r="H645" s="134" t="s">
        <v>3432</v>
      </c>
      <c r="I645" s="485"/>
      <c r="J645" s="485"/>
      <c r="K645" s="540">
        <v>1</v>
      </c>
      <c r="N645" s="415"/>
    </row>
    <row r="646" spans="1:14" s="231" customFormat="1" ht="24.9" customHeight="1" outlineLevel="2" x14ac:dyDescent="0.25">
      <c r="A646" s="380">
        <v>51</v>
      </c>
      <c r="B646" s="450" t="s">
        <v>5689</v>
      </c>
      <c r="C646" s="450">
        <v>101274428</v>
      </c>
      <c r="D646" s="450">
        <v>60521</v>
      </c>
      <c r="E646" s="450" t="s">
        <v>5690</v>
      </c>
      <c r="F646" s="450" t="s">
        <v>5696</v>
      </c>
      <c r="G646" s="173">
        <v>43971</v>
      </c>
      <c r="H646" s="134" t="s">
        <v>3432</v>
      </c>
      <c r="I646" s="485"/>
      <c r="J646" s="485"/>
      <c r="K646" s="540">
        <v>1</v>
      </c>
      <c r="N646" s="415"/>
    </row>
    <row r="647" spans="1:14" s="231" customFormat="1" ht="24.9" customHeight="1" outlineLevel="2" x14ac:dyDescent="0.25">
      <c r="A647" s="380">
        <v>52</v>
      </c>
      <c r="B647" s="450" t="s">
        <v>5689</v>
      </c>
      <c r="C647" s="450">
        <v>101274420</v>
      </c>
      <c r="D647" s="450">
        <v>60521</v>
      </c>
      <c r="E647" s="450" t="s">
        <v>5690</v>
      </c>
      <c r="F647" s="450" t="s">
        <v>5697</v>
      </c>
      <c r="G647" s="173">
        <v>43971</v>
      </c>
      <c r="H647" s="134" t="s">
        <v>3432</v>
      </c>
      <c r="I647" s="485"/>
      <c r="J647" s="485"/>
      <c r="K647" s="540">
        <v>1</v>
      </c>
      <c r="N647" s="415"/>
    </row>
    <row r="648" spans="1:14" s="231" customFormat="1" ht="24.9" customHeight="1" outlineLevel="2" x14ac:dyDescent="0.25">
      <c r="A648" s="380">
        <v>53</v>
      </c>
      <c r="B648" s="450" t="s">
        <v>5698</v>
      </c>
      <c r="C648" s="450">
        <v>101273756</v>
      </c>
      <c r="D648" s="450">
        <v>60584</v>
      </c>
      <c r="E648" s="450" t="s">
        <v>4114</v>
      </c>
      <c r="F648" s="450" t="s">
        <v>222</v>
      </c>
      <c r="G648" s="173">
        <v>43971</v>
      </c>
      <c r="H648" s="134" t="s">
        <v>3432</v>
      </c>
      <c r="I648" s="485"/>
      <c r="J648" s="485"/>
      <c r="K648" s="540">
        <v>1</v>
      </c>
      <c r="N648" s="415"/>
    </row>
    <row r="649" spans="1:14" s="231" customFormat="1" ht="24.9" customHeight="1" outlineLevel="2" x14ac:dyDescent="0.25">
      <c r="A649" s="380">
        <v>54</v>
      </c>
      <c r="B649" s="450" t="s">
        <v>5674</v>
      </c>
      <c r="C649" s="450">
        <v>101273894</v>
      </c>
      <c r="D649" s="450">
        <v>60497</v>
      </c>
      <c r="E649" s="450" t="s">
        <v>5699</v>
      </c>
      <c r="F649" s="450" t="s">
        <v>5700</v>
      </c>
      <c r="G649" s="173">
        <v>43971</v>
      </c>
      <c r="H649" s="134" t="s">
        <v>3432</v>
      </c>
      <c r="I649" s="485"/>
      <c r="J649" s="485"/>
      <c r="K649" s="540">
        <v>1</v>
      </c>
      <c r="N649" s="415"/>
    </row>
    <row r="650" spans="1:14" s="231" customFormat="1" ht="24.9" customHeight="1" outlineLevel="2" x14ac:dyDescent="0.25">
      <c r="A650" s="380">
        <v>55</v>
      </c>
      <c r="B650" s="450" t="s">
        <v>5683</v>
      </c>
      <c r="C650" s="450">
        <v>101274368</v>
      </c>
      <c r="D650" s="450">
        <v>60529</v>
      </c>
      <c r="E650" s="450" t="s">
        <v>5701</v>
      </c>
      <c r="F650" s="450" t="s">
        <v>5702</v>
      </c>
      <c r="G650" s="173">
        <v>43971</v>
      </c>
      <c r="H650" s="134" t="s">
        <v>3432</v>
      </c>
      <c r="I650" s="485"/>
      <c r="J650" s="485"/>
      <c r="K650" s="540">
        <v>1</v>
      </c>
      <c r="N650" s="415"/>
    </row>
    <row r="651" spans="1:14" s="231" customFormat="1" ht="24.9" customHeight="1" outlineLevel="2" thickBot="1" x14ac:dyDescent="0.3">
      <c r="A651" s="380">
        <v>56</v>
      </c>
      <c r="B651" s="450" t="s">
        <v>5683</v>
      </c>
      <c r="C651" s="450">
        <v>1000438799</v>
      </c>
      <c r="D651" s="450">
        <v>60538</v>
      </c>
      <c r="E651" s="450" t="s">
        <v>5703</v>
      </c>
      <c r="F651" s="450" t="s">
        <v>5704</v>
      </c>
      <c r="G651" s="173">
        <v>43971</v>
      </c>
      <c r="H651" s="134" t="s">
        <v>3432</v>
      </c>
      <c r="I651" s="485"/>
      <c r="J651" s="485"/>
      <c r="K651" s="540">
        <v>1</v>
      </c>
      <c r="N651" s="415"/>
    </row>
    <row r="652" spans="1:14" ht="10.8" thickBot="1" x14ac:dyDescent="0.3">
      <c r="A652" s="400" t="s">
        <v>101</v>
      </c>
      <c r="B652" s="587" t="s">
        <v>10</v>
      </c>
      <c r="C652" s="588"/>
      <c r="D652" s="588"/>
      <c r="E652" s="588"/>
      <c r="F652" s="588"/>
      <c r="G652" s="588"/>
      <c r="H652" s="588"/>
      <c r="I652" s="525"/>
      <c r="J652" s="525"/>
      <c r="K652" s="447">
        <f>K653+K715+K790</f>
        <v>178</v>
      </c>
    </row>
    <row r="653" spans="1:14" s="231" customFormat="1" ht="12" customHeight="1" outlineLevel="1" thickBot="1" x14ac:dyDescent="0.3">
      <c r="A653" s="385" t="s">
        <v>102</v>
      </c>
      <c r="B653" s="589" t="s">
        <v>11</v>
      </c>
      <c r="C653" s="577"/>
      <c r="D653" s="577"/>
      <c r="E653" s="577"/>
      <c r="F653" s="577"/>
      <c r="G653" s="577"/>
      <c r="H653" s="577"/>
      <c r="I653" s="385"/>
      <c r="J653" s="385"/>
      <c r="K653" s="316">
        <f>SUM(K654:K714)</f>
        <v>61</v>
      </c>
      <c r="N653" s="415"/>
    </row>
    <row r="654" spans="1:14" s="231" customFormat="1" ht="11.25" customHeight="1" outlineLevel="2" x14ac:dyDescent="0.25">
      <c r="A654" s="394">
        <v>1</v>
      </c>
      <c r="B654" s="441" t="s">
        <v>3325</v>
      </c>
      <c r="C654" s="441">
        <v>101280032</v>
      </c>
      <c r="D654" s="441" t="s">
        <v>5706</v>
      </c>
      <c r="E654" s="460" t="s">
        <v>5707</v>
      </c>
      <c r="F654" s="441" t="s">
        <v>5708</v>
      </c>
      <c r="G654" s="461">
        <v>43957</v>
      </c>
      <c r="H654" s="505" t="s">
        <v>5709</v>
      </c>
      <c r="I654" s="526"/>
      <c r="J654" s="526"/>
      <c r="K654" s="543">
        <v>1</v>
      </c>
      <c r="N654" s="415"/>
    </row>
    <row r="655" spans="1:14" s="231" customFormat="1" ht="11.25" customHeight="1" outlineLevel="2" x14ac:dyDescent="0.25">
      <c r="A655" s="394">
        <f>A654+1</f>
        <v>2</v>
      </c>
      <c r="B655" s="441" t="s">
        <v>3325</v>
      </c>
      <c r="C655" s="441">
        <v>101280013</v>
      </c>
      <c r="D655" s="441" t="s">
        <v>5706</v>
      </c>
      <c r="E655" s="460" t="s">
        <v>5707</v>
      </c>
      <c r="F655" s="441" t="s">
        <v>5710</v>
      </c>
      <c r="G655" s="461">
        <v>43957</v>
      </c>
      <c r="H655" s="505" t="s">
        <v>5709</v>
      </c>
      <c r="I655" s="526"/>
      <c r="J655" s="526"/>
      <c r="K655" s="543">
        <v>1</v>
      </c>
      <c r="N655" s="415"/>
    </row>
    <row r="656" spans="1:14" s="231" customFormat="1" ht="11.25" customHeight="1" outlineLevel="2" x14ac:dyDescent="0.25">
      <c r="A656" s="394">
        <f t="shared" ref="A656:A714" si="0">A655+1</f>
        <v>3</v>
      </c>
      <c r="B656" s="441" t="s">
        <v>3325</v>
      </c>
      <c r="C656" s="441">
        <v>101280016</v>
      </c>
      <c r="D656" s="441" t="s">
        <v>5706</v>
      </c>
      <c r="E656" s="460" t="s">
        <v>5707</v>
      </c>
      <c r="F656" s="441" t="s">
        <v>5711</v>
      </c>
      <c r="G656" s="461">
        <v>43957</v>
      </c>
      <c r="H656" s="505" t="s">
        <v>5709</v>
      </c>
      <c r="I656" s="526"/>
      <c r="J656" s="526"/>
      <c r="K656" s="543">
        <v>1</v>
      </c>
      <c r="N656" s="415"/>
    </row>
    <row r="657" spans="1:14" s="231" customFormat="1" ht="0.75" customHeight="1" outlineLevel="2" x14ac:dyDescent="0.25">
      <c r="A657" s="394">
        <f t="shared" si="0"/>
        <v>4</v>
      </c>
      <c r="B657" s="441" t="s">
        <v>3325</v>
      </c>
      <c r="C657" s="441">
        <v>101280031</v>
      </c>
      <c r="D657" s="441" t="s">
        <v>5706</v>
      </c>
      <c r="E657" s="460" t="s">
        <v>5707</v>
      </c>
      <c r="F657" s="441" t="s">
        <v>5712</v>
      </c>
      <c r="G657" s="461">
        <v>43957</v>
      </c>
      <c r="H657" s="505" t="s">
        <v>5709</v>
      </c>
      <c r="I657" s="526"/>
      <c r="J657" s="526"/>
      <c r="K657" s="543">
        <v>1</v>
      </c>
      <c r="N657" s="415"/>
    </row>
    <row r="658" spans="1:14" s="231" customFormat="1" ht="11.25" customHeight="1" outlineLevel="2" x14ac:dyDescent="0.25">
      <c r="A658" s="394">
        <f t="shared" si="0"/>
        <v>5</v>
      </c>
      <c r="B658" s="559" t="s">
        <v>8862</v>
      </c>
      <c r="C658" s="560">
        <v>101283224</v>
      </c>
      <c r="D658" s="559" t="s">
        <v>171</v>
      </c>
      <c r="E658" s="561" t="s">
        <v>8863</v>
      </c>
      <c r="F658" s="559" t="s">
        <v>8864</v>
      </c>
      <c r="G658" s="554">
        <v>43965</v>
      </c>
      <c r="H658" s="555" t="s">
        <v>5709</v>
      </c>
      <c r="I658" s="556"/>
      <c r="J658" s="556"/>
      <c r="K658" s="557">
        <v>1</v>
      </c>
      <c r="N658" s="415"/>
    </row>
    <row r="659" spans="1:14" s="231" customFormat="1" ht="11.25" customHeight="1" outlineLevel="2" x14ac:dyDescent="0.25">
      <c r="A659" s="394">
        <f t="shared" si="0"/>
        <v>6</v>
      </c>
      <c r="B659" s="549" t="s">
        <v>5705</v>
      </c>
      <c r="C659" s="550">
        <v>101280106</v>
      </c>
      <c r="D659" s="551" t="s">
        <v>5713</v>
      </c>
      <c r="E659" s="552" t="s">
        <v>5714</v>
      </c>
      <c r="F659" s="553" t="s">
        <v>5715</v>
      </c>
      <c r="G659" s="554">
        <v>43963</v>
      </c>
      <c r="H659" s="555" t="s">
        <v>5709</v>
      </c>
      <c r="I659" s="556"/>
      <c r="J659" s="556"/>
      <c r="K659" s="557">
        <v>1</v>
      </c>
      <c r="N659" s="415"/>
    </row>
    <row r="660" spans="1:14" s="231" customFormat="1" ht="11.25" customHeight="1" outlineLevel="2" x14ac:dyDescent="0.25">
      <c r="A660" s="394">
        <f t="shared" si="0"/>
        <v>7</v>
      </c>
      <c r="B660" s="558" t="s">
        <v>3325</v>
      </c>
      <c r="C660" s="558">
        <v>101283668</v>
      </c>
      <c r="D660" s="558" t="s">
        <v>5713</v>
      </c>
      <c r="E660" s="54" t="s">
        <v>5714</v>
      </c>
      <c r="F660" s="558" t="s">
        <v>5716</v>
      </c>
      <c r="G660" s="554">
        <v>43969</v>
      </c>
      <c r="H660" s="555" t="s">
        <v>5709</v>
      </c>
      <c r="I660" s="556"/>
      <c r="J660" s="556"/>
      <c r="K660" s="557">
        <v>1</v>
      </c>
      <c r="N660" s="415"/>
    </row>
    <row r="661" spans="1:14" s="231" customFormat="1" ht="11.25" customHeight="1" outlineLevel="2" x14ac:dyDescent="0.25">
      <c r="A661" s="394">
        <f t="shared" si="0"/>
        <v>8</v>
      </c>
      <c r="B661" s="559" t="s">
        <v>412</v>
      </c>
      <c r="C661" s="560">
        <v>101280367</v>
      </c>
      <c r="D661" s="559" t="s">
        <v>171</v>
      </c>
      <c r="E661" s="561" t="s">
        <v>8877</v>
      </c>
      <c r="F661" s="559" t="s">
        <v>8878</v>
      </c>
      <c r="G661" s="554">
        <v>43966</v>
      </c>
      <c r="H661" s="555" t="s">
        <v>5709</v>
      </c>
      <c r="I661" s="556"/>
      <c r="J661" s="556"/>
      <c r="K661" s="557">
        <v>1</v>
      </c>
      <c r="N661" s="415"/>
    </row>
    <row r="662" spans="1:14" s="231" customFormat="1" ht="11.25" customHeight="1" outlineLevel="2" x14ac:dyDescent="0.25">
      <c r="A662" s="394">
        <f t="shared" si="0"/>
        <v>9</v>
      </c>
      <c r="B662" s="559" t="s">
        <v>412</v>
      </c>
      <c r="C662" s="560">
        <v>102057186</v>
      </c>
      <c r="D662" s="559" t="s">
        <v>171</v>
      </c>
      <c r="E662" s="561" t="s">
        <v>8874</v>
      </c>
      <c r="F662" s="559" t="s">
        <v>8879</v>
      </c>
      <c r="G662" s="554">
        <v>43964</v>
      </c>
      <c r="H662" s="555" t="s">
        <v>5709</v>
      </c>
      <c r="I662" s="556"/>
      <c r="J662" s="556"/>
      <c r="K662" s="557">
        <v>1</v>
      </c>
      <c r="N662" s="415"/>
    </row>
    <row r="663" spans="1:14" s="231" customFormat="1" ht="11.25" customHeight="1" outlineLevel="2" x14ac:dyDescent="0.25">
      <c r="A663" s="394">
        <f t="shared" si="0"/>
        <v>10</v>
      </c>
      <c r="B663" s="559" t="s">
        <v>412</v>
      </c>
      <c r="C663" s="560">
        <v>101280780</v>
      </c>
      <c r="D663" s="559" t="s">
        <v>171</v>
      </c>
      <c r="E663" s="561" t="s">
        <v>8874</v>
      </c>
      <c r="F663" s="559" t="s">
        <v>8880</v>
      </c>
      <c r="G663" s="554">
        <v>43966</v>
      </c>
      <c r="H663" s="555" t="s">
        <v>5709</v>
      </c>
      <c r="I663" s="556"/>
      <c r="J663" s="556"/>
      <c r="K663" s="557">
        <v>1</v>
      </c>
      <c r="N663" s="415"/>
    </row>
    <row r="664" spans="1:14" s="231" customFormat="1" ht="11.25" customHeight="1" outlineLevel="2" x14ac:dyDescent="0.25">
      <c r="A664" s="394">
        <f t="shared" si="0"/>
        <v>11</v>
      </c>
      <c r="B664" s="559" t="s">
        <v>412</v>
      </c>
      <c r="C664" s="560">
        <v>102156098</v>
      </c>
      <c r="D664" s="559" t="s">
        <v>171</v>
      </c>
      <c r="E664" s="561" t="s">
        <v>8874</v>
      </c>
      <c r="F664" s="559" t="s">
        <v>8881</v>
      </c>
      <c r="G664" s="554">
        <v>43970</v>
      </c>
      <c r="H664" s="555" t="s">
        <v>5709</v>
      </c>
      <c r="I664" s="556"/>
      <c r="J664" s="556"/>
      <c r="K664" s="557">
        <v>1</v>
      </c>
      <c r="N664" s="415"/>
    </row>
    <row r="665" spans="1:14" s="231" customFormat="1" ht="11.25" customHeight="1" outlineLevel="2" x14ac:dyDescent="0.25">
      <c r="A665" s="394">
        <f t="shared" si="0"/>
        <v>12</v>
      </c>
      <c r="B665" s="559" t="s">
        <v>412</v>
      </c>
      <c r="C665" s="560">
        <v>101280349</v>
      </c>
      <c r="D665" s="559" t="s">
        <v>171</v>
      </c>
      <c r="E665" s="561" t="s">
        <v>8874</v>
      </c>
      <c r="F665" s="559" t="s">
        <v>8882</v>
      </c>
      <c r="G665" s="554">
        <v>43964</v>
      </c>
      <c r="H665" s="555" t="s">
        <v>5709</v>
      </c>
      <c r="I665" s="556"/>
      <c r="J665" s="556"/>
      <c r="K665" s="557">
        <v>1</v>
      </c>
      <c r="N665" s="415"/>
    </row>
    <row r="666" spans="1:14" s="231" customFormat="1" ht="11.25" customHeight="1" outlineLevel="2" x14ac:dyDescent="0.25">
      <c r="A666" s="394">
        <f t="shared" si="0"/>
        <v>13</v>
      </c>
      <c r="B666" s="558" t="s">
        <v>5717</v>
      </c>
      <c r="C666" s="558">
        <v>101283109</v>
      </c>
      <c r="D666" s="558" t="s">
        <v>5718</v>
      </c>
      <c r="E666" s="54" t="s">
        <v>9</v>
      </c>
      <c r="F666" s="558" t="s">
        <v>5719</v>
      </c>
      <c r="G666" s="554">
        <v>43963</v>
      </c>
      <c r="H666" s="555" t="s">
        <v>5709</v>
      </c>
      <c r="I666" s="556"/>
      <c r="J666" s="556"/>
      <c r="K666" s="557">
        <v>1</v>
      </c>
      <c r="N666" s="415"/>
    </row>
    <row r="667" spans="1:14" s="231" customFormat="1" ht="11.25" customHeight="1" outlineLevel="2" x14ac:dyDescent="0.25">
      <c r="A667" s="394">
        <f t="shared" si="0"/>
        <v>14</v>
      </c>
      <c r="B667" s="559" t="s">
        <v>412</v>
      </c>
      <c r="C667" s="560">
        <v>102124405</v>
      </c>
      <c r="D667" s="559" t="s">
        <v>171</v>
      </c>
      <c r="E667" s="561" t="s">
        <v>8883</v>
      </c>
      <c r="F667" s="559" t="s">
        <v>8884</v>
      </c>
      <c r="G667" s="554">
        <v>43969</v>
      </c>
      <c r="H667" s="555" t="s">
        <v>5709</v>
      </c>
      <c r="I667" s="556"/>
      <c r="J667" s="556"/>
      <c r="K667" s="557">
        <v>1</v>
      </c>
      <c r="N667" s="415"/>
    </row>
    <row r="668" spans="1:14" s="231" customFormat="1" ht="11.25" customHeight="1" outlineLevel="2" x14ac:dyDescent="0.25">
      <c r="A668" s="394">
        <f t="shared" si="0"/>
        <v>15</v>
      </c>
      <c r="B668" s="559" t="s">
        <v>412</v>
      </c>
      <c r="C668" s="560">
        <v>102057104</v>
      </c>
      <c r="D668" s="559" t="s">
        <v>171</v>
      </c>
      <c r="E668" s="561" t="s">
        <v>8883</v>
      </c>
      <c r="F668" s="559" t="s">
        <v>8885</v>
      </c>
      <c r="G668" s="554">
        <v>43969</v>
      </c>
      <c r="H668" s="555" t="s">
        <v>5709</v>
      </c>
      <c r="I668" s="556"/>
      <c r="J668" s="556"/>
      <c r="K668" s="557">
        <v>1</v>
      </c>
      <c r="N668" s="415"/>
    </row>
    <row r="669" spans="1:14" s="231" customFormat="1" ht="11.25" customHeight="1" outlineLevel="2" x14ac:dyDescent="0.25">
      <c r="A669" s="394">
        <f t="shared" si="0"/>
        <v>16</v>
      </c>
      <c r="B669" s="549" t="s">
        <v>5705</v>
      </c>
      <c r="C669" s="550">
        <v>101283147</v>
      </c>
      <c r="D669" s="551" t="s">
        <v>5720</v>
      </c>
      <c r="E669" s="552" t="s">
        <v>5721</v>
      </c>
      <c r="F669" s="553" t="s">
        <v>70</v>
      </c>
      <c r="G669" s="554">
        <v>43963</v>
      </c>
      <c r="H669" s="555" t="s">
        <v>5709</v>
      </c>
      <c r="I669" s="556"/>
      <c r="J669" s="556"/>
      <c r="K669" s="557">
        <v>1</v>
      </c>
      <c r="N669" s="415"/>
    </row>
    <row r="670" spans="1:14" s="231" customFormat="1" ht="11.25" customHeight="1" outlineLevel="2" x14ac:dyDescent="0.25">
      <c r="A670" s="394">
        <f t="shared" si="0"/>
        <v>17</v>
      </c>
      <c r="B670" s="549" t="s">
        <v>5722</v>
      </c>
      <c r="C670" s="550">
        <v>101283721</v>
      </c>
      <c r="D670" s="551" t="s">
        <v>5723</v>
      </c>
      <c r="E670" s="552" t="s">
        <v>5724</v>
      </c>
      <c r="F670" s="553" t="s">
        <v>5724</v>
      </c>
      <c r="G670" s="554">
        <v>43973</v>
      </c>
      <c r="H670" s="555" t="s">
        <v>5709</v>
      </c>
      <c r="I670" s="556"/>
      <c r="J670" s="556"/>
      <c r="K670" s="557">
        <v>1</v>
      </c>
      <c r="N670" s="415"/>
    </row>
    <row r="671" spans="1:14" s="231" customFormat="1" ht="11.25" customHeight="1" outlineLevel="2" x14ac:dyDescent="0.25">
      <c r="A671" s="394">
        <f t="shared" si="0"/>
        <v>18</v>
      </c>
      <c r="B671" s="558" t="s">
        <v>3325</v>
      </c>
      <c r="C671" s="558">
        <v>101280751</v>
      </c>
      <c r="D671" s="558" t="s">
        <v>5725</v>
      </c>
      <c r="E671" s="54" t="s">
        <v>5726</v>
      </c>
      <c r="F671" s="558" t="s">
        <v>5727</v>
      </c>
      <c r="G671" s="554">
        <v>43966</v>
      </c>
      <c r="H671" s="555" t="s">
        <v>5709</v>
      </c>
      <c r="I671" s="556"/>
      <c r="J671" s="556"/>
      <c r="K671" s="557">
        <v>1</v>
      </c>
      <c r="N671" s="415"/>
    </row>
    <row r="672" spans="1:14" s="231" customFormat="1" ht="11.25" customHeight="1" outlineLevel="2" x14ac:dyDescent="0.25">
      <c r="A672" s="394">
        <f t="shared" si="0"/>
        <v>19</v>
      </c>
      <c r="B672" s="549" t="s">
        <v>5728</v>
      </c>
      <c r="C672" s="550">
        <v>101282754</v>
      </c>
      <c r="D672" s="551" t="s">
        <v>5729</v>
      </c>
      <c r="E672" s="552" t="s">
        <v>5730</v>
      </c>
      <c r="F672" s="553" t="s">
        <v>5731</v>
      </c>
      <c r="G672" s="554">
        <v>43973</v>
      </c>
      <c r="H672" s="555" t="s">
        <v>5709</v>
      </c>
      <c r="I672" s="556"/>
      <c r="J672" s="556"/>
      <c r="K672" s="557">
        <v>1</v>
      </c>
      <c r="N672" s="415"/>
    </row>
    <row r="673" spans="1:14" s="231" customFormat="1" ht="11.25" customHeight="1" outlineLevel="2" x14ac:dyDescent="0.25">
      <c r="A673" s="394">
        <f t="shared" si="0"/>
        <v>20</v>
      </c>
      <c r="B673" s="549" t="s">
        <v>3463</v>
      </c>
      <c r="C673" s="550">
        <v>101280743</v>
      </c>
      <c r="D673" s="551" t="s">
        <v>3730</v>
      </c>
      <c r="E673" s="552" t="s">
        <v>3731</v>
      </c>
      <c r="F673" s="553" t="s">
        <v>3732</v>
      </c>
      <c r="G673" s="554">
        <v>43965</v>
      </c>
      <c r="H673" s="555" t="s">
        <v>5709</v>
      </c>
      <c r="I673" s="556"/>
      <c r="J673" s="556"/>
      <c r="K673" s="557">
        <v>1</v>
      </c>
      <c r="N673" s="415"/>
    </row>
    <row r="674" spans="1:14" s="231" customFormat="1" ht="11.25" customHeight="1" outlineLevel="2" x14ac:dyDescent="0.25">
      <c r="A674" s="394">
        <f t="shared" si="0"/>
        <v>21</v>
      </c>
      <c r="B674" s="558" t="s">
        <v>3463</v>
      </c>
      <c r="C674" s="558">
        <v>101283132</v>
      </c>
      <c r="D674" s="558" t="s">
        <v>5732</v>
      </c>
      <c r="E674" s="54" t="s">
        <v>5733</v>
      </c>
      <c r="F674" s="558" t="s">
        <v>5734</v>
      </c>
      <c r="G674" s="554">
        <v>43965</v>
      </c>
      <c r="H674" s="555" t="s">
        <v>5709</v>
      </c>
      <c r="I674" s="556"/>
      <c r="J674" s="556"/>
      <c r="K674" s="557">
        <v>1</v>
      </c>
      <c r="N674" s="415"/>
    </row>
    <row r="675" spans="1:14" s="231" customFormat="1" ht="11.25" customHeight="1" outlineLevel="2" x14ac:dyDescent="0.25">
      <c r="A675" s="394">
        <f t="shared" si="0"/>
        <v>22</v>
      </c>
      <c r="B675" s="558" t="s">
        <v>5735</v>
      </c>
      <c r="C675" s="558">
        <v>101280718</v>
      </c>
      <c r="D675" s="558" t="s">
        <v>5736</v>
      </c>
      <c r="E675" s="54" t="s">
        <v>5737</v>
      </c>
      <c r="F675" s="558" t="s">
        <v>5738</v>
      </c>
      <c r="G675" s="554">
        <v>43963</v>
      </c>
      <c r="H675" s="555" t="s">
        <v>5709</v>
      </c>
      <c r="I675" s="556"/>
      <c r="J675" s="556"/>
      <c r="K675" s="557">
        <v>1</v>
      </c>
      <c r="N675" s="415"/>
    </row>
    <row r="676" spans="1:14" s="231" customFormat="1" ht="11.25" customHeight="1" outlineLevel="2" x14ac:dyDescent="0.25">
      <c r="A676" s="394">
        <f t="shared" si="0"/>
        <v>23</v>
      </c>
      <c r="B676" s="559" t="s">
        <v>412</v>
      </c>
      <c r="C676" s="560">
        <v>101280527</v>
      </c>
      <c r="D676" s="559" t="s">
        <v>171</v>
      </c>
      <c r="E676" s="561" t="s">
        <v>8883</v>
      </c>
      <c r="F676" s="559" t="s">
        <v>8886</v>
      </c>
      <c r="G676" s="554">
        <v>43969</v>
      </c>
      <c r="H676" s="555" t="s">
        <v>5709</v>
      </c>
      <c r="I676" s="556"/>
      <c r="J676" s="556"/>
      <c r="K676" s="557">
        <v>1</v>
      </c>
      <c r="N676" s="415"/>
    </row>
    <row r="677" spans="1:14" s="231" customFormat="1" ht="15.75" customHeight="1" outlineLevel="2" x14ac:dyDescent="0.25">
      <c r="A677" s="394">
        <f t="shared" si="0"/>
        <v>24</v>
      </c>
      <c r="B677" s="559" t="s">
        <v>412</v>
      </c>
      <c r="C677" s="560">
        <v>101280702</v>
      </c>
      <c r="D677" s="559" t="s">
        <v>171</v>
      </c>
      <c r="E677" s="561" t="s">
        <v>8874</v>
      </c>
      <c r="F677" s="559" t="s">
        <v>8887</v>
      </c>
      <c r="G677" s="554">
        <v>43966</v>
      </c>
      <c r="H677" s="555" t="s">
        <v>5709</v>
      </c>
      <c r="I677" s="556"/>
      <c r="J677" s="556"/>
      <c r="K677" s="557">
        <v>1</v>
      </c>
      <c r="N677" s="415"/>
    </row>
    <row r="678" spans="1:14" s="231" customFormat="1" ht="11.25" customHeight="1" outlineLevel="2" x14ac:dyDescent="0.25">
      <c r="A678" s="394">
        <f t="shared" si="0"/>
        <v>25</v>
      </c>
      <c r="B678" s="549" t="s">
        <v>5739</v>
      </c>
      <c r="C678" s="550">
        <v>101281786</v>
      </c>
      <c r="D678" s="551" t="s">
        <v>5740</v>
      </c>
      <c r="E678" s="552" t="s">
        <v>5741</v>
      </c>
      <c r="F678" s="553" t="s">
        <v>3483</v>
      </c>
      <c r="G678" s="554">
        <v>43963</v>
      </c>
      <c r="H678" s="555" t="s">
        <v>5709</v>
      </c>
      <c r="I678" s="556"/>
      <c r="J678" s="556"/>
      <c r="K678" s="557">
        <v>1</v>
      </c>
      <c r="N678" s="415"/>
    </row>
    <row r="679" spans="1:14" s="231" customFormat="1" ht="11.25" customHeight="1" outlineLevel="2" x14ac:dyDescent="0.25">
      <c r="A679" s="394">
        <f t="shared" si="0"/>
        <v>26</v>
      </c>
      <c r="B679" s="549" t="s">
        <v>5739</v>
      </c>
      <c r="C679" s="550">
        <v>101281787</v>
      </c>
      <c r="D679" s="551" t="s">
        <v>5740</v>
      </c>
      <c r="E679" s="552" t="s">
        <v>5741</v>
      </c>
      <c r="F679" s="553" t="s">
        <v>3379</v>
      </c>
      <c r="G679" s="554">
        <v>43963</v>
      </c>
      <c r="H679" s="555" t="s">
        <v>5709</v>
      </c>
      <c r="I679" s="556"/>
      <c r="J679" s="556"/>
      <c r="K679" s="557">
        <v>1</v>
      </c>
      <c r="N679" s="415"/>
    </row>
    <row r="680" spans="1:14" s="231" customFormat="1" ht="11.25" customHeight="1" outlineLevel="2" x14ac:dyDescent="0.25">
      <c r="A680" s="394">
        <f t="shared" si="0"/>
        <v>27</v>
      </c>
      <c r="B680" s="549" t="s">
        <v>3463</v>
      </c>
      <c r="C680" s="550">
        <v>101282854</v>
      </c>
      <c r="D680" s="551" t="s">
        <v>5742</v>
      </c>
      <c r="E680" s="552" t="s">
        <v>5743</v>
      </c>
      <c r="F680" s="553" t="s">
        <v>5744</v>
      </c>
      <c r="G680" s="554">
        <v>43965</v>
      </c>
      <c r="H680" s="555" t="s">
        <v>5709</v>
      </c>
      <c r="I680" s="556"/>
      <c r="J680" s="556"/>
      <c r="K680" s="557">
        <v>1</v>
      </c>
      <c r="N680" s="415"/>
    </row>
    <row r="681" spans="1:14" s="231" customFormat="1" ht="11.25" customHeight="1" outlineLevel="2" x14ac:dyDescent="0.25">
      <c r="A681" s="394">
        <f t="shared" si="0"/>
        <v>28</v>
      </c>
      <c r="B681" s="549" t="s">
        <v>3463</v>
      </c>
      <c r="C681" s="550">
        <v>101282854</v>
      </c>
      <c r="D681" s="551" t="s">
        <v>5742</v>
      </c>
      <c r="E681" s="552" t="s">
        <v>5743</v>
      </c>
      <c r="F681" s="553" t="s">
        <v>5745</v>
      </c>
      <c r="G681" s="554">
        <v>43965</v>
      </c>
      <c r="H681" s="555" t="s">
        <v>5709</v>
      </c>
      <c r="I681" s="556"/>
      <c r="J681" s="556"/>
      <c r="K681" s="557">
        <v>1</v>
      </c>
      <c r="N681" s="415"/>
    </row>
    <row r="682" spans="1:14" s="231" customFormat="1" ht="11.25" customHeight="1" outlineLevel="2" x14ac:dyDescent="0.25">
      <c r="A682" s="394">
        <f t="shared" si="0"/>
        <v>29</v>
      </c>
      <c r="B682" s="559" t="s">
        <v>412</v>
      </c>
      <c r="C682" s="560">
        <v>101280779</v>
      </c>
      <c r="D682" s="559" t="s">
        <v>171</v>
      </c>
      <c r="E682" s="561" t="s">
        <v>8888</v>
      </c>
      <c r="F682" s="559" t="s">
        <v>8889</v>
      </c>
      <c r="G682" s="554">
        <v>43964</v>
      </c>
      <c r="H682" s="555" t="s">
        <v>5709</v>
      </c>
      <c r="I682" s="556"/>
      <c r="J682" s="556"/>
      <c r="K682" s="557">
        <v>1</v>
      </c>
      <c r="N682" s="415"/>
    </row>
    <row r="683" spans="1:14" s="231" customFormat="1" ht="11.25" customHeight="1" outlineLevel="2" x14ac:dyDescent="0.25">
      <c r="A683" s="394">
        <f t="shared" si="0"/>
        <v>30</v>
      </c>
      <c r="B683" s="559" t="s">
        <v>8862</v>
      </c>
      <c r="C683" s="560">
        <v>101283272</v>
      </c>
      <c r="D683" s="559" t="s">
        <v>171</v>
      </c>
      <c r="E683" s="561" t="s">
        <v>8863</v>
      </c>
      <c r="F683" s="559" t="s">
        <v>8865</v>
      </c>
      <c r="G683" s="554">
        <v>43965</v>
      </c>
      <c r="H683" s="555" t="s">
        <v>5709</v>
      </c>
      <c r="I683" s="556"/>
      <c r="J683" s="556"/>
      <c r="K683" s="557">
        <v>1</v>
      </c>
      <c r="N683" s="415"/>
    </row>
    <row r="684" spans="1:14" s="231" customFormat="1" ht="11.25" customHeight="1" outlineLevel="2" x14ac:dyDescent="0.25">
      <c r="A684" s="394">
        <f t="shared" si="0"/>
        <v>31</v>
      </c>
      <c r="B684" s="558" t="s">
        <v>5746</v>
      </c>
      <c r="C684" s="558">
        <v>101280333</v>
      </c>
      <c r="D684" s="558" t="s">
        <v>5747</v>
      </c>
      <c r="E684" s="54" t="s">
        <v>5748</v>
      </c>
      <c r="F684" s="558" t="s">
        <v>5749</v>
      </c>
      <c r="G684" s="554">
        <v>43963</v>
      </c>
      <c r="H684" s="555" t="s">
        <v>5709</v>
      </c>
      <c r="I684" s="556"/>
      <c r="J684" s="556"/>
      <c r="K684" s="557">
        <v>1</v>
      </c>
      <c r="N684" s="415"/>
    </row>
    <row r="685" spans="1:14" s="231" customFormat="1" ht="11.25" customHeight="1" outlineLevel="2" x14ac:dyDescent="0.25">
      <c r="A685" s="394">
        <f t="shared" si="0"/>
        <v>32</v>
      </c>
      <c r="B685" s="559" t="s">
        <v>8862</v>
      </c>
      <c r="C685" s="560">
        <v>101283292</v>
      </c>
      <c r="D685" s="559" t="s">
        <v>171</v>
      </c>
      <c r="E685" s="561" t="s">
        <v>8863</v>
      </c>
      <c r="F685" s="559" t="s">
        <v>8866</v>
      </c>
      <c r="G685" s="554">
        <v>43965</v>
      </c>
      <c r="H685" s="555" t="s">
        <v>5709</v>
      </c>
      <c r="I685" s="556"/>
      <c r="J685" s="556"/>
      <c r="K685" s="557">
        <v>1</v>
      </c>
      <c r="N685" s="415"/>
    </row>
    <row r="686" spans="1:14" s="231" customFormat="1" ht="11.25" customHeight="1" outlineLevel="2" x14ac:dyDescent="0.25">
      <c r="A686" s="394">
        <f t="shared" si="0"/>
        <v>33</v>
      </c>
      <c r="B686" s="549" t="s">
        <v>3325</v>
      </c>
      <c r="C686" s="550">
        <v>101283353</v>
      </c>
      <c r="D686" s="551" t="s">
        <v>5750</v>
      </c>
      <c r="E686" s="552" t="s">
        <v>5751</v>
      </c>
      <c r="F686" s="553" t="s">
        <v>5752</v>
      </c>
      <c r="G686" s="554">
        <v>43969</v>
      </c>
      <c r="H686" s="555" t="s">
        <v>5709</v>
      </c>
      <c r="I686" s="556"/>
      <c r="J686" s="556"/>
      <c r="K686" s="557">
        <v>1</v>
      </c>
      <c r="N686" s="415"/>
    </row>
    <row r="687" spans="1:14" s="231" customFormat="1" ht="11.25" customHeight="1" outlineLevel="2" x14ac:dyDescent="0.25">
      <c r="A687" s="394">
        <f t="shared" si="0"/>
        <v>34</v>
      </c>
      <c r="B687" s="558" t="s">
        <v>3325</v>
      </c>
      <c r="C687" s="558">
        <v>101280310</v>
      </c>
      <c r="D687" s="558" t="s">
        <v>5753</v>
      </c>
      <c r="E687" s="54" t="s">
        <v>5754</v>
      </c>
      <c r="F687" s="558" t="s">
        <v>78</v>
      </c>
      <c r="G687" s="554">
        <v>43966</v>
      </c>
      <c r="H687" s="555" t="s">
        <v>5709</v>
      </c>
      <c r="I687" s="556"/>
      <c r="J687" s="556"/>
      <c r="K687" s="557">
        <v>1</v>
      </c>
      <c r="N687" s="415"/>
    </row>
    <row r="688" spans="1:14" s="231" customFormat="1" ht="11.25" customHeight="1" outlineLevel="2" x14ac:dyDescent="0.25">
      <c r="A688" s="394">
        <f t="shared" si="0"/>
        <v>35</v>
      </c>
      <c r="B688" s="549" t="s">
        <v>3325</v>
      </c>
      <c r="C688" s="550">
        <v>101282776</v>
      </c>
      <c r="D688" s="551" t="s">
        <v>5755</v>
      </c>
      <c r="E688" s="552" t="s">
        <v>5756</v>
      </c>
      <c r="F688" s="553" t="s">
        <v>5757</v>
      </c>
      <c r="G688" s="554">
        <v>43964</v>
      </c>
      <c r="H688" s="555" t="s">
        <v>5709</v>
      </c>
      <c r="I688" s="556"/>
      <c r="J688" s="556"/>
      <c r="K688" s="557">
        <v>1</v>
      </c>
      <c r="N688" s="415"/>
    </row>
    <row r="689" spans="1:14" s="231" customFormat="1" ht="11.25" customHeight="1" outlineLevel="2" x14ac:dyDescent="0.25">
      <c r="A689" s="394">
        <f t="shared" si="0"/>
        <v>36</v>
      </c>
      <c r="B689" s="549" t="s">
        <v>3325</v>
      </c>
      <c r="C689" s="550">
        <v>101484444</v>
      </c>
      <c r="D689" s="551" t="s">
        <v>3727</v>
      </c>
      <c r="E689" s="552" t="s">
        <v>3728</v>
      </c>
      <c r="F689" s="553" t="s">
        <v>3729</v>
      </c>
      <c r="G689" s="554">
        <v>43970</v>
      </c>
      <c r="H689" s="555" t="s">
        <v>5709</v>
      </c>
      <c r="I689" s="556"/>
      <c r="J689" s="556"/>
      <c r="K689" s="557">
        <v>1</v>
      </c>
      <c r="N689" s="415"/>
    </row>
    <row r="690" spans="1:14" s="231" customFormat="1" ht="11.25" customHeight="1" outlineLevel="2" x14ac:dyDescent="0.25">
      <c r="A690" s="394">
        <f t="shared" si="0"/>
        <v>37</v>
      </c>
      <c r="B690" s="549" t="s">
        <v>3325</v>
      </c>
      <c r="C690" s="550">
        <v>102123831</v>
      </c>
      <c r="D690" s="551" t="s">
        <v>5758</v>
      </c>
      <c r="E690" s="552" t="s">
        <v>5759</v>
      </c>
      <c r="F690" s="553" t="s">
        <v>78</v>
      </c>
      <c r="G690" s="554">
        <v>43970</v>
      </c>
      <c r="H690" s="555" t="s">
        <v>5709</v>
      </c>
      <c r="I690" s="556"/>
      <c r="J690" s="556"/>
      <c r="K690" s="557">
        <v>1</v>
      </c>
      <c r="N690" s="415"/>
    </row>
    <row r="691" spans="1:14" s="231" customFormat="1" ht="11.25" customHeight="1" outlineLevel="2" x14ac:dyDescent="0.25">
      <c r="A691" s="394">
        <f t="shared" si="0"/>
        <v>38</v>
      </c>
      <c r="B691" s="558" t="s">
        <v>3325</v>
      </c>
      <c r="C691" s="558">
        <v>101283930</v>
      </c>
      <c r="D691" s="558" t="s">
        <v>5760</v>
      </c>
      <c r="E691" s="54" t="s">
        <v>5761</v>
      </c>
      <c r="F691" s="558" t="s">
        <v>5762</v>
      </c>
      <c r="G691" s="554">
        <v>43970</v>
      </c>
      <c r="H691" s="555" t="s">
        <v>5709</v>
      </c>
      <c r="I691" s="556"/>
      <c r="J691" s="556"/>
      <c r="K691" s="557">
        <v>1</v>
      </c>
      <c r="N691" s="415"/>
    </row>
    <row r="692" spans="1:14" s="231" customFormat="1" ht="22.5" customHeight="1" outlineLevel="2" x14ac:dyDescent="0.25">
      <c r="A692" s="394">
        <f t="shared" si="0"/>
        <v>39</v>
      </c>
      <c r="B692" s="558" t="s">
        <v>3325</v>
      </c>
      <c r="C692" s="558">
        <v>101280048</v>
      </c>
      <c r="D692" s="558" t="s">
        <v>5763</v>
      </c>
      <c r="E692" s="567" t="s">
        <v>5582</v>
      </c>
      <c r="F692" s="558" t="s">
        <v>4076</v>
      </c>
      <c r="G692" s="554">
        <v>43957</v>
      </c>
      <c r="H692" s="555" t="s">
        <v>5709</v>
      </c>
      <c r="I692" s="556"/>
      <c r="J692" s="556"/>
      <c r="K692" s="557">
        <v>1</v>
      </c>
      <c r="N692" s="415"/>
    </row>
    <row r="693" spans="1:14" s="231" customFormat="1" ht="30" customHeight="1" outlineLevel="2" x14ac:dyDescent="0.25">
      <c r="A693" s="394">
        <f t="shared" si="0"/>
        <v>40</v>
      </c>
      <c r="B693" s="558" t="s">
        <v>3325</v>
      </c>
      <c r="C693" s="558">
        <v>101280053</v>
      </c>
      <c r="D693" s="558" t="s">
        <v>5763</v>
      </c>
      <c r="E693" s="567" t="s">
        <v>5582</v>
      </c>
      <c r="F693" s="558" t="s">
        <v>5764</v>
      </c>
      <c r="G693" s="554">
        <v>43957</v>
      </c>
      <c r="H693" s="555" t="s">
        <v>5709</v>
      </c>
      <c r="I693" s="556"/>
      <c r="J693" s="556"/>
      <c r="K693" s="557">
        <v>1</v>
      </c>
      <c r="N693" s="415"/>
    </row>
    <row r="694" spans="1:14" s="231" customFormat="1" ht="22.5" customHeight="1" outlineLevel="2" x14ac:dyDescent="0.25">
      <c r="A694" s="394">
        <f t="shared" si="0"/>
        <v>41</v>
      </c>
      <c r="B694" s="549" t="s">
        <v>3325</v>
      </c>
      <c r="C694" s="550">
        <v>101280055</v>
      </c>
      <c r="D694" s="551" t="s">
        <v>5763</v>
      </c>
      <c r="E694" s="568" t="s">
        <v>5582</v>
      </c>
      <c r="F694" s="553" t="s">
        <v>5765</v>
      </c>
      <c r="G694" s="554">
        <v>43957</v>
      </c>
      <c r="H694" s="555" t="s">
        <v>5709</v>
      </c>
      <c r="I694" s="556"/>
      <c r="J694" s="556"/>
      <c r="K694" s="557">
        <v>1</v>
      </c>
      <c r="N694" s="415"/>
    </row>
    <row r="695" spans="1:14" s="231" customFormat="1" ht="11.25" customHeight="1" outlineLevel="2" x14ac:dyDescent="0.25">
      <c r="A695" s="394">
        <f t="shared" si="0"/>
        <v>42</v>
      </c>
      <c r="B695" s="549" t="s">
        <v>5705</v>
      </c>
      <c r="C695" s="550">
        <v>101280160</v>
      </c>
      <c r="D695" s="551" t="s">
        <v>145</v>
      </c>
      <c r="E695" s="552" t="s">
        <v>3326</v>
      </c>
      <c r="F695" s="553" t="s">
        <v>5766</v>
      </c>
      <c r="G695" s="554">
        <v>43963</v>
      </c>
      <c r="H695" s="555" t="s">
        <v>5709</v>
      </c>
      <c r="I695" s="556"/>
      <c r="J695" s="556"/>
      <c r="K695" s="557">
        <v>1</v>
      </c>
      <c r="N695" s="415"/>
    </row>
    <row r="696" spans="1:14" s="231" customFormat="1" ht="11.25" customHeight="1" outlineLevel="2" x14ac:dyDescent="0.25">
      <c r="A696" s="394">
        <f t="shared" si="0"/>
        <v>43</v>
      </c>
      <c r="B696" s="559" t="s">
        <v>412</v>
      </c>
      <c r="C696" s="560">
        <v>101280777</v>
      </c>
      <c r="D696" s="559" t="s">
        <v>171</v>
      </c>
      <c r="E696" s="561" t="s">
        <v>8874</v>
      </c>
      <c r="F696" s="559" t="s">
        <v>8875</v>
      </c>
      <c r="G696" s="554">
        <v>43970</v>
      </c>
      <c r="H696" s="555" t="s">
        <v>5709</v>
      </c>
      <c r="I696" s="556"/>
      <c r="J696" s="556"/>
      <c r="K696" s="557">
        <v>1</v>
      </c>
      <c r="N696" s="415"/>
    </row>
    <row r="697" spans="1:14" s="231" customFormat="1" ht="11.25" customHeight="1" outlineLevel="2" x14ac:dyDescent="0.25">
      <c r="A697" s="394">
        <f t="shared" si="0"/>
        <v>44</v>
      </c>
      <c r="B697" s="559" t="s">
        <v>412</v>
      </c>
      <c r="C697" s="560">
        <v>101280789</v>
      </c>
      <c r="D697" s="559" t="s">
        <v>171</v>
      </c>
      <c r="E697" s="561" t="s">
        <v>8874</v>
      </c>
      <c r="F697" s="559" t="s">
        <v>8876</v>
      </c>
      <c r="G697" s="554">
        <v>43970</v>
      </c>
      <c r="H697" s="555" t="s">
        <v>5709</v>
      </c>
      <c r="I697" s="556"/>
      <c r="J697" s="556"/>
      <c r="K697" s="557">
        <v>1</v>
      </c>
      <c r="N697" s="415"/>
    </row>
    <row r="698" spans="1:14" s="231" customFormat="1" ht="11.25" customHeight="1" outlineLevel="2" x14ac:dyDescent="0.25">
      <c r="A698" s="394">
        <f t="shared" si="0"/>
        <v>45</v>
      </c>
      <c r="B698" s="558" t="s">
        <v>3463</v>
      </c>
      <c r="C698" s="558">
        <v>101282616</v>
      </c>
      <c r="D698" s="558" t="s">
        <v>5767</v>
      </c>
      <c r="E698" s="54" t="s">
        <v>5768</v>
      </c>
      <c r="F698" s="558" t="s">
        <v>5769</v>
      </c>
      <c r="G698" s="554">
        <v>43965</v>
      </c>
      <c r="H698" s="555" t="s">
        <v>5709</v>
      </c>
      <c r="I698" s="556"/>
      <c r="J698" s="556"/>
      <c r="K698" s="557">
        <v>1</v>
      </c>
      <c r="N698" s="415"/>
    </row>
    <row r="699" spans="1:14" s="231" customFormat="1" ht="11.25" customHeight="1" outlineLevel="2" x14ac:dyDescent="0.25">
      <c r="A699" s="394">
        <f t="shared" si="0"/>
        <v>46</v>
      </c>
      <c r="B699" s="558" t="s">
        <v>3463</v>
      </c>
      <c r="C699" s="558">
        <v>101282617</v>
      </c>
      <c r="D699" s="558" t="s">
        <v>5767</v>
      </c>
      <c r="E699" s="54" t="s">
        <v>5768</v>
      </c>
      <c r="F699" s="558" t="s">
        <v>5770</v>
      </c>
      <c r="G699" s="554">
        <v>43965</v>
      </c>
      <c r="H699" s="555" t="s">
        <v>5709</v>
      </c>
      <c r="I699" s="556"/>
      <c r="J699" s="556"/>
      <c r="K699" s="557">
        <v>1</v>
      </c>
      <c r="N699" s="415"/>
    </row>
    <row r="700" spans="1:14" s="231" customFormat="1" ht="11.25" customHeight="1" outlineLevel="2" x14ac:dyDescent="0.25">
      <c r="A700" s="394">
        <f t="shared" si="0"/>
        <v>47</v>
      </c>
      <c r="B700" s="549" t="s">
        <v>5705</v>
      </c>
      <c r="C700" s="550">
        <v>101283392</v>
      </c>
      <c r="D700" s="551" t="s">
        <v>3310</v>
      </c>
      <c r="E700" s="552" t="s">
        <v>3311</v>
      </c>
      <c r="F700" s="553" t="s">
        <v>5771</v>
      </c>
      <c r="G700" s="554">
        <v>43957</v>
      </c>
      <c r="H700" s="555" t="s">
        <v>5709</v>
      </c>
      <c r="I700" s="556"/>
      <c r="J700" s="556"/>
      <c r="K700" s="557">
        <v>1</v>
      </c>
      <c r="N700" s="415"/>
    </row>
    <row r="701" spans="1:14" s="231" customFormat="1" ht="11.25" customHeight="1" outlineLevel="2" x14ac:dyDescent="0.25">
      <c r="A701" s="394">
        <f t="shared" si="0"/>
        <v>48</v>
      </c>
      <c r="B701" s="549" t="s">
        <v>5772</v>
      </c>
      <c r="C701" s="550">
        <v>101283384</v>
      </c>
      <c r="D701" s="551" t="s">
        <v>3310</v>
      </c>
      <c r="E701" s="552" t="s">
        <v>3311</v>
      </c>
      <c r="F701" s="553" t="s">
        <v>5773</v>
      </c>
      <c r="G701" s="554">
        <v>43963</v>
      </c>
      <c r="H701" s="555" t="s">
        <v>5709</v>
      </c>
      <c r="I701" s="556"/>
      <c r="J701" s="556"/>
      <c r="K701" s="557">
        <v>1</v>
      </c>
      <c r="N701" s="415"/>
    </row>
    <row r="702" spans="1:14" s="231" customFormat="1" ht="28.5" customHeight="1" outlineLevel="2" x14ac:dyDescent="0.25">
      <c r="A702" s="394">
        <f t="shared" si="0"/>
        <v>49</v>
      </c>
      <c r="B702" s="549" t="s">
        <v>3325</v>
      </c>
      <c r="C702" s="550">
        <v>101283136</v>
      </c>
      <c r="D702" s="551" t="s">
        <v>3746</v>
      </c>
      <c r="E702" s="568" t="s">
        <v>3747</v>
      </c>
      <c r="F702" s="553" t="s">
        <v>3379</v>
      </c>
      <c r="G702" s="554">
        <v>43966</v>
      </c>
      <c r="H702" s="555" t="s">
        <v>5709</v>
      </c>
      <c r="I702" s="556"/>
      <c r="J702" s="556"/>
      <c r="K702" s="557">
        <v>1</v>
      </c>
      <c r="N702" s="415"/>
    </row>
    <row r="703" spans="1:14" s="231" customFormat="1" ht="23.25" customHeight="1" outlineLevel="2" x14ac:dyDescent="0.25">
      <c r="A703" s="394">
        <f t="shared" si="0"/>
        <v>50</v>
      </c>
      <c r="B703" s="549" t="s">
        <v>3325</v>
      </c>
      <c r="C703" s="550">
        <v>101283137</v>
      </c>
      <c r="D703" s="551" t="s">
        <v>3746</v>
      </c>
      <c r="E703" s="568" t="s">
        <v>3747</v>
      </c>
      <c r="F703" s="553" t="s">
        <v>5774</v>
      </c>
      <c r="G703" s="554">
        <v>43966</v>
      </c>
      <c r="H703" s="555" t="s">
        <v>5709</v>
      </c>
      <c r="I703" s="556"/>
      <c r="J703" s="556"/>
      <c r="K703" s="557">
        <v>1</v>
      </c>
      <c r="N703" s="415"/>
    </row>
    <row r="704" spans="1:14" s="231" customFormat="1" ht="31.5" customHeight="1" outlineLevel="2" x14ac:dyDescent="0.25">
      <c r="A704" s="394">
        <f t="shared" si="0"/>
        <v>51</v>
      </c>
      <c r="B704" s="559" t="s">
        <v>8867</v>
      </c>
      <c r="C704" s="560">
        <v>101280729</v>
      </c>
      <c r="D704" s="559" t="s">
        <v>171</v>
      </c>
      <c r="E704" s="561" t="s">
        <v>8868</v>
      </c>
      <c r="F704" s="559" t="s">
        <v>8869</v>
      </c>
      <c r="G704" s="554">
        <v>43971</v>
      </c>
      <c r="H704" s="555" t="s">
        <v>5709</v>
      </c>
      <c r="I704" s="556"/>
      <c r="J704" s="556"/>
      <c r="K704" s="557">
        <v>1</v>
      </c>
      <c r="N704" s="415"/>
    </row>
    <row r="705" spans="1:14" s="231" customFormat="1" ht="11.25" customHeight="1" outlineLevel="2" x14ac:dyDescent="0.25">
      <c r="A705" s="394">
        <f t="shared" si="0"/>
        <v>52</v>
      </c>
      <c r="B705" s="559" t="s">
        <v>8867</v>
      </c>
      <c r="C705" s="560">
        <v>101280729</v>
      </c>
      <c r="D705" s="559" t="s">
        <v>171</v>
      </c>
      <c r="E705" s="561" t="s">
        <v>8868</v>
      </c>
      <c r="F705" s="559" t="s">
        <v>8870</v>
      </c>
      <c r="G705" s="554">
        <v>43971</v>
      </c>
      <c r="H705" s="555" t="s">
        <v>5709</v>
      </c>
      <c r="I705" s="556"/>
      <c r="J705" s="556"/>
      <c r="K705" s="557">
        <v>1</v>
      </c>
      <c r="N705" s="415"/>
    </row>
    <row r="706" spans="1:14" s="231" customFormat="1" ht="11.25" customHeight="1" outlineLevel="2" x14ac:dyDescent="0.25">
      <c r="A706" s="394">
        <f t="shared" si="0"/>
        <v>53</v>
      </c>
      <c r="B706" s="558" t="s">
        <v>1792</v>
      </c>
      <c r="C706" s="558">
        <v>101280069</v>
      </c>
      <c r="D706" s="558" t="s">
        <v>5776</v>
      </c>
      <c r="E706" s="54" t="s">
        <v>5582</v>
      </c>
      <c r="F706" s="558" t="s">
        <v>5777</v>
      </c>
      <c r="G706" s="554">
        <v>43971</v>
      </c>
      <c r="H706" s="555" t="s">
        <v>5709</v>
      </c>
      <c r="I706" s="556"/>
      <c r="J706" s="556"/>
      <c r="K706" s="557">
        <v>1</v>
      </c>
      <c r="N706" s="415"/>
    </row>
    <row r="707" spans="1:14" s="231" customFormat="1" ht="11.25" customHeight="1" outlineLevel="2" x14ac:dyDescent="0.25">
      <c r="A707" s="394">
        <f t="shared" si="0"/>
        <v>54</v>
      </c>
      <c r="B707" s="559" t="s">
        <v>8867</v>
      </c>
      <c r="C707" s="560">
        <v>101284030</v>
      </c>
      <c r="D707" s="559" t="s">
        <v>171</v>
      </c>
      <c r="E707" s="561" t="s">
        <v>8871</v>
      </c>
      <c r="F707" s="559" t="s">
        <v>8872</v>
      </c>
      <c r="G707" s="562">
        <v>43972</v>
      </c>
      <c r="H707" s="555" t="s">
        <v>5709</v>
      </c>
      <c r="I707" s="556"/>
      <c r="J707" s="556"/>
      <c r="K707" s="557">
        <v>1</v>
      </c>
      <c r="N707" s="415"/>
    </row>
    <row r="708" spans="1:14" s="231" customFormat="1" ht="11.25" customHeight="1" outlineLevel="2" x14ac:dyDescent="0.25">
      <c r="A708" s="394">
        <f t="shared" si="0"/>
        <v>55</v>
      </c>
      <c r="B708" s="559" t="s">
        <v>8867</v>
      </c>
      <c r="C708" s="560">
        <v>101284030</v>
      </c>
      <c r="D708" s="559" t="s">
        <v>171</v>
      </c>
      <c r="E708" s="389" t="s">
        <v>8871</v>
      </c>
      <c r="F708" s="559" t="s">
        <v>8873</v>
      </c>
      <c r="G708" s="562">
        <v>43972</v>
      </c>
      <c r="H708" s="555" t="s">
        <v>5709</v>
      </c>
      <c r="I708" s="556"/>
      <c r="J708" s="556"/>
      <c r="K708" s="557">
        <v>1</v>
      </c>
      <c r="N708" s="415"/>
    </row>
    <row r="709" spans="1:14" s="231" customFormat="1" ht="11.25" customHeight="1" outlineLevel="2" x14ac:dyDescent="0.25">
      <c r="A709" s="394">
        <f t="shared" si="0"/>
        <v>56</v>
      </c>
      <c r="B709" s="441" t="s">
        <v>1783</v>
      </c>
      <c r="C709" s="441">
        <v>101282350</v>
      </c>
      <c r="D709" s="441" t="s">
        <v>5778</v>
      </c>
      <c r="E709" s="460" t="s">
        <v>5779</v>
      </c>
      <c r="F709" s="441" t="s">
        <v>5780</v>
      </c>
      <c r="G709" s="461">
        <v>43972</v>
      </c>
      <c r="H709" s="505" t="s">
        <v>5709</v>
      </c>
      <c r="I709" s="526"/>
      <c r="J709" s="526"/>
      <c r="K709" s="543">
        <v>1</v>
      </c>
      <c r="N709" s="415"/>
    </row>
    <row r="710" spans="1:14" s="231" customFormat="1" ht="11.25" customHeight="1" outlineLevel="2" x14ac:dyDescent="0.25">
      <c r="A710" s="394">
        <f t="shared" si="0"/>
        <v>57</v>
      </c>
      <c r="B710" s="441" t="s">
        <v>5781</v>
      </c>
      <c r="C710" s="441">
        <v>101282975</v>
      </c>
      <c r="D710" s="441" t="s">
        <v>5782</v>
      </c>
      <c r="E710" s="460" t="s">
        <v>5783</v>
      </c>
      <c r="F710" s="441" t="s">
        <v>5784</v>
      </c>
      <c r="G710" s="462">
        <v>43972</v>
      </c>
      <c r="H710" s="505" t="s">
        <v>5709</v>
      </c>
      <c r="I710" s="526"/>
      <c r="J710" s="526"/>
      <c r="K710" s="543">
        <v>1</v>
      </c>
      <c r="N710" s="415"/>
    </row>
    <row r="711" spans="1:14" s="231" customFormat="1" ht="11.25" customHeight="1" outlineLevel="2" x14ac:dyDescent="0.25">
      <c r="A711" s="394">
        <f t="shared" si="0"/>
        <v>58</v>
      </c>
      <c r="B711" s="463" t="s">
        <v>5781</v>
      </c>
      <c r="C711" s="464">
        <v>101280834</v>
      </c>
      <c r="D711" s="465" t="s">
        <v>5785</v>
      </c>
      <c r="E711" s="466" t="s">
        <v>5786</v>
      </c>
      <c r="F711" s="467" t="s">
        <v>5787</v>
      </c>
      <c r="G711" s="462">
        <v>43971</v>
      </c>
      <c r="H711" s="505" t="s">
        <v>5709</v>
      </c>
      <c r="I711" s="526"/>
      <c r="J711" s="526"/>
      <c r="K711" s="543">
        <v>1</v>
      </c>
      <c r="N711" s="415"/>
    </row>
    <row r="712" spans="1:14" s="231" customFormat="1" ht="11.25" customHeight="1" outlineLevel="2" x14ac:dyDescent="0.25">
      <c r="A712" s="394">
        <f t="shared" si="0"/>
        <v>59</v>
      </c>
      <c r="B712" s="463" t="s">
        <v>5781</v>
      </c>
      <c r="C712" s="464">
        <v>101280835</v>
      </c>
      <c r="D712" s="465" t="s">
        <v>5785</v>
      </c>
      <c r="E712" s="466" t="s">
        <v>5786</v>
      </c>
      <c r="F712" s="467" t="s">
        <v>5788</v>
      </c>
      <c r="G712" s="462">
        <v>43971</v>
      </c>
      <c r="H712" s="505" t="s">
        <v>5709</v>
      </c>
      <c r="I712" s="526"/>
      <c r="J712" s="526"/>
      <c r="K712" s="543">
        <v>1</v>
      </c>
      <c r="N712" s="415"/>
    </row>
    <row r="713" spans="1:14" s="231" customFormat="1" ht="11.25" customHeight="1" outlineLevel="2" x14ac:dyDescent="0.25">
      <c r="A713" s="394">
        <f t="shared" si="0"/>
        <v>60</v>
      </c>
      <c r="B713" s="441" t="s">
        <v>5781</v>
      </c>
      <c r="C713" s="441">
        <v>101280840</v>
      </c>
      <c r="D713" s="441" t="s">
        <v>5785</v>
      </c>
      <c r="E713" s="460" t="s">
        <v>5786</v>
      </c>
      <c r="F713" s="441" t="s">
        <v>5789</v>
      </c>
      <c r="G713" s="462">
        <v>43971</v>
      </c>
      <c r="H713" s="505" t="s">
        <v>5709</v>
      </c>
      <c r="I713" s="526"/>
      <c r="J713" s="526"/>
      <c r="K713" s="543">
        <v>1</v>
      </c>
      <c r="N713" s="415"/>
    </row>
    <row r="714" spans="1:14" s="231" customFormat="1" ht="11.25" customHeight="1" outlineLevel="2" thickBot="1" x14ac:dyDescent="0.3">
      <c r="A714" s="394">
        <f t="shared" si="0"/>
        <v>61</v>
      </c>
      <c r="B714" s="441" t="s">
        <v>5775</v>
      </c>
      <c r="C714" s="441">
        <v>101280439</v>
      </c>
      <c r="D714" s="441" t="s">
        <v>3366</v>
      </c>
      <c r="E714" s="460" t="s">
        <v>3363</v>
      </c>
      <c r="F714" s="441" t="s">
        <v>5790</v>
      </c>
      <c r="G714" s="462">
        <v>43971</v>
      </c>
      <c r="H714" s="505" t="s">
        <v>5709</v>
      </c>
      <c r="I714" s="526"/>
      <c r="J714" s="526"/>
      <c r="K714" s="543">
        <v>1</v>
      </c>
      <c r="N714" s="415"/>
    </row>
    <row r="715" spans="1:14" s="231" customFormat="1" ht="12.75" customHeight="1" outlineLevel="1" thickBot="1" x14ac:dyDescent="0.3">
      <c r="A715" s="385" t="s">
        <v>90</v>
      </c>
      <c r="B715" s="578" t="s">
        <v>38</v>
      </c>
      <c r="C715" s="578"/>
      <c r="D715" s="579"/>
      <c r="E715" s="579"/>
      <c r="F715" s="579"/>
      <c r="G715" s="579"/>
      <c r="H715" s="580"/>
      <c r="I715" s="385"/>
      <c r="J715" s="385"/>
      <c r="K715" s="316">
        <f>SUM(K716:K789)</f>
        <v>74</v>
      </c>
      <c r="N715" s="415"/>
    </row>
    <row r="716" spans="1:14" s="231" customFormat="1" ht="11.25" customHeight="1" outlineLevel="2" x14ac:dyDescent="0.25">
      <c r="A716" s="379">
        <v>1</v>
      </c>
      <c r="B716" s="123" t="s">
        <v>5791</v>
      </c>
      <c r="C716" s="123" t="s">
        <v>5792</v>
      </c>
      <c r="D716" s="123" t="s">
        <v>3735</v>
      </c>
      <c r="E716" s="123" t="s">
        <v>3736</v>
      </c>
      <c r="F716" s="123" t="s">
        <v>5793</v>
      </c>
      <c r="G716" s="494">
        <v>43970</v>
      </c>
      <c r="H716" s="134" t="s">
        <v>3733</v>
      </c>
      <c r="I716" s="485"/>
      <c r="J716" s="485"/>
      <c r="K716" s="288">
        <v>1</v>
      </c>
      <c r="N716" s="415"/>
    </row>
    <row r="717" spans="1:14" s="231" customFormat="1" ht="11.25" customHeight="1" outlineLevel="2" x14ac:dyDescent="0.25">
      <c r="A717" s="377">
        <v>2</v>
      </c>
      <c r="B717" s="123" t="s">
        <v>5791</v>
      </c>
      <c r="C717" s="123" t="s">
        <v>5794</v>
      </c>
      <c r="D717" s="123" t="s">
        <v>3741</v>
      </c>
      <c r="E717" s="123" t="s">
        <v>3742</v>
      </c>
      <c r="F717" s="123" t="s">
        <v>81</v>
      </c>
      <c r="G717" s="494">
        <v>43970</v>
      </c>
      <c r="H717" s="134" t="s">
        <v>3733</v>
      </c>
      <c r="I717" s="485"/>
      <c r="J717" s="485"/>
      <c r="K717" s="288">
        <v>1</v>
      </c>
      <c r="N717" s="415"/>
    </row>
    <row r="718" spans="1:14" s="231" customFormat="1" ht="11.25" customHeight="1" outlineLevel="2" x14ac:dyDescent="0.25">
      <c r="A718" s="379">
        <v>3</v>
      </c>
      <c r="B718" s="123" t="s">
        <v>5791</v>
      </c>
      <c r="C718" s="123" t="s">
        <v>5795</v>
      </c>
      <c r="D718" s="123" t="s">
        <v>3313</v>
      </c>
      <c r="E718" s="123" t="s">
        <v>3323</v>
      </c>
      <c r="F718" s="123" t="s">
        <v>5796</v>
      </c>
      <c r="G718" s="494">
        <v>43970</v>
      </c>
      <c r="H718" s="134" t="s">
        <v>3733</v>
      </c>
      <c r="I718" s="485"/>
      <c r="J718" s="485"/>
      <c r="K718" s="288">
        <v>1</v>
      </c>
      <c r="N718" s="415"/>
    </row>
    <row r="719" spans="1:14" s="231" customFormat="1" ht="11.25" customHeight="1" outlineLevel="2" x14ac:dyDescent="0.25">
      <c r="A719" s="379">
        <v>4</v>
      </c>
      <c r="B719" s="123" t="s">
        <v>3406</v>
      </c>
      <c r="C719" s="123" t="s">
        <v>5797</v>
      </c>
      <c r="D719" s="123" t="s">
        <v>3310</v>
      </c>
      <c r="E719" s="123" t="s">
        <v>3311</v>
      </c>
      <c r="F719" s="123" t="s">
        <v>5798</v>
      </c>
      <c r="G719" s="494">
        <v>43971</v>
      </c>
      <c r="H719" s="134" t="s">
        <v>3733</v>
      </c>
      <c r="I719" s="485"/>
      <c r="J719" s="485"/>
      <c r="K719" s="288">
        <v>1</v>
      </c>
      <c r="N719" s="415"/>
    </row>
    <row r="720" spans="1:14" s="231" customFormat="1" ht="11.25" customHeight="1" outlineLevel="2" x14ac:dyDescent="0.25">
      <c r="A720" s="379">
        <v>5</v>
      </c>
      <c r="B720" s="123" t="s">
        <v>3406</v>
      </c>
      <c r="C720" s="123" t="s">
        <v>5799</v>
      </c>
      <c r="D720" s="123" t="s">
        <v>5800</v>
      </c>
      <c r="E720" s="123" t="s">
        <v>5801</v>
      </c>
      <c r="F720" s="123" t="s">
        <v>78</v>
      </c>
      <c r="G720" s="494">
        <v>43971</v>
      </c>
      <c r="H720" s="134" t="s">
        <v>3733</v>
      </c>
      <c r="I720" s="485"/>
      <c r="J720" s="485"/>
      <c r="K720" s="288">
        <v>1</v>
      </c>
      <c r="N720" s="415"/>
    </row>
    <row r="721" spans="1:14" s="231" customFormat="1" ht="11.25" customHeight="1" outlineLevel="2" x14ac:dyDescent="0.25">
      <c r="A721" s="379">
        <v>6</v>
      </c>
      <c r="B721" s="123" t="s">
        <v>3406</v>
      </c>
      <c r="C721" s="123" t="s">
        <v>5802</v>
      </c>
      <c r="D721" s="123" t="s">
        <v>3359</v>
      </c>
      <c r="E721" s="123" t="s">
        <v>3363</v>
      </c>
      <c r="F721" s="123" t="s">
        <v>5798</v>
      </c>
      <c r="G721" s="494">
        <v>43971</v>
      </c>
      <c r="H721" s="134" t="s">
        <v>3733</v>
      </c>
      <c r="I721" s="485"/>
      <c r="J721" s="485"/>
      <c r="K721" s="288">
        <v>1</v>
      </c>
      <c r="N721" s="415"/>
    </row>
    <row r="722" spans="1:14" s="231" customFormat="1" ht="11.25" customHeight="1" outlineLevel="2" x14ac:dyDescent="0.25">
      <c r="A722" s="379">
        <v>7</v>
      </c>
      <c r="B722" s="123" t="s">
        <v>3469</v>
      </c>
      <c r="C722" s="123" t="s">
        <v>5803</v>
      </c>
      <c r="D722" s="123" t="s">
        <v>5804</v>
      </c>
      <c r="E722" s="123" t="s">
        <v>5805</v>
      </c>
      <c r="F722" s="123" t="s">
        <v>5806</v>
      </c>
      <c r="G722" s="494">
        <v>43957</v>
      </c>
      <c r="H722" s="134" t="s">
        <v>3733</v>
      </c>
      <c r="I722" s="485"/>
      <c r="J722" s="485"/>
      <c r="K722" s="288">
        <v>1</v>
      </c>
      <c r="N722" s="415"/>
    </row>
    <row r="723" spans="1:14" s="231" customFormat="1" ht="11.25" customHeight="1" outlineLevel="2" x14ac:dyDescent="0.25">
      <c r="A723" s="379">
        <v>8</v>
      </c>
      <c r="B723" s="123" t="s">
        <v>3469</v>
      </c>
      <c r="C723" s="123" t="s">
        <v>5807</v>
      </c>
      <c r="D723" s="123" t="s">
        <v>5808</v>
      </c>
      <c r="E723" s="123" t="s">
        <v>5809</v>
      </c>
      <c r="F723" s="123" t="s">
        <v>5810</v>
      </c>
      <c r="G723" s="494">
        <v>43957</v>
      </c>
      <c r="H723" s="134" t="s">
        <v>3733</v>
      </c>
      <c r="I723" s="485"/>
      <c r="J723" s="485"/>
      <c r="K723" s="288">
        <v>1</v>
      </c>
      <c r="N723" s="415"/>
    </row>
    <row r="724" spans="1:14" s="231" customFormat="1" ht="11.25" customHeight="1" outlineLevel="2" x14ac:dyDescent="0.25">
      <c r="A724" s="379">
        <v>9</v>
      </c>
      <c r="B724" s="123" t="s">
        <v>3469</v>
      </c>
      <c r="C724" s="468" t="s">
        <v>5811</v>
      </c>
      <c r="D724" s="468" t="s">
        <v>5812</v>
      </c>
      <c r="E724" s="468" t="s">
        <v>5813</v>
      </c>
      <c r="F724" s="468" t="s">
        <v>5814</v>
      </c>
      <c r="G724" s="494">
        <v>43957</v>
      </c>
      <c r="H724" s="134" t="s">
        <v>3733</v>
      </c>
      <c r="I724" s="485"/>
      <c r="J724" s="485"/>
      <c r="K724" s="288">
        <v>1</v>
      </c>
      <c r="N724" s="415"/>
    </row>
    <row r="725" spans="1:14" s="231" customFormat="1" ht="11.25" customHeight="1" outlineLevel="2" x14ac:dyDescent="0.25">
      <c r="A725" s="379">
        <v>10</v>
      </c>
      <c r="B725" s="123" t="s">
        <v>5815</v>
      </c>
      <c r="C725" s="123" t="s">
        <v>5816</v>
      </c>
      <c r="D725" s="123" t="s">
        <v>3310</v>
      </c>
      <c r="E725" s="123" t="s">
        <v>3311</v>
      </c>
      <c r="F725" s="123" t="s">
        <v>5817</v>
      </c>
      <c r="G725" s="494">
        <v>43971</v>
      </c>
      <c r="H725" s="134" t="s">
        <v>3733</v>
      </c>
      <c r="I725" s="485"/>
      <c r="J725" s="485"/>
      <c r="K725" s="288">
        <v>1</v>
      </c>
      <c r="N725" s="415"/>
    </row>
    <row r="726" spans="1:14" s="231" customFormat="1" ht="11.25" customHeight="1" outlineLevel="2" x14ac:dyDescent="0.25">
      <c r="A726" s="379">
        <v>11</v>
      </c>
      <c r="B726" s="123" t="s">
        <v>3403</v>
      </c>
      <c r="C726" s="123" t="s">
        <v>5818</v>
      </c>
      <c r="D726" s="123" t="s">
        <v>5819</v>
      </c>
      <c r="E726" s="123" t="s">
        <v>5820</v>
      </c>
      <c r="F726" s="123" t="s">
        <v>47</v>
      </c>
      <c r="G726" s="494">
        <v>43979</v>
      </c>
      <c r="H726" s="134" t="s">
        <v>3733</v>
      </c>
      <c r="I726" s="485"/>
      <c r="J726" s="485"/>
      <c r="K726" s="288">
        <v>1</v>
      </c>
      <c r="N726" s="415"/>
    </row>
    <row r="727" spans="1:14" s="231" customFormat="1" ht="11.25" customHeight="1" outlineLevel="2" x14ac:dyDescent="0.25">
      <c r="A727" s="379">
        <v>12</v>
      </c>
      <c r="B727" s="123" t="s">
        <v>3403</v>
      </c>
      <c r="C727" s="123" t="s">
        <v>5821</v>
      </c>
      <c r="D727" s="123" t="s">
        <v>3610</v>
      </c>
      <c r="E727" s="123" t="s">
        <v>3611</v>
      </c>
      <c r="F727" s="123" t="s">
        <v>5822</v>
      </c>
      <c r="G727" s="494">
        <v>43979</v>
      </c>
      <c r="H727" s="134" t="s">
        <v>3733</v>
      </c>
      <c r="I727" s="485"/>
      <c r="J727" s="485"/>
      <c r="K727" s="288">
        <v>1</v>
      </c>
      <c r="N727" s="415"/>
    </row>
    <row r="728" spans="1:14" s="231" customFormat="1" ht="11.25" customHeight="1" outlineLevel="2" x14ac:dyDescent="0.25">
      <c r="A728" s="379">
        <v>13</v>
      </c>
      <c r="B728" s="123" t="s">
        <v>3395</v>
      </c>
      <c r="C728" s="123" t="s">
        <v>5823</v>
      </c>
      <c r="D728" s="123" t="s">
        <v>5824</v>
      </c>
      <c r="E728" s="123" t="s">
        <v>5825</v>
      </c>
      <c r="F728" s="123" t="s">
        <v>5826</v>
      </c>
      <c r="G728" s="494">
        <v>43979</v>
      </c>
      <c r="H728" s="134" t="s">
        <v>3733</v>
      </c>
      <c r="I728" s="485"/>
      <c r="J728" s="485"/>
      <c r="K728" s="288">
        <v>1</v>
      </c>
      <c r="N728" s="415"/>
    </row>
    <row r="729" spans="1:14" s="231" customFormat="1" ht="11.25" customHeight="1" outlineLevel="2" x14ac:dyDescent="0.25">
      <c r="A729" s="379">
        <v>14</v>
      </c>
      <c r="B729" s="123" t="s">
        <v>3395</v>
      </c>
      <c r="C729" s="123" t="s">
        <v>5827</v>
      </c>
      <c r="D729" s="123" t="s">
        <v>5828</v>
      </c>
      <c r="E729" s="123" t="s">
        <v>5829</v>
      </c>
      <c r="F729" s="123" t="s">
        <v>81</v>
      </c>
      <c r="G729" s="494">
        <v>43979</v>
      </c>
      <c r="H729" s="134" t="s">
        <v>3733</v>
      </c>
      <c r="I729" s="485"/>
      <c r="J729" s="485"/>
      <c r="K729" s="288">
        <v>1</v>
      </c>
      <c r="N729" s="415"/>
    </row>
    <row r="730" spans="1:14" s="231" customFormat="1" ht="11.25" customHeight="1" outlineLevel="2" x14ac:dyDescent="0.25">
      <c r="A730" s="379">
        <v>15</v>
      </c>
      <c r="B730" s="123" t="s">
        <v>3395</v>
      </c>
      <c r="C730" s="123" t="s">
        <v>5830</v>
      </c>
      <c r="D730" s="123" t="s">
        <v>5828</v>
      </c>
      <c r="E730" s="123" t="s">
        <v>5829</v>
      </c>
      <c r="F730" s="123" t="s">
        <v>3483</v>
      </c>
      <c r="G730" s="494">
        <v>43979</v>
      </c>
      <c r="H730" s="134" t="s">
        <v>3733</v>
      </c>
      <c r="I730" s="485"/>
      <c r="J730" s="485"/>
      <c r="K730" s="288">
        <v>1</v>
      </c>
      <c r="N730" s="415"/>
    </row>
    <row r="731" spans="1:14" s="231" customFormat="1" ht="11.25" customHeight="1" outlineLevel="2" x14ac:dyDescent="0.25">
      <c r="A731" s="379">
        <v>16</v>
      </c>
      <c r="B731" s="123" t="s">
        <v>3395</v>
      </c>
      <c r="C731" s="123" t="s">
        <v>5831</v>
      </c>
      <c r="D731" s="123" t="s">
        <v>5832</v>
      </c>
      <c r="E731" s="123" t="s">
        <v>5833</v>
      </c>
      <c r="F731" s="123" t="s">
        <v>81</v>
      </c>
      <c r="G731" s="494">
        <v>43979</v>
      </c>
      <c r="H731" s="134" t="s">
        <v>3733</v>
      </c>
      <c r="I731" s="485"/>
      <c r="J731" s="485"/>
      <c r="K731" s="288">
        <v>1</v>
      </c>
      <c r="N731" s="415"/>
    </row>
    <row r="732" spans="1:14" s="231" customFormat="1" ht="11.25" customHeight="1" outlineLevel="2" x14ac:dyDescent="0.25">
      <c r="A732" s="379">
        <v>17</v>
      </c>
      <c r="B732" s="123" t="s">
        <v>3405</v>
      </c>
      <c r="C732" s="123" t="s">
        <v>5834</v>
      </c>
      <c r="D732" s="123" t="s">
        <v>3310</v>
      </c>
      <c r="E732" s="123" t="s">
        <v>3311</v>
      </c>
      <c r="F732" s="123" t="s">
        <v>5835</v>
      </c>
      <c r="G732" s="494">
        <v>43971</v>
      </c>
      <c r="H732" s="134" t="s">
        <v>3733</v>
      </c>
      <c r="I732" s="485"/>
      <c r="J732" s="485"/>
      <c r="K732" s="288">
        <v>1</v>
      </c>
      <c r="N732" s="415"/>
    </row>
    <row r="733" spans="1:14" s="231" customFormat="1" ht="11.25" customHeight="1" outlineLevel="2" x14ac:dyDescent="0.25">
      <c r="A733" s="379">
        <v>18</v>
      </c>
      <c r="B733" s="123" t="s">
        <v>3405</v>
      </c>
      <c r="C733" s="123" t="s">
        <v>5836</v>
      </c>
      <c r="D733" s="123" t="s">
        <v>3313</v>
      </c>
      <c r="E733" s="123" t="s">
        <v>3323</v>
      </c>
      <c r="F733" s="123" t="s">
        <v>5837</v>
      </c>
      <c r="G733" s="494">
        <v>43971</v>
      </c>
      <c r="H733" s="134" t="s">
        <v>3733</v>
      </c>
      <c r="I733" s="485"/>
      <c r="J733" s="485"/>
      <c r="K733" s="288">
        <v>1</v>
      </c>
      <c r="N733" s="415"/>
    </row>
    <row r="734" spans="1:14" s="231" customFormat="1" ht="11.25" customHeight="1" outlineLevel="2" x14ac:dyDescent="0.25">
      <c r="A734" s="379">
        <v>19</v>
      </c>
      <c r="B734" s="123" t="s">
        <v>5838</v>
      </c>
      <c r="C734" s="123" t="s">
        <v>5839</v>
      </c>
      <c r="D734" s="123" t="s">
        <v>5840</v>
      </c>
      <c r="E734" s="123" t="s">
        <v>5841</v>
      </c>
      <c r="F734" s="123" t="s">
        <v>5842</v>
      </c>
      <c r="G734" s="494">
        <v>43970</v>
      </c>
      <c r="H734" s="134" t="s">
        <v>3733</v>
      </c>
      <c r="I734" s="485"/>
      <c r="J734" s="485"/>
      <c r="K734" s="288">
        <v>1</v>
      </c>
      <c r="N734" s="415"/>
    </row>
    <row r="735" spans="1:14" s="231" customFormat="1" ht="11.25" customHeight="1" outlineLevel="2" x14ac:dyDescent="0.25">
      <c r="A735" s="379">
        <v>20</v>
      </c>
      <c r="B735" s="123" t="s">
        <v>3387</v>
      </c>
      <c r="C735" s="123" t="s">
        <v>5843</v>
      </c>
      <c r="D735" s="123" t="s">
        <v>5844</v>
      </c>
      <c r="E735" s="123" t="s">
        <v>5845</v>
      </c>
      <c r="F735" s="123" t="s">
        <v>5846</v>
      </c>
      <c r="G735" s="494">
        <v>43958</v>
      </c>
      <c r="H735" s="134" t="s">
        <v>3733</v>
      </c>
      <c r="I735" s="485"/>
      <c r="J735" s="485"/>
      <c r="K735" s="288">
        <v>1</v>
      </c>
      <c r="N735" s="415"/>
    </row>
    <row r="736" spans="1:14" s="231" customFormat="1" ht="11.25" customHeight="1" outlineLevel="2" x14ac:dyDescent="0.25">
      <c r="A736" s="379">
        <v>21</v>
      </c>
      <c r="B736" s="123" t="s">
        <v>3387</v>
      </c>
      <c r="C736" s="123" t="s">
        <v>5847</v>
      </c>
      <c r="D736" s="123" t="s">
        <v>5848</v>
      </c>
      <c r="E736" s="123" t="s">
        <v>5849</v>
      </c>
      <c r="F736" s="123" t="s">
        <v>5850</v>
      </c>
      <c r="G736" s="494">
        <v>43958</v>
      </c>
      <c r="H736" s="134" t="s">
        <v>3733</v>
      </c>
      <c r="I736" s="485"/>
      <c r="J736" s="485"/>
      <c r="K736" s="288">
        <v>1</v>
      </c>
      <c r="N736" s="415"/>
    </row>
    <row r="737" spans="1:14" s="231" customFormat="1" ht="11.25" customHeight="1" outlineLevel="2" x14ac:dyDescent="0.25">
      <c r="A737" s="379">
        <v>22</v>
      </c>
      <c r="B737" s="123" t="s">
        <v>3387</v>
      </c>
      <c r="C737" s="123" t="s">
        <v>5851</v>
      </c>
      <c r="D737" s="123" t="s">
        <v>5852</v>
      </c>
      <c r="E737" s="123" t="s">
        <v>5853</v>
      </c>
      <c r="F737" s="123" t="s">
        <v>5854</v>
      </c>
      <c r="G737" s="494">
        <v>43958</v>
      </c>
      <c r="H737" s="134" t="s">
        <v>3733</v>
      </c>
      <c r="I737" s="485"/>
      <c r="J737" s="485"/>
      <c r="K737" s="288">
        <v>1</v>
      </c>
      <c r="N737" s="415"/>
    </row>
    <row r="738" spans="1:14" s="231" customFormat="1" ht="11.25" customHeight="1" outlineLevel="2" x14ac:dyDescent="0.25">
      <c r="A738" s="379">
        <v>23</v>
      </c>
      <c r="B738" s="123" t="s">
        <v>3387</v>
      </c>
      <c r="C738" s="123" t="s">
        <v>5855</v>
      </c>
      <c r="D738" s="123" t="s">
        <v>5856</v>
      </c>
      <c r="E738" s="123" t="s">
        <v>5857</v>
      </c>
      <c r="F738" s="123" t="s">
        <v>5858</v>
      </c>
      <c r="G738" s="494">
        <v>43958</v>
      </c>
      <c r="H738" s="134" t="s">
        <v>3733</v>
      </c>
      <c r="I738" s="485"/>
      <c r="J738" s="485"/>
      <c r="K738" s="288">
        <v>1</v>
      </c>
      <c r="N738" s="415"/>
    </row>
    <row r="739" spans="1:14" s="231" customFormat="1" ht="11.25" customHeight="1" outlineLevel="2" x14ac:dyDescent="0.25">
      <c r="A739" s="379">
        <v>24</v>
      </c>
      <c r="B739" s="123" t="s">
        <v>3387</v>
      </c>
      <c r="C739" s="123" t="s">
        <v>5859</v>
      </c>
      <c r="D739" s="123" t="s">
        <v>5860</v>
      </c>
      <c r="E739" s="123" t="s">
        <v>5861</v>
      </c>
      <c r="F739" s="123" t="s">
        <v>77</v>
      </c>
      <c r="G739" s="494">
        <v>43958</v>
      </c>
      <c r="H739" s="134" t="s">
        <v>3733</v>
      </c>
      <c r="I739" s="485"/>
      <c r="J739" s="485"/>
      <c r="K739" s="288">
        <v>1</v>
      </c>
      <c r="N739" s="415"/>
    </row>
    <row r="740" spans="1:14" s="231" customFormat="1" ht="11.25" customHeight="1" outlineLevel="2" x14ac:dyDescent="0.25">
      <c r="A740" s="379">
        <v>25</v>
      </c>
      <c r="B740" s="123" t="s">
        <v>3387</v>
      </c>
      <c r="C740" s="123" t="s">
        <v>5862</v>
      </c>
      <c r="D740" s="123" t="s">
        <v>5863</v>
      </c>
      <c r="E740" s="123" t="s">
        <v>5864</v>
      </c>
      <c r="F740" s="123" t="s">
        <v>5865</v>
      </c>
      <c r="G740" s="494">
        <v>43976</v>
      </c>
      <c r="H740" s="134" t="s">
        <v>3733</v>
      </c>
      <c r="I740" s="485"/>
      <c r="J740" s="485"/>
      <c r="K740" s="288">
        <v>1</v>
      </c>
      <c r="N740" s="415"/>
    </row>
    <row r="741" spans="1:14" s="231" customFormat="1" ht="11.25" customHeight="1" outlineLevel="2" x14ac:dyDescent="0.25">
      <c r="A741" s="379">
        <v>26</v>
      </c>
      <c r="B741" s="123" t="s">
        <v>3387</v>
      </c>
      <c r="C741" s="123" t="s">
        <v>5866</v>
      </c>
      <c r="D741" s="123" t="s">
        <v>3739</v>
      </c>
      <c r="E741" s="123" t="s">
        <v>3740</v>
      </c>
      <c r="F741" s="123" t="s">
        <v>47</v>
      </c>
      <c r="G741" s="494">
        <v>43976</v>
      </c>
      <c r="H741" s="134" t="s">
        <v>3733</v>
      </c>
      <c r="I741" s="485"/>
      <c r="J741" s="485"/>
      <c r="K741" s="288">
        <v>1</v>
      </c>
      <c r="N741" s="415"/>
    </row>
    <row r="742" spans="1:14" s="231" customFormat="1" ht="11.25" customHeight="1" outlineLevel="2" x14ac:dyDescent="0.25">
      <c r="A742" s="379">
        <v>27</v>
      </c>
      <c r="B742" s="123" t="s">
        <v>3387</v>
      </c>
      <c r="C742" s="123" t="s">
        <v>5867</v>
      </c>
      <c r="D742" s="123" t="s">
        <v>5868</v>
      </c>
      <c r="E742" s="123" t="s">
        <v>5869</v>
      </c>
      <c r="F742" s="123" t="s">
        <v>3646</v>
      </c>
      <c r="G742" s="494">
        <v>43976</v>
      </c>
      <c r="H742" s="134" t="s">
        <v>3733</v>
      </c>
      <c r="I742" s="485"/>
      <c r="J742" s="485"/>
      <c r="K742" s="288">
        <v>1</v>
      </c>
      <c r="N742" s="415"/>
    </row>
    <row r="743" spans="1:14" s="231" customFormat="1" ht="11.25" customHeight="1" outlineLevel="2" x14ac:dyDescent="0.25">
      <c r="A743" s="379">
        <v>28</v>
      </c>
      <c r="B743" s="123" t="s">
        <v>3387</v>
      </c>
      <c r="C743" s="123" t="s">
        <v>5870</v>
      </c>
      <c r="D743" s="123" t="s">
        <v>5868</v>
      </c>
      <c r="E743" s="123" t="s">
        <v>5869</v>
      </c>
      <c r="F743" s="123" t="s">
        <v>5871</v>
      </c>
      <c r="G743" s="494">
        <v>43976</v>
      </c>
      <c r="H743" s="134" t="s">
        <v>3733</v>
      </c>
      <c r="I743" s="485"/>
      <c r="J743" s="485"/>
      <c r="K743" s="288">
        <v>1</v>
      </c>
      <c r="N743" s="415"/>
    </row>
    <row r="744" spans="1:14" s="231" customFormat="1" ht="25.5" customHeight="1" outlineLevel="2" x14ac:dyDescent="0.25">
      <c r="A744" s="379">
        <v>29</v>
      </c>
      <c r="B744" s="123" t="s">
        <v>3387</v>
      </c>
      <c r="C744" s="123" t="s">
        <v>5872</v>
      </c>
      <c r="D744" s="123" t="s">
        <v>5873</v>
      </c>
      <c r="E744" s="137" t="s">
        <v>5874</v>
      </c>
      <c r="F744" s="123" t="s">
        <v>81</v>
      </c>
      <c r="G744" s="494">
        <v>43976</v>
      </c>
      <c r="H744" s="134" t="s">
        <v>3733</v>
      </c>
      <c r="I744" s="485"/>
      <c r="J744" s="485"/>
      <c r="K744" s="288">
        <v>1</v>
      </c>
      <c r="N744" s="415"/>
    </row>
    <row r="745" spans="1:14" s="231" customFormat="1" ht="26.25" customHeight="1" outlineLevel="2" x14ac:dyDescent="0.25">
      <c r="A745" s="379">
        <v>30</v>
      </c>
      <c r="B745" s="123" t="s">
        <v>3387</v>
      </c>
      <c r="C745" s="123" t="s">
        <v>5875</v>
      </c>
      <c r="D745" s="123" t="s">
        <v>4111</v>
      </c>
      <c r="E745" s="137" t="s">
        <v>4112</v>
      </c>
      <c r="F745" s="123" t="s">
        <v>47</v>
      </c>
      <c r="G745" s="494">
        <v>43976</v>
      </c>
      <c r="H745" s="134" t="s">
        <v>3733</v>
      </c>
      <c r="I745" s="485"/>
      <c r="J745" s="485"/>
      <c r="K745" s="288">
        <v>1</v>
      </c>
      <c r="N745" s="415"/>
    </row>
    <row r="746" spans="1:14" s="231" customFormat="1" ht="45" customHeight="1" outlineLevel="2" x14ac:dyDescent="0.25">
      <c r="A746" s="379">
        <v>31</v>
      </c>
      <c r="B746" s="123" t="s">
        <v>3387</v>
      </c>
      <c r="C746" s="123" t="s">
        <v>5876</v>
      </c>
      <c r="D746" s="123" t="s">
        <v>3409</v>
      </c>
      <c r="E746" s="137" t="s">
        <v>3410</v>
      </c>
      <c r="F746" s="123" t="s">
        <v>81</v>
      </c>
      <c r="G746" s="494">
        <v>43976</v>
      </c>
      <c r="H746" s="134" t="s">
        <v>3733</v>
      </c>
      <c r="I746" s="485"/>
      <c r="J746" s="485"/>
      <c r="K746" s="288">
        <v>1</v>
      </c>
      <c r="N746" s="415"/>
    </row>
    <row r="747" spans="1:14" s="231" customFormat="1" ht="11.25" customHeight="1" outlineLevel="2" x14ac:dyDescent="0.25">
      <c r="A747" s="379">
        <v>32</v>
      </c>
      <c r="B747" s="123" t="s">
        <v>3387</v>
      </c>
      <c r="C747" s="123" t="s">
        <v>5877</v>
      </c>
      <c r="D747" s="123" t="s">
        <v>5878</v>
      </c>
      <c r="E747" s="123" t="s">
        <v>3830</v>
      </c>
      <c r="F747" s="123" t="s">
        <v>81</v>
      </c>
      <c r="G747" s="494">
        <v>43976</v>
      </c>
      <c r="H747" s="134" t="s">
        <v>3733</v>
      </c>
      <c r="I747" s="485"/>
      <c r="J747" s="485"/>
      <c r="K747" s="288">
        <v>1</v>
      </c>
      <c r="N747" s="415"/>
    </row>
    <row r="748" spans="1:14" s="231" customFormat="1" ht="11.25" customHeight="1" outlineLevel="2" x14ac:dyDescent="0.25">
      <c r="A748" s="379">
        <v>33</v>
      </c>
      <c r="B748" s="123" t="s">
        <v>3387</v>
      </c>
      <c r="C748" s="123" t="s">
        <v>5879</v>
      </c>
      <c r="D748" s="123" t="s">
        <v>3743</v>
      </c>
      <c r="E748" s="123" t="s">
        <v>3744</v>
      </c>
      <c r="F748" s="123" t="s">
        <v>5880</v>
      </c>
      <c r="G748" s="494">
        <v>43976</v>
      </c>
      <c r="H748" s="134" t="s">
        <v>3733</v>
      </c>
      <c r="I748" s="485"/>
      <c r="J748" s="485"/>
      <c r="K748" s="288">
        <v>1</v>
      </c>
      <c r="N748" s="415"/>
    </row>
    <row r="749" spans="1:14" s="231" customFormat="1" ht="11.25" customHeight="1" outlineLevel="2" x14ac:dyDescent="0.25">
      <c r="A749" s="379">
        <v>34</v>
      </c>
      <c r="B749" s="123" t="s">
        <v>3387</v>
      </c>
      <c r="C749" s="123" t="s">
        <v>5881</v>
      </c>
      <c r="D749" s="123" t="s">
        <v>3743</v>
      </c>
      <c r="E749" s="123" t="s">
        <v>3744</v>
      </c>
      <c r="F749" s="123" t="s">
        <v>5882</v>
      </c>
      <c r="G749" s="494">
        <v>43976</v>
      </c>
      <c r="H749" s="134" t="s">
        <v>3733</v>
      </c>
      <c r="I749" s="485"/>
      <c r="J749" s="485"/>
      <c r="K749" s="288">
        <v>1</v>
      </c>
      <c r="N749" s="415"/>
    </row>
    <row r="750" spans="1:14" s="231" customFormat="1" ht="11.25" customHeight="1" outlineLevel="2" x14ac:dyDescent="0.25">
      <c r="A750" s="379">
        <v>35</v>
      </c>
      <c r="B750" s="123" t="s">
        <v>3387</v>
      </c>
      <c r="C750" s="123" t="s">
        <v>5883</v>
      </c>
      <c r="D750" s="123" t="s">
        <v>5884</v>
      </c>
      <c r="E750" s="123" t="s">
        <v>5885</v>
      </c>
      <c r="F750" s="123" t="s">
        <v>5886</v>
      </c>
      <c r="G750" s="494">
        <v>43976</v>
      </c>
      <c r="H750" s="134" t="s">
        <v>3733</v>
      </c>
      <c r="I750" s="485"/>
      <c r="J750" s="485"/>
      <c r="K750" s="288">
        <v>1</v>
      </c>
      <c r="N750" s="415"/>
    </row>
    <row r="751" spans="1:14" s="231" customFormat="1" ht="11.25" customHeight="1" outlineLevel="2" x14ac:dyDescent="0.25">
      <c r="A751" s="379">
        <v>36</v>
      </c>
      <c r="B751" s="123" t="s">
        <v>3387</v>
      </c>
      <c r="C751" s="123" t="s">
        <v>5887</v>
      </c>
      <c r="D751" s="123" t="s">
        <v>5888</v>
      </c>
      <c r="E751" s="123" t="s">
        <v>5889</v>
      </c>
      <c r="F751" s="123" t="s">
        <v>4031</v>
      </c>
      <c r="G751" s="494">
        <v>43959</v>
      </c>
      <c r="H751" s="134" t="s">
        <v>3733</v>
      </c>
      <c r="I751" s="485"/>
      <c r="J751" s="485"/>
      <c r="K751" s="288">
        <v>1</v>
      </c>
      <c r="N751" s="415"/>
    </row>
    <row r="752" spans="1:14" s="231" customFormat="1" ht="11.25" customHeight="1" outlineLevel="2" x14ac:dyDescent="0.25">
      <c r="A752" s="379">
        <v>37</v>
      </c>
      <c r="B752" s="123" t="s">
        <v>3387</v>
      </c>
      <c r="C752" s="123" t="s">
        <v>5890</v>
      </c>
      <c r="D752" s="123" t="s">
        <v>5891</v>
      </c>
      <c r="E752" s="123" t="s">
        <v>5892</v>
      </c>
      <c r="F752" s="123" t="s">
        <v>5893</v>
      </c>
      <c r="G752" s="494">
        <v>43959</v>
      </c>
      <c r="H752" s="134" t="s">
        <v>3733</v>
      </c>
      <c r="I752" s="485"/>
      <c r="J752" s="485"/>
      <c r="K752" s="288">
        <v>1</v>
      </c>
      <c r="N752" s="415"/>
    </row>
    <row r="753" spans="1:14" s="231" customFormat="1" ht="11.25" customHeight="1" outlineLevel="2" x14ac:dyDescent="0.25">
      <c r="A753" s="379">
        <v>38</v>
      </c>
      <c r="B753" s="123" t="s">
        <v>3387</v>
      </c>
      <c r="C753" s="123" t="s">
        <v>5894</v>
      </c>
      <c r="D753" s="123" t="s">
        <v>5895</v>
      </c>
      <c r="E753" s="123" t="s">
        <v>5896</v>
      </c>
      <c r="F753" s="123" t="s">
        <v>4031</v>
      </c>
      <c r="G753" s="494">
        <v>43959</v>
      </c>
      <c r="H753" s="134" t="s">
        <v>3733</v>
      </c>
      <c r="I753" s="485"/>
      <c r="J753" s="485"/>
      <c r="K753" s="288">
        <v>1</v>
      </c>
      <c r="N753" s="415"/>
    </row>
    <row r="754" spans="1:14" s="231" customFormat="1" ht="11.25" customHeight="1" outlineLevel="2" x14ac:dyDescent="0.25">
      <c r="A754" s="379">
        <v>39</v>
      </c>
      <c r="B754" s="123" t="s">
        <v>3387</v>
      </c>
      <c r="C754" s="123" t="s">
        <v>5897</v>
      </c>
      <c r="D754" s="123" t="s">
        <v>3612</v>
      </c>
      <c r="E754" s="123" t="s">
        <v>3394</v>
      </c>
      <c r="F754" s="123" t="s">
        <v>5898</v>
      </c>
      <c r="G754" s="494">
        <v>43959</v>
      </c>
      <c r="H754" s="134" t="s">
        <v>3733</v>
      </c>
      <c r="I754" s="485"/>
      <c r="J754" s="485"/>
      <c r="K754" s="288">
        <v>1</v>
      </c>
      <c r="N754" s="415"/>
    </row>
    <row r="755" spans="1:14" s="231" customFormat="1" ht="11.25" customHeight="1" outlineLevel="2" x14ac:dyDescent="0.25">
      <c r="A755" s="379">
        <v>40</v>
      </c>
      <c r="B755" s="123" t="s">
        <v>3387</v>
      </c>
      <c r="C755" s="123" t="s">
        <v>3737</v>
      </c>
      <c r="D755" s="123" t="s">
        <v>3313</v>
      </c>
      <c r="E755" s="123" t="s">
        <v>3323</v>
      </c>
      <c r="F755" s="123" t="s">
        <v>3738</v>
      </c>
      <c r="G755" s="494">
        <v>43959</v>
      </c>
      <c r="H755" s="134" t="s">
        <v>3733</v>
      </c>
      <c r="I755" s="485"/>
      <c r="J755" s="485"/>
      <c r="K755" s="288">
        <v>1</v>
      </c>
      <c r="N755" s="415"/>
    </row>
    <row r="756" spans="1:14" s="231" customFormat="1" ht="11.25" customHeight="1" outlineLevel="2" x14ac:dyDescent="0.25">
      <c r="A756" s="379">
        <v>41</v>
      </c>
      <c r="B756" s="123" t="s">
        <v>3387</v>
      </c>
      <c r="C756" s="123" t="s">
        <v>5899</v>
      </c>
      <c r="D756" s="123" t="s">
        <v>145</v>
      </c>
      <c r="E756" s="123" t="s">
        <v>3319</v>
      </c>
      <c r="F756" s="123" t="s">
        <v>5900</v>
      </c>
      <c r="G756" s="494">
        <v>43959</v>
      </c>
      <c r="H756" s="134" t="s">
        <v>3733</v>
      </c>
      <c r="I756" s="485"/>
      <c r="J756" s="485"/>
      <c r="K756" s="288">
        <v>1</v>
      </c>
      <c r="N756" s="415"/>
    </row>
    <row r="757" spans="1:14" s="231" customFormat="1" ht="11.25" customHeight="1" outlineLevel="2" x14ac:dyDescent="0.25">
      <c r="A757" s="379">
        <v>42</v>
      </c>
      <c r="B757" s="123" t="s">
        <v>3387</v>
      </c>
      <c r="C757" s="123" t="s">
        <v>5901</v>
      </c>
      <c r="D757" s="123" t="s">
        <v>5902</v>
      </c>
      <c r="E757" s="123" t="s">
        <v>5903</v>
      </c>
      <c r="F757" s="123" t="s">
        <v>5904</v>
      </c>
      <c r="G757" s="494">
        <v>43959</v>
      </c>
      <c r="H757" s="134" t="s">
        <v>3733</v>
      </c>
      <c r="I757" s="485"/>
      <c r="J757" s="485"/>
      <c r="K757" s="288">
        <v>1</v>
      </c>
      <c r="N757" s="415"/>
    </row>
    <row r="758" spans="1:14" s="231" customFormat="1" ht="11.25" customHeight="1" outlineLevel="2" x14ac:dyDescent="0.25">
      <c r="A758" s="379">
        <v>43</v>
      </c>
      <c r="B758" s="123" t="s">
        <v>5905</v>
      </c>
      <c r="C758" s="123" t="s">
        <v>5906</v>
      </c>
      <c r="D758" s="123" t="s">
        <v>3310</v>
      </c>
      <c r="E758" s="123" t="s">
        <v>3311</v>
      </c>
      <c r="F758" s="123" t="s">
        <v>5907</v>
      </c>
      <c r="G758" s="494">
        <v>43963</v>
      </c>
      <c r="H758" s="134" t="s">
        <v>3733</v>
      </c>
      <c r="I758" s="485"/>
      <c r="J758" s="485"/>
      <c r="K758" s="288">
        <v>1</v>
      </c>
      <c r="N758" s="415"/>
    </row>
    <row r="759" spans="1:14" s="231" customFormat="1" ht="11.25" customHeight="1" outlineLevel="2" x14ac:dyDescent="0.25">
      <c r="A759" s="379">
        <v>44</v>
      </c>
      <c r="B759" s="123" t="s">
        <v>5905</v>
      </c>
      <c r="C759" s="123" t="s">
        <v>5908</v>
      </c>
      <c r="D759" s="123" t="s">
        <v>5909</v>
      </c>
      <c r="E759" s="123" t="s">
        <v>5910</v>
      </c>
      <c r="F759" s="123" t="s">
        <v>5911</v>
      </c>
      <c r="G759" s="494">
        <v>43963</v>
      </c>
      <c r="H759" s="134" t="s">
        <v>3733</v>
      </c>
      <c r="I759" s="485"/>
      <c r="J759" s="485"/>
      <c r="K759" s="288">
        <v>1</v>
      </c>
      <c r="N759" s="415"/>
    </row>
    <row r="760" spans="1:14" s="231" customFormat="1" ht="11.25" customHeight="1" outlineLevel="2" x14ac:dyDescent="0.25">
      <c r="A760" s="379">
        <v>45</v>
      </c>
      <c r="B760" s="123" t="s">
        <v>5905</v>
      </c>
      <c r="C760" s="123" t="s">
        <v>5912</v>
      </c>
      <c r="D760" s="123" t="s">
        <v>5913</v>
      </c>
      <c r="E760" s="123" t="s">
        <v>5914</v>
      </c>
      <c r="F760" s="123" t="s">
        <v>300</v>
      </c>
      <c r="G760" s="494">
        <v>43963</v>
      </c>
      <c r="H760" s="134" t="s">
        <v>3733</v>
      </c>
      <c r="I760" s="485"/>
      <c r="J760" s="485"/>
      <c r="K760" s="288">
        <v>1</v>
      </c>
      <c r="N760" s="415"/>
    </row>
    <row r="761" spans="1:14" s="231" customFormat="1" ht="11.25" customHeight="1" outlineLevel="2" x14ac:dyDescent="0.25">
      <c r="A761" s="379">
        <v>46</v>
      </c>
      <c r="B761" s="123" t="s">
        <v>5905</v>
      </c>
      <c r="C761" s="123" t="s">
        <v>5915</v>
      </c>
      <c r="D761" s="123" t="s">
        <v>5916</v>
      </c>
      <c r="E761" s="123" t="s">
        <v>5917</v>
      </c>
      <c r="F761" s="123" t="s">
        <v>300</v>
      </c>
      <c r="G761" s="494">
        <v>43963</v>
      </c>
      <c r="H761" s="134" t="s">
        <v>3733</v>
      </c>
      <c r="I761" s="485"/>
      <c r="J761" s="485"/>
      <c r="K761" s="288">
        <v>1</v>
      </c>
      <c r="N761" s="415"/>
    </row>
    <row r="762" spans="1:14" s="231" customFormat="1" ht="11.25" customHeight="1" outlineLevel="2" x14ac:dyDescent="0.25">
      <c r="A762" s="379">
        <v>47</v>
      </c>
      <c r="B762" s="123" t="s">
        <v>5905</v>
      </c>
      <c r="C762" s="123" t="s">
        <v>5918</v>
      </c>
      <c r="D762" s="123" t="s">
        <v>5919</v>
      </c>
      <c r="E762" s="123" t="s">
        <v>5920</v>
      </c>
      <c r="F762" s="123" t="s">
        <v>5921</v>
      </c>
      <c r="G762" s="494">
        <v>43963</v>
      </c>
      <c r="H762" s="134" t="s">
        <v>3733</v>
      </c>
      <c r="I762" s="485"/>
      <c r="J762" s="485"/>
      <c r="K762" s="288">
        <v>1</v>
      </c>
      <c r="N762" s="415"/>
    </row>
    <row r="763" spans="1:14" s="231" customFormat="1" ht="11.25" customHeight="1" outlineLevel="2" x14ac:dyDescent="0.25">
      <c r="A763" s="379">
        <v>48</v>
      </c>
      <c r="B763" s="123" t="s">
        <v>5905</v>
      </c>
      <c r="C763" s="123" t="s">
        <v>5922</v>
      </c>
      <c r="D763" s="123" t="s">
        <v>5919</v>
      </c>
      <c r="E763" s="123" t="s">
        <v>5920</v>
      </c>
      <c r="F763" s="123" t="s">
        <v>81</v>
      </c>
      <c r="G763" s="494">
        <v>43963</v>
      </c>
      <c r="H763" s="134" t="s">
        <v>3733</v>
      </c>
      <c r="I763" s="485"/>
      <c r="J763" s="485"/>
      <c r="K763" s="288">
        <v>1</v>
      </c>
      <c r="N763" s="415"/>
    </row>
    <row r="764" spans="1:14" s="231" customFormat="1" ht="11.25" customHeight="1" outlineLevel="2" x14ac:dyDescent="0.25">
      <c r="A764" s="379">
        <v>49</v>
      </c>
      <c r="B764" s="123" t="s">
        <v>5905</v>
      </c>
      <c r="C764" s="123" t="s">
        <v>5923</v>
      </c>
      <c r="D764" s="123" t="s">
        <v>5924</v>
      </c>
      <c r="E764" s="123" t="s">
        <v>5925</v>
      </c>
      <c r="F764" s="123" t="s">
        <v>300</v>
      </c>
      <c r="G764" s="494">
        <v>43963</v>
      </c>
      <c r="H764" s="134" t="s">
        <v>3733</v>
      </c>
      <c r="I764" s="485"/>
      <c r="J764" s="485"/>
      <c r="K764" s="288">
        <v>1</v>
      </c>
      <c r="N764" s="415"/>
    </row>
    <row r="765" spans="1:14" s="231" customFormat="1" ht="11.25" customHeight="1" outlineLevel="2" x14ac:dyDescent="0.25">
      <c r="A765" s="379">
        <v>50</v>
      </c>
      <c r="B765" s="123" t="s">
        <v>5905</v>
      </c>
      <c r="C765" s="123" t="s">
        <v>5926</v>
      </c>
      <c r="D765" s="123" t="s">
        <v>5927</v>
      </c>
      <c r="E765" s="123" t="s">
        <v>5928</v>
      </c>
      <c r="F765" s="123" t="s">
        <v>300</v>
      </c>
      <c r="G765" s="494">
        <v>43963</v>
      </c>
      <c r="H765" s="134" t="s">
        <v>3733</v>
      </c>
      <c r="I765" s="485"/>
      <c r="J765" s="485"/>
      <c r="K765" s="288">
        <v>1</v>
      </c>
      <c r="N765" s="415"/>
    </row>
    <row r="766" spans="1:14" s="231" customFormat="1" ht="11.25" customHeight="1" outlineLevel="2" x14ac:dyDescent="0.25">
      <c r="A766" s="379">
        <v>51</v>
      </c>
      <c r="B766" s="123" t="s">
        <v>5905</v>
      </c>
      <c r="C766" s="123" t="s">
        <v>5929</v>
      </c>
      <c r="D766" s="123" t="s">
        <v>5930</v>
      </c>
      <c r="E766" s="123" t="s">
        <v>5931</v>
      </c>
      <c r="F766" s="123" t="s">
        <v>300</v>
      </c>
      <c r="G766" s="494">
        <v>43965</v>
      </c>
      <c r="H766" s="134" t="s">
        <v>3733</v>
      </c>
      <c r="I766" s="485"/>
      <c r="J766" s="485"/>
      <c r="K766" s="288">
        <v>1</v>
      </c>
      <c r="N766" s="415"/>
    </row>
    <row r="767" spans="1:14" s="231" customFormat="1" ht="11.25" customHeight="1" outlineLevel="2" x14ac:dyDescent="0.25">
      <c r="A767" s="379">
        <v>52</v>
      </c>
      <c r="B767" s="123" t="s">
        <v>5905</v>
      </c>
      <c r="C767" s="123" t="s">
        <v>5932</v>
      </c>
      <c r="D767" s="123" t="s">
        <v>5933</v>
      </c>
      <c r="E767" s="123" t="s">
        <v>5934</v>
      </c>
      <c r="F767" s="123" t="s">
        <v>3821</v>
      </c>
      <c r="G767" s="494">
        <v>43965</v>
      </c>
      <c r="H767" s="134" t="s">
        <v>3733</v>
      </c>
      <c r="I767" s="485"/>
      <c r="J767" s="485"/>
      <c r="K767" s="288">
        <v>1</v>
      </c>
      <c r="N767" s="415"/>
    </row>
    <row r="768" spans="1:14" s="231" customFormat="1" ht="11.25" customHeight="1" outlineLevel="2" x14ac:dyDescent="0.25">
      <c r="A768" s="379">
        <v>53</v>
      </c>
      <c r="B768" s="123" t="s">
        <v>5905</v>
      </c>
      <c r="C768" s="123" t="s">
        <v>5935</v>
      </c>
      <c r="D768" s="123" t="s">
        <v>5933</v>
      </c>
      <c r="E768" s="123" t="s">
        <v>5934</v>
      </c>
      <c r="F768" s="123" t="s">
        <v>5936</v>
      </c>
      <c r="G768" s="494">
        <v>43965</v>
      </c>
      <c r="H768" s="134" t="s">
        <v>3733</v>
      </c>
      <c r="I768" s="485"/>
      <c r="J768" s="485"/>
      <c r="K768" s="288">
        <v>1</v>
      </c>
      <c r="N768" s="415"/>
    </row>
    <row r="769" spans="1:14" s="231" customFormat="1" ht="11.25" customHeight="1" outlineLevel="2" x14ac:dyDescent="0.25">
      <c r="A769" s="379">
        <v>54</v>
      </c>
      <c r="B769" s="123" t="s">
        <v>5905</v>
      </c>
      <c r="C769" s="123" t="s">
        <v>5937</v>
      </c>
      <c r="D769" s="123" t="s">
        <v>5933</v>
      </c>
      <c r="E769" s="123" t="s">
        <v>5934</v>
      </c>
      <c r="F769" s="123" t="s">
        <v>4103</v>
      </c>
      <c r="G769" s="494">
        <v>43965</v>
      </c>
      <c r="H769" s="134" t="s">
        <v>3733</v>
      </c>
      <c r="I769" s="485"/>
      <c r="J769" s="485"/>
      <c r="K769" s="288">
        <v>1</v>
      </c>
      <c r="N769" s="415"/>
    </row>
    <row r="770" spans="1:14" s="231" customFormat="1" ht="11.25" customHeight="1" outlineLevel="2" x14ac:dyDescent="0.25">
      <c r="A770" s="379">
        <v>55</v>
      </c>
      <c r="B770" s="123" t="s">
        <v>5905</v>
      </c>
      <c r="C770" s="123" t="s">
        <v>5938</v>
      </c>
      <c r="D770" s="123" t="s">
        <v>5933</v>
      </c>
      <c r="E770" s="123" t="s">
        <v>5934</v>
      </c>
      <c r="F770" s="123" t="s">
        <v>5939</v>
      </c>
      <c r="G770" s="494">
        <v>43965</v>
      </c>
      <c r="H770" s="134" t="s">
        <v>3733</v>
      </c>
      <c r="I770" s="485"/>
      <c r="J770" s="485"/>
      <c r="K770" s="288">
        <v>1</v>
      </c>
      <c r="N770" s="415"/>
    </row>
    <row r="771" spans="1:14" s="231" customFormat="1" ht="11.25" customHeight="1" outlineLevel="2" x14ac:dyDescent="0.25">
      <c r="A771" s="379">
        <v>56</v>
      </c>
      <c r="B771" s="123" t="s">
        <v>5905</v>
      </c>
      <c r="C771" s="123" t="s">
        <v>5940</v>
      </c>
      <c r="D771" s="123" t="s">
        <v>5933</v>
      </c>
      <c r="E771" s="123" t="s">
        <v>5934</v>
      </c>
      <c r="F771" s="123" t="s">
        <v>5941</v>
      </c>
      <c r="G771" s="494">
        <v>43965</v>
      </c>
      <c r="H771" s="134" t="s">
        <v>3733</v>
      </c>
      <c r="I771" s="485"/>
      <c r="J771" s="485"/>
      <c r="K771" s="288">
        <v>1</v>
      </c>
      <c r="N771" s="415"/>
    </row>
    <row r="772" spans="1:14" s="231" customFormat="1" ht="11.25" customHeight="1" outlineLevel="2" x14ac:dyDescent="0.25">
      <c r="A772" s="379">
        <v>57</v>
      </c>
      <c r="B772" s="123" t="s">
        <v>5905</v>
      </c>
      <c r="C772" s="123" t="s">
        <v>5942</v>
      </c>
      <c r="D772" s="123" t="s">
        <v>5933</v>
      </c>
      <c r="E772" s="123" t="s">
        <v>5934</v>
      </c>
      <c r="F772" s="123" t="s">
        <v>3713</v>
      </c>
      <c r="G772" s="494">
        <v>43965</v>
      </c>
      <c r="H772" s="134" t="s">
        <v>3733</v>
      </c>
      <c r="I772" s="485"/>
      <c r="J772" s="485"/>
      <c r="K772" s="288">
        <v>1</v>
      </c>
      <c r="N772" s="415"/>
    </row>
    <row r="773" spans="1:14" s="231" customFormat="1" ht="11.25" customHeight="1" outlineLevel="2" x14ac:dyDescent="0.25">
      <c r="A773" s="379">
        <v>58</v>
      </c>
      <c r="B773" s="123" t="s">
        <v>5905</v>
      </c>
      <c r="C773" s="123" t="s">
        <v>5943</v>
      </c>
      <c r="D773" s="123" t="s">
        <v>5933</v>
      </c>
      <c r="E773" s="123" t="s">
        <v>5934</v>
      </c>
      <c r="F773" s="123" t="s">
        <v>3385</v>
      </c>
      <c r="G773" s="494">
        <v>43965</v>
      </c>
      <c r="H773" s="134" t="s">
        <v>3733</v>
      </c>
      <c r="I773" s="485"/>
      <c r="J773" s="485"/>
      <c r="K773" s="288">
        <v>1</v>
      </c>
      <c r="N773" s="415"/>
    </row>
    <row r="774" spans="1:14" s="231" customFormat="1" ht="11.25" customHeight="1" outlineLevel="2" x14ac:dyDescent="0.25">
      <c r="A774" s="379">
        <v>59</v>
      </c>
      <c r="B774" s="123" t="s">
        <v>5905</v>
      </c>
      <c r="C774" s="123" t="s">
        <v>5944</v>
      </c>
      <c r="D774" s="123" t="s">
        <v>5945</v>
      </c>
      <c r="E774" s="123" t="s">
        <v>5946</v>
      </c>
      <c r="F774" s="123" t="s">
        <v>3473</v>
      </c>
      <c r="G774" s="494">
        <v>43965</v>
      </c>
      <c r="H774" s="134" t="s">
        <v>3733</v>
      </c>
      <c r="I774" s="485"/>
      <c r="J774" s="485"/>
      <c r="K774" s="288">
        <v>1</v>
      </c>
      <c r="N774" s="415"/>
    </row>
    <row r="775" spans="1:14" s="231" customFormat="1" ht="11.25" customHeight="1" outlineLevel="2" x14ac:dyDescent="0.25">
      <c r="A775" s="379">
        <v>60</v>
      </c>
      <c r="B775" s="123" t="s">
        <v>5947</v>
      </c>
      <c r="C775" s="123" t="s">
        <v>5948</v>
      </c>
      <c r="D775" s="123" t="s">
        <v>5949</v>
      </c>
      <c r="E775" s="123" t="s">
        <v>5950</v>
      </c>
      <c r="F775" s="123" t="s">
        <v>3479</v>
      </c>
      <c r="G775" s="494">
        <v>43973</v>
      </c>
      <c r="H775" s="134" t="s">
        <v>3733</v>
      </c>
      <c r="I775" s="485"/>
      <c r="J775" s="485"/>
      <c r="K775" s="288">
        <v>1</v>
      </c>
      <c r="N775" s="415"/>
    </row>
    <row r="776" spans="1:14" s="231" customFormat="1" ht="11.25" customHeight="1" outlineLevel="2" x14ac:dyDescent="0.25">
      <c r="A776" s="379">
        <v>61</v>
      </c>
      <c r="B776" s="123" t="s">
        <v>3734</v>
      </c>
      <c r="C776" s="123" t="s">
        <v>5951</v>
      </c>
      <c r="D776" s="123" t="s">
        <v>5952</v>
      </c>
      <c r="E776" s="123" t="s">
        <v>5953</v>
      </c>
      <c r="F776" s="123" t="s">
        <v>5954</v>
      </c>
      <c r="G776" s="494">
        <v>43973</v>
      </c>
      <c r="H776" s="134" t="s">
        <v>3733</v>
      </c>
      <c r="I776" s="485"/>
      <c r="J776" s="485"/>
      <c r="K776" s="288">
        <v>1</v>
      </c>
      <c r="N776" s="415"/>
    </row>
    <row r="777" spans="1:14" s="231" customFormat="1" ht="11.25" customHeight="1" outlineLevel="2" x14ac:dyDescent="0.25">
      <c r="A777" s="379">
        <v>62</v>
      </c>
      <c r="B777" s="123" t="s">
        <v>3734</v>
      </c>
      <c r="C777" s="123" t="s">
        <v>5955</v>
      </c>
      <c r="D777" s="123" t="s">
        <v>5956</v>
      </c>
      <c r="E777" s="123" t="s">
        <v>5957</v>
      </c>
      <c r="F777" s="123" t="s">
        <v>3480</v>
      </c>
      <c r="G777" s="494">
        <v>43973</v>
      </c>
      <c r="H777" s="134" t="s">
        <v>3733</v>
      </c>
      <c r="I777" s="485"/>
      <c r="J777" s="485"/>
      <c r="K777" s="288">
        <v>1</v>
      </c>
      <c r="N777" s="415"/>
    </row>
    <row r="778" spans="1:14" s="231" customFormat="1" ht="11.25" customHeight="1" outlineLevel="2" x14ac:dyDescent="0.25">
      <c r="A778" s="379">
        <v>63</v>
      </c>
      <c r="B778" s="123" t="s">
        <v>3470</v>
      </c>
      <c r="C778" s="123" t="s">
        <v>5958</v>
      </c>
      <c r="D778" s="123" t="s">
        <v>5959</v>
      </c>
      <c r="E778" s="123" t="s">
        <v>5960</v>
      </c>
      <c r="F778" s="123" t="s">
        <v>5961</v>
      </c>
      <c r="G778" s="494">
        <v>43973</v>
      </c>
      <c r="H778" s="134" t="s">
        <v>3733</v>
      </c>
      <c r="I778" s="485"/>
      <c r="J778" s="485"/>
      <c r="K778" s="288">
        <v>1</v>
      </c>
      <c r="N778" s="415"/>
    </row>
    <row r="779" spans="1:14" s="231" customFormat="1" ht="11.25" customHeight="1" outlineLevel="2" x14ac:dyDescent="0.25">
      <c r="A779" s="379">
        <v>64</v>
      </c>
      <c r="B779" s="123" t="s">
        <v>3470</v>
      </c>
      <c r="C779" s="123" t="s">
        <v>5962</v>
      </c>
      <c r="D779" s="123" t="s">
        <v>5963</v>
      </c>
      <c r="E779" s="123" t="s">
        <v>5964</v>
      </c>
      <c r="F779" s="123" t="s">
        <v>5965</v>
      </c>
      <c r="G779" s="494">
        <v>43973</v>
      </c>
      <c r="H779" s="134" t="s">
        <v>3733</v>
      </c>
      <c r="I779" s="485"/>
      <c r="J779" s="485"/>
      <c r="K779" s="288">
        <v>1</v>
      </c>
      <c r="N779" s="415"/>
    </row>
    <row r="780" spans="1:14" s="231" customFormat="1" ht="11.25" customHeight="1" outlineLevel="2" x14ac:dyDescent="0.25">
      <c r="A780" s="379">
        <v>65</v>
      </c>
      <c r="B780" s="123" t="s">
        <v>5966</v>
      </c>
      <c r="C780" s="123" t="s">
        <v>5967</v>
      </c>
      <c r="D780" s="123" t="s">
        <v>5968</v>
      </c>
      <c r="E780" s="123" t="s">
        <v>5969</v>
      </c>
      <c r="F780" s="123" t="s">
        <v>419</v>
      </c>
      <c r="G780" s="494">
        <v>43978</v>
      </c>
      <c r="H780" s="134" t="s">
        <v>3733</v>
      </c>
      <c r="I780" s="485"/>
      <c r="J780" s="485"/>
      <c r="K780" s="288">
        <v>1</v>
      </c>
      <c r="N780" s="415"/>
    </row>
    <row r="781" spans="1:14" s="231" customFormat="1" ht="11.25" customHeight="1" outlineLevel="2" x14ac:dyDescent="0.25">
      <c r="A781" s="379">
        <v>66</v>
      </c>
      <c r="B781" s="123" t="s">
        <v>3426</v>
      </c>
      <c r="C781" s="123" t="s">
        <v>5970</v>
      </c>
      <c r="D781" s="123" t="s">
        <v>3465</v>
      </c>
      <c r="E781" s="123" t="s">
        <v>3466</v>
      </c>
      <c r="F781" s="123" t="s">
        <v>3483</v>
      </c>
      <c r="G781" s="494">
        <v>43978</v>
      </c>
      <c r="H781" s="134" t="s">
        <v>3733</v>
      </c>
      <c r="I781" s="485"/>
      <c r="J781" s="485"/>
      <c r="K781" s="288">
        <v>1</v>
      </c>
      <c r="N781" s="415"/>
    </row>
    <row r="782" spans="1:14" s="231" customFormat="1" ht="11.25" customHeight="1" outlineLevel="2" x14ac:dyDescent="0.25">
      <c r="A782" s="379">
        <v>67</v>
      </c>
      <c r="B782" s="123" t="s">
        <v>3396</v>
      </c>
      <c r="C782" s="123" t="s">
        <v>5971</v>
      </c>
      <c r="D782" s="123" t="s">
        <v>3310</v>
      </c>
      <c r="E782" s="123" t="s">
        <v>3311</v>
      </c>
      <c r="F782" s="123" t="s">
        <v>5972</v>
      </c>
      <c r="G782" s="494">
        <v>43978</v>
      </c>
      <c r="H782" s="134" t="s">
        <v>3733</v>
      </c>
      <c r="I782" s="485"/>
      <c r="J782" s="485"/>
      <c r="K782" s="288">
        <v>1</v>
      </c>
      <c r="N782" s="415"/>
    </row>
    <row r="783" spans="1:14" s="231" customFormat="1" ht="11.25" customHeight="1" outlineLevel="2" x14ac:dyDescent="0.25">
      <c r="A783" s="379">
        <v>68</v>
      </c>
      <c r="B783" s="123" t="s">
        <v>3396</v>
      </c>
      <c r="C783" s="123" t="s">
        <v>5973</v>
      </c>
      <c r="D783" s="123" t="s">
        <v>5974</v>
      </c>
      <c r="E783" s="123" t="s">
        <v>3362</v>
      </c>
      <c r="F783" s="123" t="s">
        <v>77</v>
      </c>
      <c r="G783" s="494">
        <v>43978</v>
      </c>
      <c r="H783" s="134" t="s">
        <v>3733</v>
      </c>
      <c r="I783" s="485"/>
      <c r="J783" s="485"/>
      <c r="K783" s="288">
        <v>1</v>
      </c>
      <c r="N783" s="415"/>
    </row>
    <row r="784" spans="1:14" s="231" customFormat="1" ht="11.25" customHeight="1" outlineLevel="2" x14ac:dyDescent="0.25">
      <c r="A784" s="379">
        <v>69</v>
      </c>
      <c r="B784" s="123" t="s">
        <v>3396</v>
      </c>
      <c r="C784" s="123" t="s">
        <v>5975</v>
      </c>
      <c r="D784" s="123" t="s">
        <v>5976</v>
      </c>
      <c r="E784" s="123" t="s">
        <v>5977</v>
      </c>
      <c r="F784" s="123" t="s">
        <v>3464</v>
      </c>
      <c r="G784" s="494">
        <v>43978</v>
      </c>
      <c r="H784" s="134" t="s">
        <v>3733</v>
      </c>
      <c r="I784" s="485"/>
      <c r="J784" s="485"/>
      <c r="K784" s="288">
        <v>1</v>
      </c>
      <c r="N784" s="415"/>
    </row>
    <row r="785" spans="1:14" s="231" customFormat="1" ht="11.25" customHeight="1" outlineLevel="2" x14ac:dyDescent="0.25">
      <c r="A785" s="379">
        <v>70</v>
      </c>
      <c r="B785" s="123" t="s">
        <v>3396</v>
      </c>
      <c r="C785" s="123" t="s">
        <v>5978</v>
      </c>
      <c r="D785" s="123" t="s">
        <v>5979</v>
      </c>
      <c r="E785" s="123" t="s">
        <v>5980</v>
      </c>
      <c r="F785" s="123" t="s">
        <v>5981</v>
      </c>
      <c r="G785" s="494">
        <v>43978</v>
      </c>
      <c r="H785" s="134" t="s">
        <v>3733</v>
      </c>
      <c r="I785" s="485"/>
      <c r="J785" s="485"/>
      <c r="K785" s="288">
        <v>1</v>
      </c>
      <c r="N785" s="415"/>
    </row>
    <row r="786" spans="1:14" s="231" customFormat="1" ht="11.25" customHeight="1" outlineLevel="2" x14ac:dyDescent="0.25">
      <c r="A786" s="379">
        <v>71</v>
      </c>
      <c r="B786" s="123" t="s">
        <v>3406</v>
      </c>
      <c r="C786" s="469">
        <v>101277964</v>
      </c>
      <c r="D786" s="123" t="s">
        <v>3497</v>
      </c>
      <c r="E786" s="123" t="s">
        <v>3498</v>
      </c>
      <c r="F786" s="123" t="s">
        <v>5982</v>
      </c>
      <c r="G786" s="494">
        <v>43971</v>
      </c>
      <c r="H786" s="134" t="s">
        <v>3733</v>
      </c>
      <c r="I786" s="485"/>
      <c r="J786" s="485"/>
      <c r="K786" s="288">
        <v>1</v>
      </c>
      <c r="N786" s="415"/>
    </row>
    <row r="787" spans="1:14" s="231" customFormat="1" ht="11.25" customHeight="1" outlineLevel="2" x14ac:dyDescent="0.25">
      <c r="A787" s="379">
        <v>72</v>
      </c>
      <c r="B787" s="123" t="s">
        <v>3405</v>
      </c>
      <c r="C787" s="469">
        <v>101278103</v>
      </c>
      <c r="D787" s="123" t="s">
        <v>5983</v>
      </c>
      <c r="E787" s="123" t="s">
        <v>5984</v>
      </c>
      <c r="F787" s="123" t="s">
        <v>222</v>
      </c>
      <c r="G787" s="494">
        <v>43971</v>
      </c>
      <c r="H787" s="134" t="s">
        <v>3733</v>
      </c>
      <c r="I787" s="485"/>
      <c r="J787" s="485"/>
      <c r="K787" s="288">
        <v>1</v>
      </c>
      <c r="N787" s="415"/>
    </row>
    <row r="788" spans="1:14" s="231" customFormat="1" ht="11.25" customHeight="1" outlineLevel="2" x14ac:dyDescent="0.25">
      <c r="A788" s="379">
        <v>73</v>
      </c>
      <c r="B788" s="123" t="s">
        <v>5815</v>
      </c>
      <c r="C788" s="469">
        <v>101278289</v>
      </c>
      <c r="D788" s="123" t="s">
        <v>5985</v>
      </c>
      <c r="E788" s="123" t="s">
        <v>5986</v>
      </c>
      <c r="F788" s="123" t="s">
        <v>5987</v>
      </c>
      <c r="G788" s="494">
        <v>43971</v>
      </c>
      <c r="H788" s="134" t="s">
        <v>3733</v>
      </c>
      <c r="I788" s="485"/>
      <c r="J788" s="485"/>
      <c r="K788" s="288">
        <v>1</v>
      </c>
      <c r="N788" s="415"/>
    </row>
    <row r="789" spans="1:14" s="231" customFormat="1" ht="11.25" customHeight="1" outlineLevel="2" thickBot="1" x14ac:dyDescent="0.3">
      <c r="A789" s="379">
        <v>74</v>
      </c>
      <c r="B789" s="123" t="s">
        <v>3395</v>
      </c>
      <c r="C789" s="469">
        <v>101282935</v>
      </c>
      <c r="D789" s="123" t="s">
        <v>5988</v>
      </c>
      <c r="E789" s="123" t="s">
        <v>5989</v>
      </c>
      <c r="F789" s="123" t="s">
        <v>5990</v>
      </c>
      <c r="G789" s="494">
        <v>43979</v>
      </c>
      <c r="H789" s="134" t="s">
        <v>3733</v>
      </c>
      <c r="I789" s="485"/>
      <c r="J789" s="485"/>
      <c r="K789" s="288">
        <v>1</v>
      </c>
      <c r="N789" s="415"/>
    </row>
    <row r="790" spans="1:14" s="231" customFormat="1" ht="12" customHeight="1" outlineLevel="1" thickBot="1" x14ac:dyDescent="0.3">
      <c r="A790" s="385" t="s">
        <v>91</v>
      </c>
      <c r="B790" s="578" t="s">
        <v>12</v>
      </c>
      <c r="C790" s="578"/>
      <c r="D790" s="579"/>
      <c r="E790" s="579"/>
      <c r="F790" s="579"/>
      <c r="G790" s="579"/>
      <c r="H790" s="580"/>
      <c r="I790" s="385"/>
      <c r="J790" s="385"/>
      <c r="K790" s="445">
        <f>SUM(K791:K833)</f>
        <v>43</v>
      </c>
      <c r="N790" s="415"/>
    </row>
    <row r="791" spans="1:14" s="231" customFormat="1" ht="11.25" customHeight="1" outlineLevel="2" x14ac:dyDescent="0.25">
      <c r="A791" s="120">
        <v>1</v>
      </c>
      <c r="B791" s="470" t="s">
        <v>3468</v>
      </c>
      <c r="C791" s="471" t="s">
        <v>5991</v>
      </c>
      <c r="D791" s="470" t="s">
        <v>5992</v>
      </c>
      <c r="E791" s="470" t="s">
        <v>5993</v>
      </c>
      <c r="F791" s="470" t="s">
        <v>70</v>
      </c>
      <c r="G791" s="472">
        <v>43963</v>
      </c>
      <c r="H791" s="496" t="s">
        <v>3467</v>
      </c>
      <c r="I791" s="527"/>
      <c r="J791" s="527"/>
      <c r="K791" s="544">
        <v>1</v>
      </c>
      <c r="N791" s="415"/>
    </row>
    <row r="792" spans="1:14" s="231" customFormat="1" ht="11.25" customHeight="1" outlineLevel="2" x14ac:dyDescent="0.25">
      <c r="A792" s="120">
        <v>2</v>
      </c>
      <c r="B792" s="470" t="s">
        <v>3468</v>
      </c>
      <c r="C792" s="471" t="s">
        <v>5994</v>
      </c>
      <c r="D792" s="470" t="s">
        <v>5995</v>
      </c>
      <c r="E792" s="470" t="s">
        <v>5996</v>
      </c>
      <c r="F792" s="470" t="s">
        <v>5997</v>
      </c>
      <c r="G792" s="472">
        <v>43963</v>
      </c>
      <c r="H792" s="496" t="s">
        <v>3467</v>
      </c>
      <c r="I792" s="527"/>
      <c r="J792" s="527"/>
      <c r="K792" s="544">
        <v>1</v>
      </c>
      <c r="N792" s="415"/>
    </row>
    <row r="793" spans="1:14" s="231" customFormat="1" ht="11.25" customHeight="1" outlineLevel="2" x14ac:dyDescent="0.25">
      <c r="A793" s="120">
        <v>3</v>
      </c>
      <c r="B793" s="470" t="s">
        <v>3468</v>
      </c>
      <c r="C793" s="471" t="s">
        <v>5998</v>
      </c>
      <c r="D793" s="470" t="s">
        <v>5999</v>
      </c>
      <c r="E793" s="470" t="s">
        <v>6000</v>
      </c>
      <c r="F793" s="470" t="s">
        <v>6001</v>
      </c>
      <c r="G793" s="472">
        <v>43963</v>
      </c>
      <c r="H793" s="496" t="s">
        <v>3467</v>
      </c>
      <c r="I793" s="527"/>
      <c r="J793" s="527"/>
      <c r="K793" s="544">
        <v>1</v>
      </c>
      <c r="N793" s="415"/>
    </row>
    <row r="794" spans="1:14" s="231" customFormat="1" ht="11.25" customHeight="1" outlineLevel="2" x14ac:dyDescent="0.25">
      <c r="A794" s="120">
        <v>4</v>
      </c>
      <c r="B794" s="470" t="s">
        <v>3468</v>
      </c>
      <c r="C794" s="470" t="s">
        <v>6002</v>
      </c>
      <c r="D794" s="470" t="s">
        <v>6003</v>
      </c>
      <c r="E794" s="470" t="s">
        <v>6004</v>
      </c>
      <c r="F794" s="470" t="s">
        <v>6005</v>
      </c>
      <c r="G794" s="472">
        <v>43963</v>
      </c>
      <c r="H794" s="496" t="s">
        <v>3467</v>
      </c>
      <c r="I794" s="527"/>
      <c r="J794" s="527"/>
      <c r="K794" s="544">
        <v>1</v>
      </c>
      <c r="N794" s="415"/>
    </row>
    <row r="795" spans="1:14" s="231" customFormat="1" ht="11.25" customHeight="1" outlineLevel="2" x14ac:dyDescent="0.25">
      <c r="A795" s="120">
        <v>5</v>
      </c>
      <c r="B795" s="470" t="s">
        <v>3468</v>
      </c>
      <c r="C795" s="470" t="s">
        <v>6006</v>
      </c>
      <c r="D795" s="470" t="s">
        <v>6007</v>
      </c>
      <c r="E795" s="470" t="s">
        <v>6008</v>
      </c>
      <c r="F795" s="470" t="s">
        <v>6009</v>
      </c>
      <c r="G795" s="472">
        <v>43963</v>
      </c>
      <c r="H795" s="496" t="s">
        <v>3467</v>
      </c>
      <c r="I795" s="527"/>
      <c r="J795" s="527"/>
      <c r="K795" s="544">
        <v>1</v>
      </c>
      <c r="N795" s="415"/>
    </row>
    <row r="796" spans="1:14" s="231" customFormat="1" ht="11.25" customHeight="1" outlineLevel="2" x14ac:dyDescent="0.25">
      <c r="A796" s="120">
        <v>6</v>
      </c>
      <c r="B796" s="470" t="s">
        <v>3468</v>
      </c>
      <c r="C796" s="470" t="s">
        <v>6010</v>
      </c>
      <c r="D796" s="470" t="s">
        <v>6011</v>
      </c>
      <c r="E796" s="470" t="s">
        <v>6012</v>
      </c>
      <c r="F796" s="470" t="s">
        <v>6013</v>
      </c>
      <c r="G796" s="472">
        <v>43963</v>
      </c>
      <c r="H796" s="496" t="s">
        <v>3467</v>
      </c>
      <c r="I796" s="527"/>
      <c r="J796" s="527"/>
      <c r="K796" s="544">
        <v>1</v>
      </c>
      <c r="N796" s="415"/>
    </row>
    <row r="797" spans="1:14" s="231" customFormat="1" ht="11.25" customHeight="1" outlineLevel="2" x14ac:dyDescent="0.25">
      <c r="A797" s="120">
        <v>7</v>
      </c>
      <c r="B797" s="470" t="s">
        <v>3468</v>
      </c>
      <c r="C797" s="470" t="s">
        <v>6014</v>
      </c>
      <c r="D797" s="470" t="s">
        <v>6015</v>
      </c>
      <c r="E797" s="470" t="s">
        <v>6016</v>
      </c>
      <c r="F797" s="470" t="s">
        <v>6017</v>
      </c>
      <c r="G797" s="472">
        <v>43964</v>
      </c>
      <c r="H797" s="496" t="s">
        <v>3467</v>
      </c>
      <c r="I797" s="527"/>
      <c r="J797" s="527"/>
      <c r="K797" s="544">
        <v>1</v>
      </c>
      <c r="N797" s="415"/>
    </row>
    <row r="798" spans="1:14" s="231" customFormat="1" ht="11.25" customHeight="1" outlineLevel="2" x14ac:dyDescent="0.25">
      <c r="A798" s="120">
        <v>8</v>
      </c>
      <c r="B798" s="470" t="s">
        <v>3468</v>
      </c>
      <c r="C798" s="470" t="s">
        <v>6018</v>
      </c>
      <c r="D798" s="470" t="s">
        <v>6019</v>
      </c>
      <c r="E798" s="470" t="s">
        <v>6020</v>
      </c>
      <c r="F798" s="470" t="s">
        <v>6021</v>
      </c>
      <c r="G798" s="472">
        <v>43964</v>
      </c>
      <c r="H798" s="496" t="s">
        <v>3467</v>
      </c>
      <c r="I798" s="527"/>
      <c r="J798" s="527"/>
      <c r="K798" s="544">
        <v>1</v>
      </c>
      <c r="N798" s="415"/>
    </row>
    <row r="799" spans="1:14" s="231" customFormat="1" ht="11.25" customHeight="1" outlineLevel="2" x14ac:dyDescent="0.25">
      <c r="A799" s="120">
        <v>9</v>
      </c>
      <c r="B799" s="470" t="s">
        <v>3468</v>
      </c>
      <c r="C799" s="470" t="s">
        <v>3751</v>
      </c>
      <c r="D799" s="470" t="s">
        <v>3748</v>
      </c>
      <c r="E799" s="473" t="s">
        <v>3749</v>
      </c>
      <c r="F799" s="470" t="s">
        <v>81</v>
      </c>
      <c r="G799" s="472">
        <v>43964</v>
      </c>
      <c r="H799" s="496" t="s">
        <v>3467</v>
      </c>
      <c r="I799" s="527"/>
      <c r="J799" s="527"/>
      <c r="K799" s="544">
        <v>1</v>
      </c>
      <c r="N799" s="415"/>
    </row>
    <row r="800" spans="1:14" s="231" customFormat="1" ht="11.25" customHeight="1" outlineLevel="2" x14ac:dyDescent="0.25">
      <c r="A800" s="120">
        <v>10</v>
      </c>
      <c r="B800" s="471" t="s">
        <v>6022</v>
      </c>
      <c r="C800" s="470" t="s">
        <v>6023</v>
      </c>
      <c r="D800" s="470" t="s">
        <v>6024</v>
      </c>
      <c r="E800" s="470" t="s">
        <v>6025</v>
      </c>
      <c r="F800" s="470" t="s">
        <v>6026</v>
      </c>
      <c r="G800" s="472">
        <v>43964</v>
      </c>
      <c r="H800" s="496" t="s">
        <v>3467</v>
      </c>
      <c r="I800" s="527"/>
      <c r="J800" s="527"/>
      <c r="K800" s="544">
        <v>1</v>
      </c>
      <c r="N800" s="415"/>
    </row>
    <row r="801" spans="1:14" s="231" customFormat="1" ht="11.25" customHeight="1" outlineLevel="2" x14ac:dyDescent="0.25">
      <c r="A801" s="120">
        <v>11</v>
      </c>
      <c r="B801" s="471" t="s">
        <v>6022</v>
      </c>
      <c r="C801" s="470" t="s">
        <v>6027</v>
      </c>
      <c r="D801" s="470" t="s">
        <v>3310</v>
      </c>
      <c r="E801" s="470" t="s">
        <v>3311</v>
      </c>
      <c r="F801" s="470" t="s">
        <v>81</v>
      </c>
      <c r="G801" s="472">
        <v>43964</v>
      </c>
      <c r="H801" s="496" t="s">
        <v>3467</v>
      </c>
      <c r="I801" s="527"/>
      <c r="J801" s="527"/>
      <c r="K801" s="544">
        <v>1</v>
      </c>
      <c r="N801" s="415"/>
    </row>
    <row r="802" spans="1:14" s="231" customFormat="1" ht="11.25" customHeight="1" outlineLevel="2" x14ac:dyDescent="0.25">
      <c r="A802" s="120">
        <v>12</v>
      </c>
      <c r="B802" s="470" t="s">
        <v>6022</v>
      </c>
      <c r="C802" s="470" t="s">
        <v>6028</v>
      </c>
      <c r="D802" s="470" t="s">
        <v>6029</v>
      </c>
      <c r="E802" s="470" t="s">
        <v>3864</v>
      </c>
      <c r="F802" s="470" t="s">
        <v>6030</v>
      </c>
      <c r="G802" s="472">
        <v>43965</v>
      </c>
      <c r="H802" s="496" t="s">
        <v>3467</v>
      </c>
      <c r="I802" s="527"/>
      <c r="J802" s="527"/>
      <c r="K802" s="544">
        <v>1</v>
      </c>
      <c r="N802" s="415"/>
    </row>
    <row r="803" spans="1:14" s="231" customFormat="1" ht="21.75" customHeight="1" outlineLevel="2" x14ac:dyDescent="0.25">
      <c r="A803" s="120">
        <v>13</v>
      </c>
      <c r="B803" s="470" t="s">
        <v>6022</v>
      </c>
      <c r="C803" s="470" t="s">
        <v>6031</v>
      </c>
      <c r="D803" s="470" t="s">
        <v>6032</v>
      </c>
      <c r="E803" s="473" t="s">
        <v>3668</v>
      </c>
      <c r="F803" s="470" t="s">
        <v>81</v>
      </c>
      <c r="G803" s="472">
        <v>43966</v>
      </c>
      <c r="H803" s="496" t="s">
        <v>3467</v>
      </c>
      <c r="I803" s="527"/>
      <c r="J803" s="527"/>
      <c r="K803" s="544">
        <v>1</v>
      </c>
      <c r="N803" s="415"/>
    </row>
    <row r="804" spans="1:14" s="231" customFormat="1" ht="11.25" customHeight="1" outlineLevel="2" x14ac:dyDescent="0.25">
      <c r="A804" s="120">
        <v>14</v>
      </c>
      <c r="B804" s="470" t="s">
        <v>6022</v>
      </c>
      <c r="C804" s="470" t="s">
        <v>6033</v>
      </c>
      <c r="D804" s="470" t="s">
        <v>6034</v>
      </c>
      <c r="E804" s="470" t="s">
        <v>6035</v>
      </c>
      <c r="F804" s="470" t="s">
        <v>105</v>
      </c>
      <c r="G804" s="472">
        <v>43969</v>
      </c>
      <c r="H804" s="496" t="s">
        <v>3467</v>
      </c>
      <c r="I804" s="527"/>
      <c r="J804" s="527"/>
      <c r="K804" s="544">
        <v>1</v>
      </c>
      <c r="N804" s="415"/>
    </row>
    <row r="805" spans="1:14" s="231" customFormat="1" ht="11.25" customHeight="1" outlineLevel="2" x14ac:dyDescent="0.25">
      <c r="A805" s="120">
        <v>15</v>
      </c>
      <c r="B805" s="470" t="s">
        <v>6022</v>
      </c>
      <c r="C805" s="470" t="s">
        <v>6036</v>
      </c>
      <c r="D805" s="470" t="s">
        <v>6037</v>
      </c>
      <c r="E805" s="470" t="s">
        <v>6038</v>
      </c>
      <c r="F805" s="470" t="s">
        <v>3385</v>
      </c>
      <c r="G805" s="472">
        <v>43969</v>
      </c>
      <c r="H805" s="496" t="s">
        <v>3467</v>
      </c>
      <c r="I805" s="527"/>
      <c r="J805" s="527"/>
      <c r="K805" s="544">
        <v>1</v>
      </c>
      <c r="N805" s="415"/>
    </row>
    <row r="806" spans="1:14" s="231" customFormat="1" ht="11.25" customHeight="1" outlineLevel="2" x14ac:dyDescent="0.25">
      <c r="A806" s="120">
        <v>16</v>
      </c>
      <c r="B806" s="470" t="s">
        <v>6022</v>
      </c>
      <c r="C806" s="470" t="s">
        <v>6039</v>
      </c>
      <c r="D806" s="470" t="s">
        <v>6040</v>
      </c>
      <c r="E806" s="470" t="s">
        <v>6041</v>
      </c>
      <c r="F806" s="470" t="s">
        <v>6042</v>
      </c>
      <c r="G806" s="472">
        <v>43969</v>
      </c>
      <c r="H806" s="496" t="s">
        <v>3467</v>
      </c>
      <c r="I806" s="527"/>
      <c r="J806" s="527"/>
      <c r="K806" s="544">
        <v>1</v>
      </c>
      <c r="N806" s="415"/>
    </row>
    <row r="807" spans="1:14" s="231" customFormat="1" ht="11.25" customHeight="1" outlineLevel="2" x14ac:dyDescent="0.25">
      <c r="A807" s="120">
        <v>17</v>
      </c>
      <c r="B807" s="470" t="s">
        <v>6022</v>
      </c>
      <c r="C807" s="470" t="s">
        <v>6043</v>
      </c>
      <c r="D807" s="470" t="s">
        <v>6044</v>
      </c>
      <c r="E807" s="470" t="s">
        <v>6045</v>
      </c>
      <c r="F807" s="470" t="s">
        <v>6046</v>
      </c>
      <c r="G807" s="472">
        <v>43969</v>
      </c>
      <c r="H807" s="496" t="s">
        <v>3467</v>
      </c>
      <c r="I807" s="527"/>
      <c r="J807" s="527"/>
      <c r="K807" s="544">
        <v>1</v>
      </c>
      <c r="N807" s="415"/>
    </row>
    <row r="808" spans="1:14" s="231" customFormat="1" ht="11.25" customHeight="1" outlineLevel="2" x14ac:dyDescent="0.25">
      <c r="A808" s="120">
        <v>18</v>
      </c>
      <c r="B808" s="470" t="s">
        <v>6022</v>
      </c>
      <c r="C808" s="470" t="s">
        <v>6047</v>
      </c>
      <c r="D808" s="470" t="s">
        <v>6048</v>
      </c>
      <c r="E808" s="470" t="s">
        <v>6049</v>
      </c>
      <c r="F808" s="470" t="s">
        <v>6001</v>
      </c>
      <c r="G808" s="472">
        <v>43970</v>
      </c>
      <c r="H808" s="496" t="s">
        <v>3467</v>
      </c>
      <c r="I808" s="527"/>
      <c r="J808" s="527"/>
      <c r="K808" s="544">
        <v>1</v>
      </c>
      <c r="N808" s="415"/>
    </row>
    <row r="809" spans="1:14" s="231" customFormat="1" ht="11.25" customHeight="1" outlineLevel="2" x14ac:dyDescent="0.25">
      <c r="A809" s="120">
        <v>19</v>
      </c>
      <c r="B809" s="470" t="s">
        <v>6022</v>
      </c>
      <c r="C809" s="470" t="s">
        <v>6050</v>
      </c>
      <c r="D809" s="470" t="s">
        <v>6051</v>
      </c>
      <c r="E809" s="470" t="s">
        <v>6052</v>
      </c>
      <c r="F809" s="470" t="s">
        <v>6053</v>
      </c>
      <c r="G809" s="472">
        <v>43970</v>
      </c>
      <c r="H809" s="496" t="s">
        <v>3467</v>
      </c>
      <c r="I809" s="527"/>
      <c r="J809" s="527"/>
      <c r="K809" s="544">
        <v>1</v>
      </c>
      <c r="N809" s="415"/>
    </row>
    <row r="810" spans="1:14" s="231" customFormat="1" ht="11.25" customHeight="1" outlineLevel="2" x14ac:dyDescent="0.25">
      <c r="A810" s="120">
        <v>20</v>
      </c>
      <c r="B810" s="470" t="s">
        <v>6022</v>
      </c>
      <c r="C810" s="470" t="s">
        <v>6054</v>
      </c>
      <c r="D810" s="470" t="s">
        <v>6051</v>
      </c>
      <c r="E810" s="470" t="s">
        <v>6052</v>
      </c>
      <c r="F810" s="470" t="s">
        <v>6055</v>
      </c>
      <c r="G810" s="472">
        <v>43970</v>
      </c>
      <c r="H810" s="496" t="s">
        <v>3467</v>
      </c>
      <c r="I810" s="527"/>
      <c r="J810" s="527"/>
      <c r="K810" s="544">
        <v>1</v>
      </c>
      <c r="N810" s="415"/>
    </row>
    <row r="811" spans="1:14" s="231" customFormat="1" ht="11.25" customHeight="1" outlineLevel="2" x14ac:dyDescent="0.25">
      <c r="A811" s="120">
        <v>21</v>
      </c>
      <c r="B811" s="470" t="s">
        <v>6022</v>
      </c>
      <c r="C811" s="470" t="s">
        <v>6056</v>
      </c>
      <c r="D811" s="470" t="s">
        <v>6057</v>
      </c>
      <c r="E811" s="470" t="s">
        <v>3513</v>
      </c>
      <c r="F811" s="470" t="s">
        <v>81</v>
      </c>
      <c r="G811" s="472">
        <v>43970</v>
      </c>
      <c r="H811" s="496" t="s">
        <v>3467</v>
      </c>
      <c r="I811" s="527"/>
      <c r="J811" s="527"/>
      <c r="K811" s="544">
        <v>1</v>
      </c>
      <c r="N811" s="415"/>
    </row>
    <row r="812" spans="1:14" s="231" customFormat="1" ht="11.25" customHeight="1" outlineLevel="2" x14ac:dyDescent="0.25">
      <c r="A812" s="120">
        <v>22</v>
      </c>
      <c r="B812" s="470" t="s">
        <v>6022</v>
      </c>
      <c r="C812" s="470" t="s">
        <v>6058</v>
      </c>
      <c r="D812" s="470" t="s">
        <v>6059</v>
      </c>
      <c r="E812" s="470" t="s">
        <v>6060</v>
      </c>
      <c r="F812" s="470" t="s">
        <v>105</v>
      </c>
      <c r="G812" s="472">
        <v>43971</v>
      </c>
      <c r="H812" s="496" t="s">
        <v>3467</v>
      </c>
      <c r="I812" s="527"/>
      <c r="J812" s="527"/>
      <c r="K812" s="544">
        <v>1</v>
      </c>
      <c r="N812" s="415"/>
    </row>
    <row r="813" spans="1:14" s="231" customFormat="1" ht="11.25" customHeight="1" outlineLevel="2" x14ac:dyDescent="0.25">
      <c r="A813" s="120">
        <v>23</v>
      </c>
      <c r="B813" s="470" t="s">
        <v>6022</v>
      </c>
      <c r="C813" s="470" t="s">
        <v>6061</v>
      </c>
      <c r="D813" s="470" t="s">
        <v>6062</v>
      </c>
      <c r="E813" s="470" t="s">
        <v>6063</v>
      </c>
      <c r="F813" s="470" t="s">
        <v>6064</v>
      </c>
      <c r="G813" s="472">
        <v>43971</v>
      </c>
      <c r="H813" s="496" t="s">
        <v>3467</v>
      </c>
      <c r="I813" s="527"/>
      <c r="J813" s="527"/>
      <c r="K813" s="544">
        <v>1</v>
      </c>
      <c r="N813" s="415"/>
    </row>
    <row r="814" spans="1:14" s="231" customFormat="1" ht="11.25" customHeight="1" outlineLevel="2" x14ac:dyDescent="0.25">
      <c r="A814" s="120">
        <v>24</v>
      </c>
      <c r="B814" s="470" t="s">
        <v>6022</v>
      </c>
      <c r="C814" s="470" t="s">
        <v>6065</v>
      </c>
      <c r="D814" s="470" t="s">
        <v>6062</v>
      </c>
      <c r="E814" s="470" t="s">
        <v>6063</v>
      </c>
      <c r="F814" s="470" t="s">
        <v>3386</v>
      </c>
      <c r="G814" s="472">
        <v>43971</v>
      </c>
      <c r="H814" s="496" t="s">
        <v>3467</v>
      </c>
      <c r="I814" s="527"/>
      <c r="J814" s="527"/>
      <c r="K814" s="544">
        <v>1</v>
      </c>
      <c r="N814" s="415"/>
    </row>
    <row r="815" spans="1:14" s="231" customFormat="1" ht="11.25" customHeight="1" outlineLevel="2" x14ac:dyDescent="0.25">
      <c r="A815" s="120">
        <v>25</v>
      </c>
      <c r="B815" s="470" t="s">
        <v>6022</v>
      </c>
      <c r="C815" s="470" t="s">
        <v>6066</v>
      </c>
      <c r="D815" s="470" t="s">
        <v>6067</v>
      </c>
      <c r="E815" s="470" t="s">
        <v>6068</v>
      </c>
      <c r="F815" s="470" t="s">
        <v>81</v>
      </c>
      <c r="G815" s="472">
        <v>43971</v>
      </c>
      <c r="H815" s="496" t="s">
        <v>3467</v>
      </c>
      <c r="I815" s="527"/>
      <c r="J815" s="527"/>
      <c r="K815" s="544">
        <v>1</v>
      </c>
      <c r="N815" s="415"/>
    </row>
    <row r="816" spans="1:14" s="231" customFormat="1" ht="11.25" customHeight="1" outlineLevel="2" x14ac:dyDescent="0.25">
      <c r="A816" s="120">
        <v>26</v>
      </c>
      <c r="B816" s="470" t="s">
        <v>6022</v>
      </c>
      <c r="C816" s="470" t="s">
        <v>6069</v>
      </c>
      <c r="D816" s="470" t="s">
        <v>6070</v>
      </c>
      <c r="E816" s="470" t="s">
        <v>6071</v>
      </c>
      <c r="F816" s="470" t="s">
        <v>70</v>
      </c>
      <c r="G816" s="472">
        <v>43972</v>
      </c>
      <c r="H816" s="496" t="s">
        <v>3467</v>
      </c>
      <c r="I816" s="527"/>
      <c r="J816" s="527"/>
      <c r="K816" s="544">
        <v>1</v>
      </c>
      <c r="N816" s="415"/>
    </row>
    <row r="817" spans="1:14" s="231" customFormat="1" ht="11.25" customHeight="1" outlineLevel="2" x14ac:dyDescent="0.25">
      <c r="A817" s="120">
        <v>27</v>
      </c>
      <c r="B817" s="470" t="s">
        <v>6022</v>
      </c>
      <c r="C817" s="470" t="s">
        <v>6072</v>
      </c>
      <c r="D817" s="470" t="s">
        <v>6070</v>
      </c>
      <c r="E817" s="470" t="s">
        <v>6071</v>
      </c>
      <c r="F817" s="470" t="s">
        <v>81</v>
      </c>
      <c r="G817" s="472">
        <v>43972</v>
      </c>
      <c r="H817" s="496" t="s">
        <v>3467</v>
      </c>
      <c r="I817" s="527"/>
      <c r="J817" s="527"/>
      <c r="K817" s="544">
        <v>1</v>
      </c>
      <c r="N817" s="415"/>
    </row>
    <row r="818" spans="1:14" s="231" customFormat="1" ht="11.25" customHeight="1" outlineLevel="2" x14ac:dyDescent="0.25">
      <c r="A818" s="120">
        <v>28</v>
      </c>
      <c r="B818" s="470" t="s">
        <v>6022</v>
      </c>
      <c r="C818" s="470" t="s">
        <v>6073</v>
      </c>
      <c r="D818" s="470" t="s">
        <v>6074</v>
      </c>
      <c r="E818" s="470" t="s">
        <v>6075</v>
      </c>
      <c r="F818" s="470" t="s">
        <v>6076</v>
      </c>
      <c r="G818" s="472">
        <v>43972</v>
      </c>
      <c r="H818" s="496" t="s">
        <v>3467</v>
      </c>
      <c r="I818" s="527"/>
      <c r="J818" s="527"/>
      <c r="K818" s="544">
        <v>1</v>
      </c>
      <c r="N818" s="415"/>
    </row>
    <row r="819" spans="1:14" s="231" customFormat="1" ht="11.25" customHeight="1" outlineLevel="2" x14ac:dyDescent="0.25">
      <c r="A819" s="120">
        <v>29</v>
      </c>
      <c r="B819" s="470" t="s">
        <v>6022</v>
      </c>
      <c r="C819" s="470" t="s">
        <v>6077</v>
      </c>
      <c r="D819" s="470" t="s">
        <v>6078</v>
      </c>
      <c r="E819" s="470" t="s">
        <v>6079</v>
      </c>
      <c r="F819" s="470" t="s">
        <v>6080</v>
      </c>
      <c r="G819" s="472">
        <v>43972</v>
      </c>
      <c r="H819" s="496" t="s">
        <v>3467</v>
      </c>
      <c r="I819" s="527"/>
      <c r="J819" s="527"/>
      <c r="K819" s="544">
        <v>1</v>
      </c>
      <c r="N819" s="415"/>
    </row>
    <row r="820" spans="1:14" s="231" customFormat="1" ht="11.25" customHeight="1" outlineLevel="2" x14ac:dyDescent="0.25">
      <c r="A820" s="120">
        <v>30</v>
      </c>
      <c r="B820" s="470" t="s">
        <v>6022</v>
      </c>
      <c r="C820" s="470" t="s">
        <v>6081</v>
      </c>
      <c r="D820" s="470" t="s">
        <v>3723</v>
      </c>
      <c r="E820" s="470" t="s">
        <v>3724</v>
      </c>
      <c r="F820" s="470" t="s">
        <v>81</v>
      </c>
      <c r="G820" s="472">
        <v>43973</v>
      </c>
      <c r="H820" s="496" t="s">
        <v>3467</v>
      </c>
      <c r="I820" s="527"/>
      <c r="J820" s="527"/>
      <c r="K820" s="544">
        <v>1</v>
      </c>
      <c r="N820" s="415"/>
    </row>
    <row r="821" spans="1:14" s="231" customFormat="1" ht="30" customHeight="1" outlineLevel="2" x14ac:dyDescent="0.25">
      <c r="A821" s="120">
        <v>31</v>
      </c>
      <c r="B821" s="470" t="s">
        <v>6022</v>
      </c>
      <c r="C821" s="470" t="s">
        <v>6082</v>
      </c>
      <c r="D821" s="470" t="s">
        <v>3409</v>
      </c>
      <c r="E821" s="473" t="s">
        <v>3410</v>
      </c>
      <c r="F821" s="470" t="s">
        <v>6083</v>
      </c>
      <c r="G821" s="472">
        <v>43973</v>
      </c>
      <c r="H821" s="496" t="s">
        <v>3467</v>
      </c>
      <c r="I821" s="527"/>
      <c r="J821" s="527"/>
      <c r="K821" s="544">
        <v>1</v>
      </c>
      <c r="N821" s="415"/>
    </row>
    <row r="822" spans="1:14" s="231" customFormat="1" ht="11.25" customHeight="1" outlineLevel="2" x14ac:dyDescent="0.25">
      <c r="A822" s="120">
        <v>32</v>
      </c>
      <c r="B822" s="470" t="s">
        <v>6022</v>
      </c>
      <c r="C822" s="470" t="s">
        <v>6084</v>
      </c>
      <c r="D822" s="470" t="s">
        <v>6085</v>
      </c>
      <c r="E822" s="470" t="s">
        <v>6086</v>
      </c>
      <c r="F822" s="470" t="s">
        <v>6087</v>
      </c>
      <c r="G822" s="472">
        <v>43973</v>
      </c>
      <c r="H822" s="496" t="s">
        <v>3467</v>
      </c>
      <c r="I822" s="527"/>
      <c r="J822" s="527"/>
      <c r="K822" s="544">
        <v>1</v>
      </c>
      <c r="N822" s="415"/>
    </row>
    <row r="823" spans="1:14" s="231" customFormat="1" ht="11.25" customHeight="1" outlineLevel="2" x14ac:dyDescent="0.25">
      <c r="A823" s="120">
        <v>33</v>
      </c>
      <c r="B823" s="470" t="s">
        <v>6022</v>
      </c>
      <c r="C823" s="470" t="s">
        <v>6088</v>
      </c>
      <c r="D823" s="470" t="s">
        <v>6085</v>
      </c>
      <c r="E823" s="470" t="s">
        <v>6086</v>
      </c>
      <c r="F823" s="470" t="s">
        <v>6089</v>
      </c>
      <c r="G823" s="472">
        <v>43973</v>
      </c>
      <c r="H823" s="496" t="s">
        <v>3467</v>
      </c>
      <c r="I823" s="527"/>
      <c r="J823" s="527"/>
      <c r="K823" s="544">
        <v>1</v>
      </c>
      <c r="N823" s="415"/>
    </row>
    <row r="824" spans="1:14" s="231" customFormat="1" ht="11.25" customHeight="1" outlineLevel="2" x14ac:dyDescent="0.25">
      <c r="A824" s="120">
        <v>34</v>
      </c>
      <c r="B824" s="470" t="s">
        <v>6022</v>
      </c>
      <c r="C824" s="470" t="s">
        <v>6090</v>
      </c>
      <c r="D824" s="470" t="s">
        <v>6085</v>
      </c>
      <c r="E824" s="470" t="s">
        <v>6086</v>
      </c>
      <c r="F824" s="470" t="s">
        <v>6091</v>
      </c>
      <c r="G824" s="472">
        <v>43976</v>
      </c>
      <c r="H824" s="496" t="s">
        <v>3467</v>
      </c>
      <c r="I824" s="527"/>
      <c r="J824" s="527"/>
      <c r="K824" s="544">
        <v>1</v>
      </c>
      <c r="N824" s="415"/>
    </row>
    <row r="825" spans="1:14" s="231" customFormat="1" ht="11.25" customHeight="1" outlineLevel="2" x14ac:dyDescent="0.25">
      <c r="A825" s="120">
        <v>35</v>
      </c>
      <c r="B825" s="470" t="s">
        <v>6022</v>
      </c>
      <c r="C825" s="470" t="s">
        <v>6092</v>
      </c>
      <c r="D825" s="470" t="s">
        <v>6085</v>
      </c>
      <c r="E825" s="470" t="s">
        <v>6086</v>
      </c>
      <c r="F825" s="470" t="s">
        <v>6093</v>
      </c>
      <c r="G825" s="472">
        <v>43976</v>
      </c>
      <c r="H825" s="496" t="s">
        <v>3467</v>
      </c>
      <c r="I825" s="527"/>
      <c r="J825" s="527"/>
      <c r="K825" s="544">
        <v>1</v>
      </c>
      <c r="N825" s="415"/>
    </row>
    <row r="826" spans="1:14" s="231" customFormat="1" ht="11.25" customHeight="1" outlineLevel="2" x14ac:dyDescent="0.25">
      <c r="A826" s="120">
        <v>36</v>
      </c>
      <c r="B826" s="470" t="s">
        <v>6022</v>
      </c>
      <c r="C826" s="470" t="s">
        <v>6094</v>
      </c>
      <c r="D826" s="470" t="s">
        <v>6085</v>
      </c>
      <c r="E826" s="470" t="s">
        <v>6086</v>
      </c>
      <c r="F826" s="470" t="s">
        <v>6095</v>
      </c>
      <c r="G826" s="472">
        <v>43976</v>
      </c>
      <c r="H826" s="496" t="s">
        <v>3467</v>
      </c>
      <c r="I826" s="527"/>
      <c r="J826" s="527"/>
      <c r="K826" s="544">
        <v>1</v>
      </c>
      <c r="N826" s="415"/>
    </row>
    <row r="827" spans="1:14" s="231" customFormat="1" ht="11.25" customHeight="1" outlineLevel="2" x14ac:dyDescent="0.25">
      <c r="A827" s="120">
        <v>37</v>
      </c>
      <c r="B827" s="470" t="s">
        <v>6022</v>
      </c>
      <c r="C827" s="470" t="s">
        <v>6096</v>
      </c>
      <c r="D827" s="470" t="s">
        <v>6085</v>
      </c>
      <c r="E827" s="470" t="s">
        <v>6086</v>
      </c>
      <c r="F827" s="470" t="s">
        <v>6097</v>
      </c>
      <c r="G827" s="472">
        <v>43976</v>
      </c>
      <c r="H827" s="496" t="s">
        <v>3467</v>
      </c>
      <c r="I827" s="527"/>
      <c r="J827" s="527"/>
      <c r="K827" s="544">
        <v>1</v>
      </c>
      <c r="N827" s="415"/>
    </row>
    <row r="828" spans="1:14" s="231" customFormat="1" ht="11.25" customHeight="1" outlineLevel="2" x14ac:dyDescent="0.25">
      <c r="A828" s="120">
        <v>38</v>
      </c>
      <c r="B828" s="470" t="s">
        <v>6022</v>
      </c>
      <c r="C828" s="470" t="s">
        <v>6098</v>
      </c>
      <c r="D828" s="470" t="s">
        <v>6099</v>
      </c>
      <c r="E828" s="470" t="s">
        <v>6100</v>
      </c>
      <c r="F828" s="470" t="s">
        <v>6101</v>
      </c>
      <c r="G828" s="472">
        <v>43977</v>
      </c>
      <c r="H828" s="496" t="s">
        <v>3467</v>
      </c>
      <c r="I828" s="527"/>
      <c r="J828" s="527"/>
      <c r="K828" s="545">
        <v>1</v>
      </c>
      <c r="N828" s="415"/>
    </row>
    <row r="829" spans="1:14" s="231" customFormat="1" ht="30.75" customHeight="1" outlineLevel="2" x14ac:dyDescent="0.25">
      <c r="A829" s="120">
        <v>39</v>
      </c>
      <c r="B829" s="470" t="s">
        <v>6022</v>
      </c>
      <c r="C829" s="470" t="s">
        <v>6102</v>
      </c>
      <c r="D829" s="470" t="s">
        <v>6103</v>
      </c>
      <c r="E829" s="473" t="s">
        <v>6104</v>
      </c>
      <c r="F829" s="470" t="s">
        <v>6105</v>
      </c>
      <c r="G829" s="472">
        <v>43977</v>
      </c>
      <c r="H829" s="496" t="s">
        <v>3467</v>
      </c>
      <c r="I829" s="527"/>
      <c r="J829" s="527"/>
      <c r="K829" s="545">
        <v>1</v>
      </c>
      <c r="N829" s="415"/>
    </row>
    <row r="830" spans="1:14" s="231" customFormat="1" ht="11.25" customHeight="1" outlineLevel="2" x14ac:dyDescent="0.25">
      <c r="A830" s="120">
        <v>40</v>
      </c>
      <c r="B830" s="470" t="s">
        <v>6022</v>
      </c>
      <c r="C830" s="470" t="s">
        <v>6106</v>
      </c>
      <c r="D830" s="470" t="s">
        <v>6107</v>
      </c>
      <c r="E830" s="470" t="s">
        <v>6108</v>
      </c>
      <c r="F830" s="470" t="s">
        <v>6109</v>
      </c>
      <c r="G830" s="472">
        <v>43977</v>
      </c>
      <c r="H830" s="496" t="s">
        <v>3467</v>
      </c>
      <c r="I830" s="527"/>
      <c r="J830" s="527"/>
      <c r="K830" s="545">
        <v>1</v>
      </c>
      <c r="N830" s="415"/>
    </row>
    <row r="831" spans="1:14" s="231" customFormat="1" ht="11.25" customHeight="1" outlineLevel="2" x14ac:dyDescent="0.25">
      <c r="A831" s="120">
        <v>41</v>
      </c>
      <c r="B831" s="470" t="s">
        <v>6022</v>
      </c>
      <c r="C831" s="470" t="s">
        <v>6110</v>
      </c>
      <c r="D831" s="470" t="s">
        <v>6111</v>
      </c>
      <c r="E831" s="470" t="s">
        <v>6112</v>
      </c>
      <c r="F831" s="470" t="s">
        <v>6109</v>
      </c>
      <c r="G831" s="472">
        <v>43977</v>
      </c>
      <c r="H831" s="496" t="s">
        <v>3467</v>
      </c>
      <c r="I831" s="527"/>
      <c r="J831" s="527"/>
      <c r="K831" s="545">
        <v>1</v>
      </c>
      <c r="N831" s="415"/>
    </row>
    <row r="832" spans="1:14" s="231" customFormat="1" ht="11.25" customHeight="1" outlineLevel="2" x14ac:dyDescent="0.25">
      <c r="A832" s="120">
        <v>42</v>
      </c>
      <c r="B832" s="470" t="s">
        <v>6022</v>
      </c>
      <c r="C832" s="470" t="s">
        <v>6113</v>
      </c>
      <c r="D832" s="470" t="s">
        <v>6114</v>
      </c>
      <c r="E832" s="470" t="s">
        <v>6115</v>
      </c>
      <c r="F832" s="470" t="s">
        <v>6116</v>
      </c>
      <c r="G832" s="472">
        <v>43978</v>
      </c>
      <c r="H832" s="496" t="s">
        <v>3467</v>
      </c>
      <c r="I832" s="527"/>
      <c r="J832" s="527"/>
      <c r="K832" s="545">
        <v>1</v>
      </c>
      <c r="N832" s="415"/>
    </row>
    <row r="833" spans="1:14" s="231" customFormat="1" ht="11.25" customHeight="1" outlineLevel="2" thickBot="1" x14ac:dyDescent="0.3">
      <c r="A833" s="120">
        <v>43</v>
      </c>
      <c r="B833" s="470" t="s">
        <v>6022</v>
      </c>
      <c r="C833" s="470" t="s">
        <v>6117</v>
      </c>
      <c r="D833" s="470" t="s">
        <v>6074</v>
      </c>
      <c r="E833" s="470" t="s">
        <v>6075</v>
      </c>
      <c r="F833" s="470" t="s">
        <v>3750</v>
      </c>
      <c r="G833" s="472">
        <v>43978</v>
      </c>
      <c r="H833" s="496" t="s">
        <v>3467</v>
      </c>
      <c r="I833" s="527"/>
      <c r="J833" s="527"/>
      <c r="K833" s="545">
        <v>1</v>
      </c>
      <c r="N833" s="415"/>
    </row>
    <row r="834" spans="1:14" ht="10.8" thickBot="1" x14ac:dyDescent="0.3">
      <c r="A834" s="401" t="s">
        <v>103</v>
      </c>
      <c r="B834" s="583" t="s">
        <v>0</v>
      </c>
      <c r="C834" s="583"/>
      <c r="D834" s="584"/>
      <c r="E834" s="584"/>
      <c r="F834" s="584"/>
      <c r="G834" s="584"/>
      <c r="H834" s="585"/>
      <c r="I834" s="525"/>
      <c r="J834" s="525"/>
      <c r="K834" s="447">
        <f>SUM(K835,K1259,K948,K1203,K1010)</f>
        <v>487</v>
      </c>
    </row>
    <row r="835" spans="1:14" s="231" customFormat="1" ht="13.5" customHeight="1" outlineLevel="1" thickBot="1" x14ac:dyDescent="0.3">
      <c r="A835" s="385" t="s">
        <v>23</v>
      </c>
      <c r="B835" s="574" t="s">
        <v>4</v>
      </c>
      <c r="C835" s="574"/>
      <c r="D835" s="575"/>
      <c r="E835" s="575"/>
      <c r="F835" s="575"/>
      <c r="G835" s="575"/>
      <c r="H835" s="576"/>
      <c r="I835" s="188"/>
      <c r="J835" s="188"/>
      <c r="K835" s="316">
        <f>SUM(K836:K947)</f>
        <v>112</v>
      </c>
      <c r="N835" s="415"/>
    </row>
    <row r="836" spans="1:14" s="231" customFormat="1" outlineLevel="2" x14ac:dyDescent="0.25">
      <c r="A836" s="378">
        <v>1</v>
      </c>
      <c r="B836" s="383" t="s">
        <v>3494</v>
      </c>
      <c r="C836" s="154" t="s">
        <v>6132</v>
      </c>
      <c r="D836" s="154" t="s">
        <v>6133</v>
      </c>
      <c r="E836" s="154" t="s">
        <v>6134</v>
      </c>
      <c r="F836" s="154" t="s">
        <v>3308</v>
      </c>
      <c r="G836" s="493" t="s">
        <v>6122</v>
      </c>
      <c r="H836" s="506" t="s">
        <v>3559</v>
      </c>
      <c r="I836" s="528"/>
      <c r="J836" s="528"/>
      <c r="K836" s="540">
        <v>1</v>
      </c>
      <c r="N836" s="415"/>
    </row>
    <row r="837" spans="1:14" s="231" customFormat="1" outlineLevel="2" x14ac:dyDescent="0.25">
      <c r="A837" s="378">
        <v>2</v>
      </c>
      <c r="B837" s="389" t="s">
        <v>3494</v>
      </c>
      <c r="C837" s="391" t="s">
        <v>6135</v>
      </c>
      <c r="D837" s="391" t="s">
        <v>6133</v>
      </c>
      <c r="E837" s="391" t="s">
        <v>6134</v>
      </c>
      <c r="F837" s="391" t="s">
        <v>6136</v>
      </c>
      <c r="G837" s="381" t="s">
        <v>6122</v>
      </c>
      <c r="H837" s="500" t="s">
        <v>3559</v>
      </c>
      <c r="I837" s="519"/>
      <c r="J837" s="519"/>
      <c r="K837" s="540">
        <v>1</v>
      </c>
      <c r="N837" s="415"/>
    </row>
    <row r="838" spans="1:14" s="231" customFormat="1" outlineLevel="2" x14ac:dyDescent="0.25">
      <c r="A838" s="378">
        <v>3</v>
      </c>
      <c r="B838" s="389" t="s">
        <v>3494</v>
      </c>
      <c r="C838" s="391" t="s">
        <v>6137</v>
      </c>
      <c r="D838" s="391" t="s">
        <v>6133</v>
      </c>
      <c r="E838" s="391" t="s">
        <v>6134</v>
      </c>
      <c r="F838" s="391" t="s">
        <v>3384</v>
      </c>
      <c r="G838" s="381" t="s">
        <v>6122</v>
      </c>
      <c r="H838" s="500" t="s">
        <v>3559</v>
      </c>
      <c r="I838" s="519"/>
      <c r="J838" s="519"/>
      <c r="K838" s="540">
        <v>1</v>
      </c>
      <c r="N838" s="415"/>
    </row>
    <row r="839" spans="1:14" s="231" customFormat="1" outlineLevel="2" x14ac:dyDescent="0.25">
      <c r="A839" s="378">
        <v>4</v>
      </c>
      <c r="B839" s="389" t="s">
        <v>3494</v>
      </c>
      <c r="C839" s="391" t="s">
        <v>6138</v>
      </c>
      <c r="D839" s="391" t="s">
        <v>6133</v>
      </c>
      <c r="E839" s="391" t="s">
        <v>6134</v>
      </c>
      <c r="F839" s="391" t="s">
        <v>6064</v>
      </c>
      <c r="G839" s="381" t="s">
        <v>6122</v>
      </c>
      <c r="H839" s="500" t="s">
        <v>3559</v>
      </c>
      <c r="I839" s="519"/>
      <c r="J839" s="519"/>
      <c r="K839" s="540">
        <v>1</v>
      </c>
      <c r="N839" s="415"/>
    </row>
    <row r="840" spans="1:14" s="231" customFormat="1" outlineLevel="2" x14ac:dyDescent="0.25">
      <c r="A840" s="378">
        <v>5</v>
      </c>
      <c r="B840" s="389" t="s">
        <v>3494</v>
      </c>
      <c r="C840" s="391" t="s">
        <v>6139</v>
      </c>
      <c r="D840" s="391" t="s">
        <v>6133</v>
      </c>
      <c r="E840" s="391" t="s">
        <v>6134</v>
      </c>
      <c r="F840" s="391" t="s">
        <v>6140</v>
      </c>
      <c r="G840" s="381" t="s">
        <v>6122</v>
      </c>
      <c r="H840" s="500" t="s">
        <v>3559</v>
      </c>
      <c r="I840" s="519"/>
      <c r="J840" s="519"/>
      <c r="K840" s="540">
        <v>1</v>
      </c>
      <c r="N840" s="415"/>
    </row>
    <row r="841" spans="1:14" s="231" customFormat="1" ht="28.5" customHeight="1" outlineLevel="2" x14ac:dyDescent="0.25">
      <c r="A841" s="378">
        <v>6</v>
      </c>
      <c r="B841" s="389" t="s">
        <v>3312</v>
      </c>
      <c r="C841" s="391" t="s">
        <v>6141</v>
      </c>
      <c r="D841" s="391" t="s">
        <v>4118</v>
      </c>
      <c r="E841" s="136" t="s">
        <v>3509</v>
      </c>
      <c r="F841" s="391" t="s">
        <v>81</v>
      </c>
      <c r="G841" s="381" t="s">
        <v>4122</v>
      </c>
      <c r="H841" s="500" t="s">
        <v>3559</v>
      </c>
      <c r="I841" s="519"/>
      <c r="J841" s="519"/>
      <c r="K841" s="540">
        <v>1</v>
      </c>
      <c r="N841" s="415"/>
    </row>
    <row r="842" spans="1:14" s="231" customFormat="1" ht="39" customHeight="1" outlineLevel="2" x14ac:dyDescent="0.25">
      <c r="A842" s="378">
        <v>7</v>
      </c>
      <c r="B842" s="389" t="s">
        <v>3312</v>
      </c>
      <c r="C842" s="391" t="s">
        <v>6142</v>
      </c>
      <c r="D842" s="391" t="s">
        <v>4118</v>
      </c>
      <c r="E842" s="136" t="s">
        <v>3509</v>
      </c>
      <c r="F842" s="391" t="s">
        <v>6143</v>
      </c>
      <c r="G842" s="381" t="s">
        <v>4122</v>
      </c>
      <c r="H842" s="500" t="s">
        <v>6144</v>
      </c>
      <c r="I842" s="519"/>
      <c r="J842" s="519"/>
      <c r="K842" s="540">
        <v>1</v>
      </c>
      <c r="N842" s="415"/>
    </row>
    <row r="843" spans="1:14" s="231" customFormat="1" outlineLevel="2" x14ac:dyDescent="0.25">
      <c r="A843" s="378">
        <v>8</v>
      </c>
      <c r="B843" s="389" t="s">
        <v>3759</v>
      </c>
      <c r="C843" s="391" t="s">
        <v>6145</v>
      </c>
      <c r="D843" s="391" t="s">
        <v>6146</v>
      </c>
      <c r="E843" s="391" t="s">
        <v>6147</v>
      </c>
      <c r="F843" s="391" t="s">
        <v>6148</v>
      </c>
      <c r="G843" s="381" t="s">
        <v>4122</v>
      </c>
      <c r="H843" s="500" t="s">
        <v>3559</v>
      </c>
      <c r="I843" s="519"/>
      <c r="J843" s="519"/>
      <c r="K843" s="540">
        <v>1</v>
      </c>
      <c r="N843" s="415"/>
    </row>
    <row r="844" spans="1:14" s="231" customFormat="1" outlineLevel="2" x14ac:dyDescent="0.25">
      <c r="A844" s="378">
        <v>9</v>
      </c>
      <c r="B844" s="389" t="s">
        <v>3759</v>
      </c>
      <c r="C844" s="391" t="s">
        <v>6149</v>
      </c>
      <c r="D844" s="391" t="s">
        <v>6146</v>
      </c>
      <c r="E844" s="391" t="s">
        <v>6147</v>
      </c>
      <c r="F844" s="391" t="s">
        <v>4130</v>
      </c>
      <c r="G844" s="381" t="s">
        <v>4122</v>
      </c>
      <c r="H844" s="500" t="s">
        <v>3559</v>
      </c>
      <c r="I844" s="519"/>
      <c r="J844" s="519"/>
      <c r="K844" s="540">
        <v>1</v>
      </c>
      <c r="N844" s="415"/>
    </row>
    <row r="845" spans="1:14" s="231" customFormat="1" outlineLevel="2" x14ac:dyDescent="0.25">
      <c r="A845" s="378">
        <v>10</v>
      </c>
      <c r="B845" s="389" t="s">
        <v>3759</v>
      </c>
      <c r="C845" s="391" t="s">
        <v>6150</v>
      </c>
      <c r="D845" s="391" t="s">
        <v>6146</v>
      </c>
      <c r="E845" s="391" t="s">
        <v>6147</v>
      </c>
      <c r="F845" s="391" t="s">
        <v>6151</v>
      </c>
      <c r="G845" s="381" t="s">
        <v>4122</v>
      </c>
      <c r="H845" s="500" t="s">
        <v>3559</v>
      </c>
      <c r="I845" s="519"/>
      <c r="J845" s="519"/>
      <c r="K845" s="540">
        <v>1</v>
      </c>
      <c r="N845" s="415"/>
    </row>
    <row r="846" spans="1:14" s="231" customFormat="1" outlineLevel="2" x14ac:dyDescent="0.25">
      <c r="A846" s="378">
        <v>11</v>
      </c>
      <c r="B846" s="389" t="s">
        <v>3759</v>
      </c>
      <c r="C846" s="391" t="s">
        <v>6152</v>
      </c>
      <c r="D846" s="391" t="s">
        <v>6146</v>
      </c>
      <c r="E846" s="391" t="s">
        <v>6147</v>
      </c>
      <c r="F846" s="391" t="s">
        <v>6153</v>
      </c>
      <c r="G846" s="381" t="s">
        <v>4122</v>
      </c>
      <c r="H846" s="500" t="s">
        <v>3559</v>
      </c>
      <c r="I846" s="519"/>
      <c r="J846" s="519"/>
      <c r="K846" s="540">
        <v>1</v>
      </c>
      <c r="N846" s="415"/>
    </row>
    <row r="847" spans="1:14" s="231" customFormat="1" outlineLevel="2" x14ac:dyDescent="0.25">
      <c r="A847" s="378">
        <v>12</v>
      </c>
      <c r="B847" s="389" t="s">
        <v>3759</v>
      </c>
      <c r="C847" s="391" t="s">
        <v>6154</v>
      </c>
      <c r="D847" s="391" t="s">
        <v>6146</v>
      </c>
      <c r="E847" s="391" t="s">
        <v>6147</v>
      </c>
      <c r="F847" s="391" t="s">
        <v>6155</v>
      </c>
      <c r="G847" s="381" t="s">
        <v>4122</v>
      </c>
      <c r="H847" s="500" t="s">
        <v>3559</v>
      </c>
      <c r="I847" s="519"/>
      <c r="J847" s="519"/>
      <c r="K847" s="540">
        <v>1</v>
      </c>
      <c r="N847" s="415"/>
    </row>
    <row r="848" spans="1:14" s="231" customFormat="1" outlineLevel="2" x14ac:dyDescent="0.25">
      <c r="A848" s="378">
        <v>13</v>
      </c>
      <c r="B848" s="389" t="s">
        <v>3759</v>
      </c>
      <c r="C848" s="391" t="s">
        <v>6156</v>
      </c>
      <c r="D848" s="391" t="s">
        <v>6146</v>
      </c>
      <c r="E848" s="391" t="s">
        <v>6147</v>
      </c>
      <c r="F848" s="391" t="s">
        <v>6157</v>
      </c>
      <c r="G848" s="381" t="s">
        <v>4122</v>
      </c>
      <c r="H848" s="500" t="s">
        <v>3559</v>
      </c>
      <c r="I848" s="519"/>
      <c r="J848" s="519"/>
      <c r="K848" s="540">
        <v>1</v>
      </c>
      <c r="N848" s="415"/>
    </row>
    <row r="849" spans="1:14" s="231" customFormat="1" outlineLevel="2" x14ac:dyDescent="0.25">
      <c r="A849" s="378">
        <v>14</v>
      </c>
      <c r="B849" s="383" t="s">
        <v>3759</v>
      </c>
      <c r="C849" s="154" t="s">
        <v>6158</v>
      </c>
      <c r="D849" s="154" t="s">
        <v>6146</v>
      </c>
      <c r="E849" s="154" t="s">
        <v>6147</v>
      </c>
      <c r="F849" s="154" t="s">
        <v>6159</v>
      </c>
      <c r="G849" s="493" t="s">
        <v>4122</v>
      </c>
      <c r="H849" s="506" t="s">
        <v>3559</v>
      </c>
      <c r="I849" s="528"/>
      <c r="J849" s="528"/>
      <c r="K849" s="540">
        <v>1</v>
      </c>
      <c r="N849" s="415"/>
    </row>
    <row r="850" spans="1:14" s="231" customFormat="1" outlineLevel="2" x14ac:dyDescent="0.25">
      <c r="A850" s="378">
        <v>15</v>
      </c>
      <c r="B850" s="389" t="s">
        <v>3759</v>
      </c>
      <c r="C850" s="391" t="s">
        <v>6160</v>
      </c>
      <c r="D850" s="391" t="s">
        <v>6161</v>
      </c>
      <c r="E850" s="391" t="s">
        <v>6162</v>
      </c>
      <c r="F850" s="391" t="s">
        <v>77</v>
      </c>
      <c r="G850" s="381" t="s">
        <v>4122</v>
      </c>
      <c r="H850" s="500" t="s">
        <v>3559</v>
      </c>
      <c r="I850" s="519"/>
      <c r="J850" s="519"/>
      <c r="K850" s="540">
        <v>1</v>
      </c>
      <c r="N850" s="415"/>
    </row>
    <row r="851" spans="1:14" s="231" customFormat="1" outlineLevel="2" x14ac:dyDescent="0.25">
      <c r="A851" s="378">
        <v>16</v>
      </c>
      <c r="B851" s="389" t="s">
        <v>3494</v>
      </c>
      <c r="C851" s="391" t="s">
        <v>6163</v>
      </c>
      <c r="D851" s="391" t="s">
        <v>6164</v>
      </c>
      <c r="E851" s="391" t="s">
        <v>6165</v>
      </c>
      <c r="F851" s="391" t="s">
        <v>6166</v>
      </c>
      <c r="G851" s="381" t="s">
        <v>6122</v>
      </c>
      <c r="H851" s="500" t="s">
        <v>3559</v>
      </c>
      <c r="I851" s="519"/>
      <c r="J851" s="519"/>
      <c r="K851" s="540">
        <v>1</v>
      </c>
      <c r="N851" s="415"/>
    </row>
    <row r="852" spans="1:14" s="231" customFormat="1" outlineLevel="2" x14ac:dyDescent="0.25">
      <c r="A852" s="378">
        <v>17</v>
      </c>
      <c r="B852" s="389" t="s">
        <v>3759</v>
      </c>
      <c r="C852" s="391" t="s">
        <v>6167</v>
      </c>
      <c r="D852" s="391" t="s">
        <v>6168</v>
      </c>
      <c r="E852" s="391" t="s">
        <v>6169</v>
      </c>
      <c r="F852" s="391" t="s">
        <v>76</v>
      </c>
      <c r="G852" s="381" t="s">
        <v>4122</v>
      </c>
      <c r="H852" s="500" t="s">
        <v>3559</v>
      </c>
      <c r="I852" s="519"/>
      <c r="J852" s="519"/>
      <c r="K852" s="540">
        <v>1</v>
      </c>
      <c r="N852" s="415"/>
    </row>
    <row r="853" spans="1:14" s="231" customFormat="1" outlineLevel="2" x14ac:dyDescent="0.25">
      <c r="A853" s="378">
        <v>18</v>
      </c>
      <c r="B853" s="389" t="s">
        <v>3759</v>
      </c>
      <c r="C853" s="391" t="s">
        <v>6170</v>
      </c>
      <c r="D853" s="391" t="s">
        <v>6168</v>
      </c>
      <c r="E853" s="391" t="s">
        <v>6169</v>
      </c>
      <c r="F853" s="391" t="s">
        <v>19</v>
      </c>
      <c r="G853" s="381" t="s">
        <v>4122</v>
      </c>
      <c r="H853" s="500" t="s">
        <v>3559</v>
      </c>
      <c r="I853" s="519"/>
      <c r="J853" s="519"/>
      <c r="K853" s="540">
        <v>1</v>
      </c>
      <c r="N853" s="415"/>
    </row>
    <row r="854" spans="1:14" s="231" customFormat="1" outlineLevel="2" x14ac:dyDescent="0.25">
      <c r="A854" s="378">
        <v>19</v>
      </c>
      <c r="B854" s="389" t="s">
        <v>3759</v>
      </c>
      <c r="C854" s="391" t="s">
        <v>6171</v>
      </c>
      <c r="D854" s="391" t="s">
        <v>6168</v>
      </c>
      <c r="E854" s="391" t="s">
        <v>6169</v>
      </c>
      <c r="F854" s="391" t="s">
        <v>6172</v>
      </c>
      <c r="G854" s="381" t="s">
        <v>4122</v>
      </c>
      <c r="H854" s="500" t="s">
        <v>3559</v>
      </c>
      <c r="I854" s="519"/>
      <c r="J854" s="519"/>
      <c r="K854" s="540">
        <v>1</v>
      </c>
      <c r="N854" s="415"/>
    </row>
    <row r="855" spans="1:14" s="231" customFormat="1" outlineLevel="2" x14ac:dyDescent="0.25">
      <c r="A855" s="378">
        <v>20</v>
      </c>
      <c r="B855" s="389" t="s">
        <v>3382</v>
      </c>
      <c r="C855" s="391" t="s">
        <v>6173</v>
      </c>
      <c r="D855" s="391" t="s">
        <v>6174</v>
      </c>
      <c r="E855" s="391" t="s">
        <v>6175</v>
      </c>
      <c r="F855" s="391" t="s">
        <v>3713</v>
      </c>
      <c r="G855" s="381" t="s">
        <v>4122</v>
      </c>
      <c r="H855" s="500" t="s">
        <v>6144</v>
      </c>
      <c r="I855" s="519"/>
      <c r="J855" s="519"/>
      <c r="K855" s="540">
        <v>1</v>
      </c>
      <c r="N855" s="415"/>
    </row>
    <row r="856" spans="1:14" s="231" customFormat="1" outlineLevel="2" x14ac:dyDescent="0.25">
      <c r="A856" s="378">
        <v>21</v>
      </c>
      <c r="B856" s="389" t="s">
        <v>3382</v>
      </c>
      <c r="C856" s="391" t="s">
        <v>6176</v>
      </c>
      <c r="D856" s="391" t="s">
        <v>6174</v>
      </c>
      <c r="E856" s="391" t="s">
        <v>6175</v>
      </c>
      <c r="F856" s="391" t="s">
        <v>6177</v>
      </c>
      <c r="G856" s="381" t="s">
        <v>4122</v>
      </c>
      <c r="H856" s="500" t="s">
        <v>6144</v>
      </c>
      <c r="I856" s="519"/>
      <c r="J856" s="519"/>
      <c r="K856" s="540">
        <v>1</v>
      </c>
      <c r="N856" s="415"/>
    </row>
    <row r="857" spans="1:14" s="231" customFormat="1" outlineLevel="2" x14ac:dyDescent="0.25">
      <c r="A857" s="378">
        <v>22</v>
      </c>
      <c r="B857" s="389" t="s">
        <v>3382</v>
      </c>
      <c r="C857" s="391" t="s">
        <v>6178</v>
      </c>
      <c r="D857" s="391" t="s">
        <v>6174</v>
      </c>
      <c r="E857" s="391" t="s">
        <v>6175</v>
      </c>
      <c r="F857" s="391" t="s">
        <v>6179</v>
      </c>
      <c r="G857" s="381" t="s">
        <v>4122</v>
      </c>
      <c r="H857" s="500" t="s">
        <v>6144</v>
      </c>
      <c r="I857" s="519"/>
      <c r="J857" s="519"/>
      <c r="K857" s="540">
        <v>1</v>
      </c>
      <c r="N857" s="415"/>
    </row>
    <row r="858" spans="1:14" s="231" customFormat="1" outlineLevel="2" x14ac:dyDescent="0.25">
      <c r="A858" s="378">
        <v>23</v>
      </c>
      <c r="B858" s="389" t="s">
        <v>3382</v>
      </c>
      <c r="C858" s="391" t="s">
        <v>6180</v>
      </c>
      <c r="D858" s="391" t="s">
        <v>6174</v>
      </c>
      <c r="E858" s="391" t="s">
        <v>6175</v>
      </c>
      <c r="F858" s="391" t="s">
        <v>6181</v>
      </c>
      <c r="G858" s="381" t="s">
        <v>4122</v>
      </c>
      <c r="H858" s="500" t="s">
        <v>6144</v>
      </c>
      <c r="I858" s="519"/>
      <c r="J858" s="519"/>
      <c r="K858" s="540">
        <v>1</v>
      </c>
      <c r="N858" s="415"/>
    </row>
    <row r="859" spans="1:14" s="231" customFormat="1" outlineLevel="2" x14ac:dyDescent="0.25">
      <c r="A859" s="378">
        <v>24</v>
      </c>
      <c r="B859" s="389" t="s">
        <v>3382</v>
      </c>
      <c r="C859" s="391" t="s">
        <v>6182</v>
      </c>
      <c r="D859" s="391" t="s">
        <v>6174</v>
      </c>
      <c r="E859" s="391" t="s">
        <v>6175</v>
      </c>
      <c r="F859" s="391" t="s">
        <v>6183</v>
      </c>
      <c r="G859" s="381" t="s">
        <v>4122</v>
      </c>
      <c r="H859" s="500" t="s">
        <v>6144</v>
      </c>
      <c r="I859" s="519"/>
      <c r="J859" s="519"/>
      <c r="K859" s="540">
        <v>1</v>
      </c>
      <c r="N859" s="415"/>
    </row>
    <row r="860" spans="1:14" s="231" customFormat="1" outlineLevel="2" x14ac:dyDescent="0.25">
      <c r="A860" s="378">
        <v>25</v>
      </c>
      <c r="B860" s="389" t="s">
        <v>3382</v>
      </c>
      <c r="C860" s="391" t="s">
        <v>6184</v>
      </c>
      <c r="D860" s="391" t="s">
        <v>6174</v>
      </c>
      <c r="E860" s="391" t="s">
        <v>6175</v>
      </c>
      <c r="F860" s="391" t="s">
        <v>6185</v>
      </c>
      <c r="G860" s="381" t="s">
        <v>4122</v>
      </c>
      <c r="H860" s="500" t="s">
        <v>6144</v>
      </c>
      <c r="I860" s="519"/>
      <c r="J860" s="519"/>
      <c r="K860" s="540">
        <v>1</v>
      </c>
      <c r="N860" s="415"/>
    </row>
    <row r="861" spans="1:14" s="231" customFormat="1" outlineLevel="2" x14ac:dyDescent="0.25">
      <c r="A861" s="378">
        <v>26</v>
      </c>
      <c r="B861" s="383" t="s">
        <v>3382</v>
      </c>
      <c r="C861" s="154" t="s">
        <v>6186</v>
      </c>
      <c r="D861" s="154" t="s">
        <v>6174</v>
      </c>
      <c r="E861" s="154" t="s">
        <v>6175</v>
      </c>
      <c r="F861" s="154" t="s">
        <v>6187</v>
      </c>
      <c r="G861" s="493" t="s">
        <v>4122</v>
      </c>
      <c r="H861" s="506" t="s">
        <v>6144</v>
      </c>
      <c r="I861" s="528"/>
      <c r="J861" s="528"/>
      <c r="K861" s="540">
        <v>1</v>
      </c>
      <c r="N861" s="415"/>
    </row>
    <row r="862" spans="1:14" s="231" customFormat="1" outlineLevel="2" x14ac:dyDescent="0.25">
      <c r="A862" s="378">
        <v>27</v>
      </c>
      <c r="B862" s="389" t="s">
        <v>3382</v>
      </c>
      <c r="C862" s="391" t="s">
        <v>6188</v>
      </c>
      <c r="D862" s="391" t="s">
        <v>6174</v>
      </c>
      <c r="E862" s="391" t="s">
        <v>6175</v>
      </c>
      <c r="F862" s="391" t="s">
        <v>6189</v>
      </c>
      <c r="G862" s="381" t="s">
        <v>4122</v>
      </c>
      <c r="H862" s="500" t="s">
        <v>6144</v>
      </c>
      <c r="I862" s="519"/>
      <c r="J862" s="519"/>
      <c r="K862" s="540">
        <v>1</v>
      </c>
      <c r="N862" s="415"/>
    </row>
    <row r="863" spans="1:14" s="231" customFormat="1" outlineLevel="2" x14ac:dyDescent="0.25">
      <c r="A863" s="378">
        <v>28</v>
      </c>
      <c r="B863" s="389" t="s">
        <v>3493</v>
      </c>
      <c r="C863" s="391" t="s">
        <v>6190</v>
      </c>
      <c r="D863" s="391" t="s">
        <v>6191</v>
      </c>
      <c r="E863" s="391" t="s">
        <v>6192</v>
      </c>
      <c r="F863" s="391" t="s">
        <v>78</v>
      </c>
      <c r="G863" s="381" t="s">
        <v>6122</v>
      </c>
      <c r="H863" s="500" t="s">
        <v>3559</v>
      </c>
      <c r="I863" s="519"/>
      <c r="J863" s="519"/>
      <c r="K863" s="540">
        <v>1</v>
      </c>
      <c r="N863" s="415"/>
    </row>
    <row r="864" spans="1:14" s="231" customFormat="1" outlineLevel="2" x14ac:dyDescent="0.25">
      <c r="A864" s="378">
        <v>29</v>
      </c>
      <c r="B864" s="389" t="s">
        <v>3382</v>
      </c>
      <c r="C864" s="391" t="s">
        <v>6193</v>
      </c>
      <c r="D864" s="391" t="s">
        <v>6194</v>
      </c>
      <c r="E864" s="391" t="s">
        <v>6195</v>
      </c>
      <c r="F864" s="391" t="s">
        <v>3560</v>
      </c>
      <c r="G864" s="381" t="s">
        <v>4122</v>
      </c>
      <c r="H864" s="500" t="s">
        <v>6144</v>
      </c>
      <c r="I864" s="519"/>
      <c r="J864" s="519"/>
      <c r="K864" s="540">
        <v>1</v>
      </c>
      <c r="N864" s="415"/>
    </row>
    <row r="865" spans="1:14" s="231" customFormat="1" outlineLevel="2" x14ac:dyDescent="0.25">
      <c r="A865" s="378">
        <v>30</v>
      </c>
      <c r="B865" s="389" t="s">
        <v>3382</v>
      </c>
      <c r="C865" s="391" t="s">
        <v>6196</v>
      </c>
      <c r="D865" s="391" t="s">
        <v>6194</v>
      </c>
      <c r="E865" s="391" t="s">
        <v>6195</v>
      </c>
      <c r="F865" s="391" t="s">
        <v>3448</v>
      </c>
      <c r="G865" s="381" t="s">
        <v>4122</v>
      </c>
      <c r="H865" s="500" t="s">
        <v>6144</v>
      </c>
      <c r="I865" s="519"/>
      <c r="J865" s="519"/>
      <c r="K865" s="540">
        <v>1</v>
      </c>
      <c r="N865" s="415"/>
    </row>
    <row r="866" spans="1:14" s="231" customFormat="1" outlineLevel="2" x14ac:dyDescent="0.25">
      <c r="A866" s="378">
        <v>31</v>
      </c>
      <c r="B866" s="389" t="s">
        <v>6120</v>
      </c>
      <c r="C866" s="391" t="s">
        <v>6197</v>
      </c>
      <c r="D866" s="391" t="s">
        <v>3497</v>
      </c>
      <c r="E866" s="391" t="s">
        <v>3498</v>
      </c>
      <c r="F866" s="391" t="s">
        <v>6198</v>
      </c>
      <c r="G866" s="381" t="s">
        <v>4122</v>
      </c>
      <c r="H866" s="500" t="s">
        <v>3559</v>
      </c>
      <c r="I866" s="519"/>
      <c r="J866" s="519"/>
      <c r="K866" s="540">
        <v>1</v>
      </c>
      <c r="N866" s="415"/>
    </row>
    <row r="867" spans="1:14" s="231" customFormat="1" outlineLevel="2" x14ac:dyDescent="0.25">
      <c r="A867" s="378">
        <v>32</v>
      </c>
      <c r="B867" s="389" t="s">
        <v>6120</v>
      </c>
      <c r="C867" s="391" t="s">
        <v>6199</v>
      </c>
      <c r="D867" s="391" t="s">
        <v>3497</v>
      </c>
      <c r="E867" s="391" t="s">
        <v>3498</v>
      </c>
      <c r="F867" s="391" t="s">
        <v>6200</v>
      </c>
      <c r="G867" s="381" t="s">
        <v>4122</v>
      </c>
      <c r="H867" s="500" t="s">
        <v>3559</v>
      </c>
      <c r="I867" s="519"/>
      <c r="J867" s="519"/>
      <c r="K867" s="540">
        <v>1</v>
      </c>
      <c r="N867" s="415"/>
    </row>
    <row r="868" spans="1:14" s="231" customFormat="1" outlineLevel="2" x14ac:dyDescent="0.25">
      <c r="A868" s="378">
        <v>33</v>
      </c>
      <c r="B868" s="389" t="s">
        <v>6123</v>
      </c>
      <c r="C868" s="391" t="s">
        <v>6201</v>
      </c>
      <c r="D868" s="391" t="s">
        <v>3497</v>
      </c>
      <c r="E868" s="391" t="s">
        <v>3498</v>
      </c>
      <c r="F868" s="391" t="s">
        <v>6202</v>
      </c>
      <c r="G868" s="381" t="s">
        <v>6119</v>
      </c>
      <c r="H868" s="500" t="s">
        <v>3559</v>
      </c>
      <c r="I868" s="519"/>
      <c r="J868" s="519"/>
      <c r="K868" s="540">
        <v>1</v>
      </c>
      <c r="N868" s="415"/>
    </row>
    <row r="869" spans="1:14" s="231" customFormat="1" outlineLevel="2" x14ac:dyDescent="0.25">
      <c r="A869" s="378">
        <v>34</v>
      </c>
      <c r="B869" s="389" t="s">
        <v>6124</v>
      </c>
      <c r="C869" s="391" t="s">
        <v>6203</v>
      </c>
      <c r="D869" s="391" t="s">
        <v>3497</v>
      </c>
      <c r="E869" s="391" t="s">
        <v>3498</v>
      </c>
      <c r="F869" s="391" t="s">
        <v>6204</v>
      </c>
      <c r="G869" s="381" t="s">
        <v>6122</v>
      </c>
      <c r="H869" s="500" t="s">
        <v>3559</v>
      </c>
      <c r="I869" s="519"/>
      <c r="J869" s="519"/>
      <c r="K869" s="540">
        <v>1</v>
      </c>
      <c r="N869" s="415"/>
    </row>
    <row r="870" spans="1:14" s="231" customFormat="1" outlineLevel="2" x14ac:dyDescent="0.25">
      <c r="A870" s="378">
        <v>35</v>
      </c>
      <c r="B870" s="389" t="s">
        <v>3494</v>
      </c>
      <c r="C870" s="391" t="s">
        <v>6205</v>
      </c>
      <c r="D870" s="391" t="s">
        <v>3497</v>
      </c>
      <c r="E870" s="391" t="s">
        <v>3498</v>
      </c>
      <c r="F870" s="391" t="s">
        <v>6206</v>
      </c>
      <c r="G870" s="381" t="s">
        <v>6122</v>
      </c>
      <c r="H870" s="500" t="s">
        <v>3559</v>
      </c>
      <c r="I870" s="519"/>
      <c r="J870" s="519"/>
      <c r="K870" s="540">
        <v>1</v>
      </c>
      <c r="N870" s="415"/>
    </row>
    <row r="871" spans="1:14" s="231" customFormat="1" outlineLevel="2" x14ac:dyDescent="0.25">
      <c r="A871" s="378">
        <v>36</v>
      </c>
      <c r="B871" s="389" t="s">
        <v>3312</v>
      </c>
      <c r="C871" s="391" t="s">
        <v>6207</v>
      </c>
      <c r="D871" s="391" t="s">
        <v>3497</v>
      </c>
      <c r="E871" s="391" t="s">
        <v>3498</v>
      </c>
      <c r="F871" s="391" t="s">
        <v>6208</v>
      </c>
      <c r="G871" s="381" t="s">
        <v>4122</v>
      </c>
      <c r="H871" s="500" t="s">
        <v>3559</v>
      </c>
      <c r="I871" s="519"/>
      <c r="J871" s="519"/>
      <c r="K871" s="540">
        <v>1</v>
      </c>
      <c r="N871" s="415"/>
    </row>
    <row r="872" spans="1:14" s="231" customFormat="1" outlineLevel="2" x14ac:dyDescent="0.25">
      <c r="A872" s="378">
        <v>37</v>
      </c>
      <c r="B872" s="389" t="s">
        <v>3312</v>
      </c>
      <c r="C872" s="391" t="s">
        <v>6209</v>
      </c>
      <c r="D872" s="391" t="s">
        <v>3497</v>
      </c>
      <c r="E872" s="391" t="s">
        <v>3498</v>
      </c>
      <c r="F872" s="391" t="s">
        <v>6210</v>
      </c>
      <c r="G872" s="381" t="s">
        <v>4122</v>
      </c>
      <c r="H872" s="500" t="s">
        <v>3559</v>
      </c>
      <c r="I872" s="519"/>
      <c r="J872" s="519"/>
      <c r="K872" s="540">
        <v>1</v>
      </c>
      <c r="N872" s="415"/>
    </row>
    <row r="873" spans="1:14" s="231" customFormat="1" outlineLevel="2" x14ac:dyDescent="0.25">
      <c r="A873" s="378">
        <v>38</v>
      </c>
      <c r="B873" s="389" t="s">
        <v>3312</v>
      </c>
      <c r="C873" s="391" t="s">
        <v>6211</v>
      </c>
      <c r="D873" s="391" t="s">
        <v>3497</v>
      </c>
      <c r="E873" s="391" t="s">
        <v>3498</v>
      </c>
      <c r="F873" s="391" t="s">
        <v>3578</v>
      </c>
      <c r="G873" s="381" t="s">
        <v>6119</v>
      </c>
      <c r="H873" s="500" t="s">
        <v>3559</v>
      </c>
      <c r="I873" s="519"/>
      <c r="J873" s="519"/>
      <c r="K873" s="540">
        <v>1</v>
      </c>
      <c r="N873" s="415"/>
    </row>
    <row r="874" spans="1:14" s="231" customFormat="1" outlineLevel="2" x14ac:dyDescent="0.25">
      <c r="A874" s="378">
        <v>39</v>
      </c>
      <c r="B874" s="383" t="s">
        <v>3312</v>
      </c>
      <c r="C874" s="154" t="s">
        <v>6212</v>
      </c>
      <c r="D874" s="154" t="s">
        <v>3497</v>
      </c>
      <c r="E874" s="154" t="s">
        <v>3498</v>
      </c>
      <c r="F874" s="154" t="s">
        <v>6213</v>
      </c>
      <c r="G874" s="493" t="s">
        <v>6119</v>
      </c>
      <c r="H874" s="506" t="s">
        <v>3559</v>
      </c>
      <c r="I874" s="528"/>
      <c r="J874" s="528"/>
      <c r="K874" s="540">
        <v>1</v>
      </c>
      <c r="N874" s="415"/>
    </row>
    <row r="875" spans="1:14" s="231" customFormat="1" outlineLevel="2" x14ac:dyDescent="0.25">
      <c r="A875" s="378">
        <v>40</v>
      </c>
      <c r="B875" s="389" t="s">
        <v>3312</v>
      </c>
      <c r="C875" s="391" t="s">
        <v>6214</v>
      </c>
      <c r="D875" s="391" t="s">
        <v>3497</v>
      </c>
      <c r="E875" s="391" t="s">
        <v>3498</v>
      </c>
      <c r="F875" s="391" t="s">
        <v>6215</v>
      </c>
      <c r="G875" s="381" t="s">
        <v>6119</v>
      </c>
      <c r="H875" s="500" t="s">
        <v>3559</v>
      </c>
      <c r="I875" s="519"/>
      <c r="J875" s="519"/>
      <c r="K875" s="540">
        <v>1</v>
      </c>
      <c r="N875" s="415"/>
    </row>
    <row r="876" spans="1:14" s="231" customFormat="1" outlineLevel="2" x14ac:dyDescent="0.25">
      <c r="A876" s="378">
        <v>41</v>
      </c>
      <c r="B876" s="389" t="s">
        <v>3312</v>
      </c>
      <c r="C876" s="391" t="s">
        <v>6216</v>
      </c>
      <c r="D876" s="391" t="s">
        <v>3499</v>
      </c>
      <c r="E876" s="391" t="s">
        <v>3500</v>
      </c>
      <c r="F876" s="391" t="s">
        <v>6217</v>
      </c>
      <c r="G876" s="381" t="s">
        <v>4122</v>
      </c>
      <c r="H876" s="500" t="s">
        <v>6144</v>
      </c>
      <c r="I876" s="519"/>
      <c r="J876" s="519"/>
      <c r="K876" s="540">
        <v>1</v>
      </c>
      <c r="N876" s="415"/>
    </row>
    <row r="877" spans="1:14" s="231" customFormat="1" outlineLevel="2" x14ac:dyDescent="0.25">
      <c r="A877" s="378">
        <v>42</v>
      </c>
      <c r="B877" s="389" t="s">
        <v>3312</v>
      </c>
      <c r="C877" s="391" t="s">
        <v>6218</v>
      </c>
      <c r="D877" s="391" t="s">
        <v>3499</v>
      </c>
      <c r="E877" s="391" t="s">
        <v>3500</v>
      </c>
      <c r="F877" s="391" t="s">
        <v>6219</v>
      </c>
      <c r="G877" s="381" t="s">
        <v>4122</v>
      </c>
      <c r="H877" s="500" t="s">
        <v>6144</v>
      </c>
      <c r="I877" s="519"/>
      <c r="J877" s="519"/>
      <c r="K877" s="540">
        <v>1</v>
      </c>
      <c r="N877" s="415"/>
    </row>
    <row r="878" spans="1:14" s="231" customFormat="1" outlineLevel="2" x14ac:dyDescent="0.25">
      <c r="A878" s="378">
        <v>43</v>
      </c>
      <c r="B878" s="389" t="s">
        <v>3312</v>
      </c>
      <c r="C878" s="391" t="s">
        <v>6220</v>
      </c>
      <c r="D878" s="391" t="s">
        <v>6221</v>
      </c>
      <c r="E878" s="391" t="s">
        <v>6222</v>
      </c>
      <c r="F878" s="391" t="s">
        <v>142</v>
      </c>
      <c r="G878" s="381" t="s">
        <v>6119</v>
      </c>
      <c r="H878" s="500" t="s">
        <v>3559</v>
      </c>
      <c r="I878" s="519"/>
      <c r="J878" s="519"/>
      <c r="K878" s="540">
        <v>1</v>
      </c>
      <c r="N878" s="415"/>
    </row>
    <row r="879" spans="1:14" s="231" customFormat="1" outlineLevel="2" x14ac:dyDescent="0.25">
      <c r="A879" s="378">
        <v>44</v>
      </c>
      <c r="B879" s="389" t="s">
        <v>3312</v>
      </c>
      <c r="C879" s="391" t="s">
        <v>6223</v>
      </c>
      <c r="D879" s="391" t="s">
        <v>6221</v>
      </c>
      <c r="E879" s="391" t="s">
        <v>6222</v>
      </c>
      <c r="F879" s="391" t="s">
        <v>76</v>
      </c>
      <c r="G879" s="381" t="s">
        <v>6119</v>
      </c>
      <c r="H879" s="500" t="s">
        <v>3559</v>
      </c>
      <c r="I879" s="519"/>
      <c r="J879" s="519"/>
      <c r="K879" s="540">
        <v>1</v>
      </c>
      <c r="N879" s="415"/>
    </row>
    <row r="880" spans="1:14" s="231" customFormat="1" outlineLevel="2" x14ac:dyDescent="0.25">
      <c r="A880" s="378">
        <v>45</v>
      </c>
      <c r="B880" s="389" t="s">
        <v>3494</v>
      </c>
      <c r="C880" s="391" t="s">
        <v>6224</v>
      </c>
      <c r="D880" s="391" t="s">
        <v>6221</v>
      </c>
      <c r="E880" s="391" t="s">
        <v>6222</v>
      </c>
      <c r="F880" s="391" t="s">
        <v>6225</v>
      </c>
      <c r="G880" s="381" t="s">
        <v>6122</v>
      </c>
      <c r="H880" s="500" t="s">
        <v>3559</v>
      </c>
      <c r="I880" s="519"/>
      <c r="J880" s="519"/>
      <c r="K880" s="540">
        <v>1</v>
      </c>
      <c r="N880" s="415"/>
    </row>
    <row r="881" spans="1:14" s="231" customFormat="1" outlineLevel="2" x14ac:dyDescent="0.25">
      <c r="A881" s="378">
        <v>46</v>
      </c>
      <c r="B881" s="389" t="s">
        <v>3494</v>
      </c>
      <c r="C881" s="391" t="s">
        <v>6226</v>
      </c>
      <c r="D881" s="391" t="s">
        <v>6227</v>
      </c>
      <c r="E881" s="391" t="s">
        <v>6228</v>
      </c>
      <c r="F881" s="391" t="s">
        <v>6229</v>
      </c>
      <c r="G881" s="381" t="s">
        <v>6122</v>
      </c>
      <c r="H881" s="500" t="s">
        <v>3559</v>
      </c>
      <c r="I881" s="519"/>
      <c r="J881" s="519"/>
      <c r="K881" s="540">
        <v>1</v>
      </c>
      <c r="N881" s="415"/>
    </row>
    <row r="882" spans="1:14" s="231" customFormat="1" outlineLevel="2" x14ac:dyDescent="0.25">
      <c r="A882" s="378">
        <v>47</v>
      </c>
      <c r="B882" s="389" t="s">
        <v>3312</v>
      </c>
      <c r="C882" s="391" t="s">
        <v>6230</v>
      </c>
      <c r="D882" s="391" t="s">
        <v>6227</v>
      </c>
      <c r="E882" s="391" t="s">
        <v>6228</v>
      </c>
      <c r="F882" s="391" t="s">
        <v>78</v>
      </c>
      <c r="G882" s="381" t="s">
        <v>6119</v>
      </c>
      <c r="H882" s="500" t="s">
        <v>3559</v>
      </c>
      <c r="I882" s="519"/>
      <c r="J882" s="519"/>
      <c r="K882" s="540">
        <v>1</v>
      </c>
      <c r="N882" s="415"/>
    </row>
    <row r="883" spans="1:14" s="231" customFormat="1" outlineLevel="2" x14ac:dyDescent="0.25">
      <c r="A883" s="378">
        <v>48</v>
      </c>
      <c r="B883" s="389" t="s">
        <v>3312</v>
      </c>
      <c r="C883" s="391" t="s">
        <v>6231</v>
      </c>
      <c r="D883" s="391" t="s">
        <v>6227</v>
      </c>
      <c r="E883" s="391" t="s">
        <v>6228</v>
      </c>
      <c r="F883" s="391" t="s">
        <v>6232</v>
      </c>
      <c r="G883" s="381" t="s">
        <v>6119</v>
      </c>
      <c r="H883" s="500" t="s">
        <v>3559</v>
      </c>
      <c r="I883" s="519"/>
      <c r="J883" s="519"/>
      <c r="K883" s="540">
        <v>1</v>
      </c>
      <c r="N883" s="415"/>
    </row>
    <row r="884" spans="1:14" s="231" customFormat="1" outlineLevel="2" x14ac:dyDescent="0.25">
      <c r="A884" s="378">
        <v>49</v>
      </c>
      <c r="B884" s="389" t="s">
        <v>3494</v>
      </c>
      <c r="C884" s="391" t="s">
        <v>6233</v>
      </c>
      <c r="D884" s="391" t="s">
        <v>6227</v>
      </c>
      <c r="E884" s="391" t="s">
        <v>6228</v>
      </c>
      <c r="F884" s="391" t="s">
        <v>6234</v>
      </c>
      <c r="G884" s="381" t="s">
        <v>6122</v>
      </c>
      <c r="H884" s="500" t="s">
        <v>3559</v>
      </c>
      <c r="I884" s="519"/>
      <c r="J884" s="519"/>
      <c r="K884" s="540">
        <v>1</v>
      </c>
      <c r="N884" s="415"/>
    </row>
    <row r="885" spans="1:14" s="231" customFormat="1" outlineLevel="2" x14ac:dyDescent="0.25">
      <c r="A885" s="378">
        <v>50</v>
      </c>
      <c r="B885" s="389" t="s">
        <v>3382</v>
      </c>
      <c r="C885" s="391" t="s">
        <v>6235</v>
      </c>
      <c r="D885" s="391" t="s">
        <v>6236</v>
      </c>
      <c r="E885" s="391" t="s">
        <v>6237</v>
      </c>
      <c r="F885" s="391" t="s">
        <v>77</v>
      </c>
      <c r="G885" s="381" t="s">
        <v>4122</v>
      </c>
      <c r="H885" s="500" t="s">
        <v>6144</v>
      </c>
      <c r="I885" s="519"/>
      <c r="J885" s="519"/>
      <c r="K885" s="540">
        <v>1</v>
      </c>
      <c r="N885" s="415"/>
    </row>
    <row r="886" spans="1:14" s="231" customFormat="1" outlineLevel="2" x14ac:dyDescent="0.25">
      <c r="A886" s="378">
        <v>51</v>
      </c>
      <c r="B886" s="389" t="s">
        <v>3382</v>
      </c>
      <c r="C886" s="391" t="s">
        <v>6238</v>
      </c>
      <c r="D886" s="391" t="s">
        <v>6239</v>
      </c>
      <c r="E886" s="391" t="s">
        <v>6240</v>
      </c>
      <c r="F886" s="391" t="s">
        <v>6241</v>
      </c>
      <c r="G886" s="381" t="s">
        <v>4122</v>
      </c>
      <c r="H886" s="500" t="s">
        <v>6144</v>
      </c>
      <c r="I886" s="519"/>
      <c r="J886" s="519"/>
      <c r="K886" s="540">
        <v>1</v>
      </c>
      <c r="N886" s="415"/>
    </row>
    <row r="887" spans="1:14" s="231" customFormat="1" outlineLevel="2" x14ac:dyDescent="0.25">
      <c r="A887" s="378">
        <v>52</v>
      </c>
      <c r="B887" s="389" t="s">
        <v>3312</v>
      </c>
      <c r="C887" s="391" t="s">
        <v>6242</v>
      </c>
      <c r="D887" s="391" t="s">
        <v>6243</v>
      </c>
      <c r="E887" s="391" t="s">
        <v>6244</v>
      </c>
      <c r="F887" s="391" t="s">
        <v>3308</v>
      </c>
      <c r="G887" s="381" t="s">
        <v>4122</v>
      </c>
      <c r="H887" s="500" t="s">
        <v>6144</v>
      </c>
      <c r="I887" s="519"/>
      <c r="J887" s="519"/>
      <c r="K887" s="540">
        <v>1</v>
      </c>
      <c r="N887" s="415"/>
    </row>
    <row r="888" spans="1:14" s="231" customFormat="1" outlineLevel="2" x14ac:dyDescent="0.25">
      <c r="A888" s="378">
        <v>53</v>
      </c>
      <c r="B888" s="389" t="s">
        <v>3312</v>
      </c>
      <c r="C888" s="391" t="s">
        <v>6245</v>
      </c>
      <c r="D888" s="391" t="s">
        <v>6243</v>
      </c>
      <c r="E888" s="391" t="s">
        <v>6244</v>
      </c>
      <c r="F888" s="391" t="s">
        <v>76</v>
      </c>
      <c r="G888" s="381" t="s">
        <v>4122</v>
      </c>
      <c r="H888" s="500" t="s">
        <v>6144</v>
      </c>
      <c r="I888" s="519"/>
      <c r="J888" s="519"/>
      <c r="K888" s="540">
        <v>1</v>
      </c>
      <c r="N888" s="415"/>
    </row>
    <row r="889" spans="1:14" s="231" customFormat="1" outlineLevel="2" x14ac:dyDescent="0.25">
      <c r="A889" s="378">
        <v>54</v>
      </c>
      <c r="B889" s="389" t="s">
        <v>3312</v>
      </c>
      <c r="C889" s="391" t="s">
        <v>6246</v>
      </c>
      <c r="D889" s="391" t="s">
        <v>6243</v>
      </c>
      <c r="E889" s="391" t="s">
        <v>6244</v>
      </c>
      <c r="F889" s="391" t="s">
        <v>6247</v>
      </c>
      <c r="G889" s="381" t="s">
        <v>6119</v>
      </c>
      <c r="H889" s="500" t="s">
        <v>6144</v>
      </c>
      <c r="I889" s="519"/>
      <c r="J889" s="519"/>
      <c r="K889" s="540">
        <v>1</v>
      </c>
      <c r="N889" s="415"/>
    </row>
    <row r="890" spans="1:14" s="231" customFormat="1" outlineLevel="2" x14ac:dyDescent="0.25">
      <c r="A890" s="378">
        <v>55</v>
      </c>
      <c r="B890" s="389" t="s">
        <v>3382</v>
      </c>
      <c r="C890" s="489" t="s">
        <v>6248</v>
      </c>
      <c r="D890" s="391" t="s">
        <v>6249</v>
      </c>
      <c r="E890" s="489" t="s">
        <v>6250</v>
      </c>
      <c r="F890" s="489" t="s">
        <v>6251</v>
      </c>
      <c r="G890" s="381" t="s">
        <v>6119</v>
      </c>
      <c r="H890" s="500" t="s">
        <v>6144</v>
      </c>
      <c r="I890" s="519"/>
      <c r="J890" s="519"/>
      <c r="K890" s="540">
        <v>1</v>
      </c>
      <c r="N890" s="415"/>
    </row>
    <row r="891" spans="1:14" s="231" customFormat="1" outlineLevel="2" x14ac:dyDescent="0.25">
      <c r="A891" s="378">
        <v>56</v>
      </c>
      <c r="B891" s="389" t="s">
        <v>3312</v>
      </c>
      <c r="C891" s="489" t="s">
        <v>6252</v>
      </c>
      <c r="D891" s="391" t="s">
        <v>6253</v>
      </c>
      <c r="E891" s="489" t="s">
        <v>6254</v>
      </c>
      <c r="F891" s="489" t="s">
        <v>3491</v>
      </c>
      <c r="G891" s="381" t="s">
        <v>6119</v>
      </c>
      <c r="H891" s="500" t="s">
        <v>6144</v>
      </c>
      <c r="I891" s="519"/>
      <c r="J891" s="519"/>
      <c r="K891" s="540">
        <v>1</v>
      </c>
      <c r="N891" s="415"/>
    </row>
    <row r="892" spans="1:14" s="231" customFormat="1" outlineLevel="2" x14ac:dyDescent="0.25">
      <c r="A892" s="378">
        <v>57</v>
      </c>
      <c r="B892" s="389" t="s">
        <v>3312</v>
      </c>
      <c r="C892" s="391" t="s">
        <v>6255</v>
      </c>
      <c r="D892" s="391" t="s">
        <v>6256</v>
      </c>
      <c r="E892" s="391" t="s">
        <v>6257</v>
      </c>
      <c r="F892" s="391" t="s">
        <v>6258</v>
      </c>
      <c r="G892" s="381" t="s">
        <v>6119</v>
      </c>
      <c r="H892" s="500" t="s">
        <v>6144</v>
      </c>
      <c r="I892" s="519"/>
      <c r="J892" s="519"/>
      <c r="K892" s="540">
        <v>1</v>
      </c>
      <c r="N892" s="415"/>
    </row>
    <row r="893" spans="1:14" s="231" customFormat="1" outlineLevel="2" x14ac:dyDescent="0.25">
      <c r="A893" s="378">
        <v>58</v>
      </c>
      <c r="B893" s="389" t="s">
        <v>3312</v>
      </c>
      <c r="C893" s="391" t="s">
        <v>6259</v>
      </c>
      <c r="D893" s="391" t="s">
        <v>6256</v>
      </c>
      <c r="E893" s="391" t="s">
        <v>6257</v>
      </c>
      <c r="F893" s="391" t="s">
        <v>6260</v>
      </c>
      <c r="G893" s="381" t="s">
        <v>6119</v>
      </c>
      <c r="H893" s="500" t="s">
        <v>6144</v>
      </c>
      <c r="I893" s="519"/>
      <c r="J893" s="519"/>
      <c r="K893" s="540">
        <v>1</v>
      </c>
      <c r="N893" s="415"/>
    </row>
    <row r="894" spans="1:14" s="231" customFormat="1" outlineLevel="2" x14ac:dyDescent="0.25">
      <c r="A894" s="378">
        <v>59</v>
      </c>
      <c r="B894" s="389" t="s">
        <v>3312</v>
      </c>
      <c r="C894" s="391" t="s">
        <v>6261</v>
      </c>
      <c r="D894" s="391" t="s">
        <v>6262</v>
      </c>
      <c r="E894" s="391" t="s">
        <v>6263</v>
      </c>
      <c r="F894" s="391" t="s">
        <v>6264</v>
      </c>
      <c r="G894" s="381" t="s">
        <v>6119</v>
      </c>
      <c r="H894" s="500" t="s">
        <v>6144</v>
      </c>
      <c r="I894" s="519"/>
      <c r="J894" s="519"/>
      <c r="K894" s="540">
        <v>1</v>
      </c>
      <c r="N894" s="415"/>
    </row>
    <row r="895" spans="1:14" s="231" customFormat="1" outlineLevel="2" x14ac:dyDescent="0.25">
      <c r="A895" s="378">
        <v>60</v>
      </c>
      <c r="B895" s="389" t="s">
        <v>3312</v>
      </c>
      <c r="C895" s="391" t="s">
        <v>6265</v>
      </c>
      <c r="D895" s="391" t="s">
        <v>6266</v>
      </c>
      <c r="E895" s="391" t="s">
        <v>6267</v>
      </c>
      <c r="F895" s="391" t="s">
        <v>6268</v>
      </c>
      <c r="G895" s="381" t="s">
        <v>6119</v>
      </c>
      <c r="H895" s="500" t="s">
        <v>6144</v>
      </c>
      <c r="I895" s="519"/>
      <c r="J895" s="519"/>
      <c r="K895" s="540">
        <v>1</v>
      </c>
      <c r="N895" s="415"/>
    </row>
    <row r="896" spans="1:14" s="231" customFormat="1" outlineLevel="2" x14ac:dyDescent="0.25">
      <c r="A896" s="378">
        <v>61</v>
      </c>
      <c r="B896" s="389" t="s">
        <v>3312</v>
      </c>
      <c r="C896" s="391" t="s">
        <v>6269</v>
      </c>
      <c r="D896" s="391" t="s">
        <v>3762</v>
      </c>
      <c r="E896" s="391" t="s">
        <v>3763</v>
      </c>
      <c r="F896" s="391" t="s">
        <v>78</v>
      </c>
      <c r="G896" s="381" t="s">
        <v>6119</v>
      </c>
      <c r="H896" s="500" t="s">
        <v>6144</v>
      </c>
      <c r="I896" s="519"/>
      <c r="J896" s="519"/>
      <c r="K896" s="540">
        <v>1</v>
      </c>
      <c r="N896" s="415"/>
    </row>
    <row r="897" spans="1:14" s="231" customFormat="1" outlineLevel="2" x14ac:dyDescent="0.25">
      <c r="A897" s="378">
        <v>62</v>
      </c>
      <c r="B897" s="389" t="s">
        <v>3312</v>
      </c>
      <c r="C897" s="391" t="s">
        <v>6270</v>
      </c>
      <c r="D897" s="391" t="s">
        <v>6271</v>
      </c>
      <c r="E897" s="391" t="s">
        <v>6272</v>
      </c>
      <c r="F897" s="391" t="s">
        <v>76</v>
      </c>
      <c r="G897" s="381" t="s">
        <v>6119</v>
      </c>
      <c r="H897" s="500" t="s">
        <v>6144</v>
      </c>
      <c r="I897" s="519"/>
      <c r="J897" s="519"/>
      <c r="K897" s="540">
        <v>1</v>
      </c>
      <c r="N897" s="415"/>
    </row>
    <row r="898" spans="1:14" s="231" customFormat="1" outlineLevel="2" x14ac:dyDescent="0.25">
      <c r="A898" s="378">
        <v>63</v>
      </c>
      <c r="B898" s="389" t="s">
        <v>3312</v>
      </c>
      <c r="C898" s="391" t="s">
        <v>6273</v>
      </c>
      <c r="D898" s="391" t="s">
        <v>6271</v>
      </c>
      <c r="E898" s="391" t="s">
        <v>6272</v>
      </c>
      <c r="F898" s="391" t="s">
        <v>3758</v>
      </c>
      <c r="G898" s="381" t="s">
        <v>6119</v>
      </c>
      <c r="H898" s="500" t="s">
        <v>6144</v>
      </c>
      <c r="I898" s="519"/>
      <c r="J898" s="519"/>
      <c r="K898" s="540">
        <v>1</v>
      </c>
      <c r="N898" s="415"/>
    </row>
    <row r="899" spans="1:14" s="231" customFormat="1" outlineLevel="2" x14ac:dyDescent="0.25">
      <c r="A899" s="378">
        <v>64</v>
      </c>
      <c r="B899" s="389" t="s">
        <v>3312</v>
      </c>
      <c r="C899" s="391" t="s">
        <v>6274</v>
      </c>
      <c r="D899" s="391" t="s">
        <v>6275</v>
      </c>
      <c r="E899" s="391" t="s">
        <v>6276</v>
      </c>
      <c r="F899" s="391" t="s">
        <v>6277</v>
      </c>
      <c r="G899" s="381" t="s">
        <v>6119</v>
      </c>
      <c r="H899" s="500" t="s">
        <v>6144</v>
      </c>
      <c r="I899" s="519"/>
      <c r="J899" s="519"/>
      <c r="K899" s="540">
        <v>1</v>
      </c>
      <c r="N899" s="415"/>
    </row>
    <row r="900" spans="1:14" s="231" customFormat="1" outlineLevel="2" x14ac:dyDescent="0.25">
      <c r="A900" s="378">
        <v>65</v>
      </c>
      <c r="B900" s="389" t="s">
        <v>3312</v>
      </c>
      <c r="C900" s="391" t="s">
        <v>6278</v>
      </c>
      <c r="D900" s="391" t="s">
        <v>3359</v>
      </c>
      <c r="E900" s="391" t="s">
        <v>3363</v>
      </c>
      <c r="F900" s="391" t="s">
        <v>6279</v>
      </c>
      <c r="G900" s="381" t="s">
        <v>6119</v>
      </c>
      <c r="H900" s="500" t="s">
        <v>3559</v>
      </c>
      <c r="I900" s="519"/>
      <c r="J900" s="519"/>
      <c r="K900" s="540">
        <v>1</v>
      </c>
      <c r="N900" s="415"/>
    </row>
    <row r="901" spans="1:14" s="231" customFormat="1" outlineLevel="2" x14ac:dyDescent="0.25">
      <c r="A901" s="378">
        <v>66</v>
      </c>
      <c r="B901" s="389" t="s">
        <v>3312</v>
      </c>
      <c r="C901" s="391" t="s">
        <v>6280</v>
      </c>
      <c r="D901" s="391" t="s">
        <v>145</v>
      </c>
      <c r="E901" s="391" t="s">
        <v>3319</v>
      </c>
      <c r="F901" s="391" t="s">
        <v>6281</v>
      </c>
      <c r="G901" s="381" t="s">
        <v>6119</v>
      </c>
      <c r="H901" s="500" t="s">
        <v>3559</v>
      </c>
      <c r="I901" s="519"/>
      <c r="J901" s="519"/>
      <c r="K901" s="540">
        <v>1</v>
      </c>
      <c r="N901" s="415"/>
    </row>
    <row r="902" spans="1:14" s="231" customFormat="1" outlineLevel="2" x14ac:dyDescent="0.25">
      <c r="A902" s="378">
        <v>67</v>
      </c>
      <c r="B902" s="389" t="s">
        <v>3312</v>
      </c>
      <c r="C902" s="391" t="s">
        <v>6282</v>
      </c>
      <c r="D902" s="391" t="s">
        <v>3313</v>
      </c>
      <c r="E902" s="391" t="s">
        <v>3323</v>
      </c>
      <c r="F902" s="391" t="s">
        <v>6283</v>
      </c>
      <c r="G902" s="381" t="s">
        <v>6119</v>
      </c>
      <c r="H902" s="500" t="s">
        <v>3559</v>
      </c>
      <c r="I902" s="519"/>
      <c r="J902" s="519"/>
      <c r="K902" s="540">
        <v>1</v>
      </c>
      <c r="N902" s="415"/>
    </row>
    <row r="903" spans="1:14" s="231" customFormat="1" outlineLevel="2" x14ac:dyDescent="0.25">
      <c r="A903" s="378">
        <v>68</v>
      </c>
      <c r="B903" s="389" t="s">
        <v>6123</v>
      </c>
      <c r="C903" s="391" t="s">
        <v>6284</v>
      </c>
      <c r="D903" s="391" t="s">
        <v>3310</v>
      </c>
      <c r="E903" s="391" t="s">
        <v>3311</v>
      </c>
      <c r="F903" s="391" t="s">
        <v>495</v>
      </c>
      <c r="G903" s="381" t="s">
        <v>6119</v>
      </c>
      <c r="H903" s="500" t="s">
        <v>3559</v>
      </c>
      <c r="I903" s="519"/>
      <c r="J903" s="519"/>
      <c r="K903" s="540">
        <v>1</v>
      </c>
      <c r="N903" s="415"/>
    </row>
    <row r="904" spans="1:14" s="231" customFormat="1" outlineLevel="2" x14ac:dyDescent="0.25">
      <c r="A904" s="378">
        <v>69</v>
      </c>
      <c r="B904" s="389" t="s">
        <v>3495</v>
      </c>
      <c r="C904" s="391" t="s">
        <v>6285</v>
      </c>
      <c r="D904" s="391" t="s">
        <v>3310</v>
      </c>
      <c r="E904" s="391" t="s">
        <v>3311</v>
      </c>
      <c r="F904" s="391" t="s">
        <v>1401</v>
      </c>
      <c r="G904" s="381" t="s">
        <v>6122</v>
      </c>
      <c r="H904" s="500" t="s">
        <v>3559</v>
      </c>
      <c r="I904" s="519"/>
      <c r="J904" s="519"/>
      <c r="K904" s="540">
        <v>1</v>
      </c>
      <c r="N904" s="415"/>
    </row>
    <row r="905" spans="1:14" s="231" customFormat="1" outlineLevel="2" x14ac:dyDescent="0.25">
      <c r="A905" s="378">
        <v>70</v>
      </c>
      <c r="B905" s="389" t="s">
        <v>6120</v>
      </c>
      <c r="C905" s="391" t="s">
        <v>6286</v>
      </c>
      <c r="D905" s="391" t="s">
        <v>3310</v>
      </c>
      <c r="E905" s="391" t="s">
        <v>3311</v>
      </c>
      <c r="F905" s="391" t="s">
        <v>496</v>
      </c>
      <c r="G905" s="381" t="s">
        <v>4122</v>
      </c>
      <c r="H905" s="500" t="s">
        <v>3559</v>
      </c>
      <c r="I905" s="519"/>
      <c r="J905" s="519"/>
      <c r="K905" s="540">
        <v>1</v>
      </c>
      <c r="N905" s="415"/>
    </row>
    <row r="906" spans="1:14" s="231" customFormat="1" outlineLevel="2" x14ac:dyDescent="0.25">
      <c r="A906" s="378">
        <v>71</v>
      </c>
      <c r="B906" s="389" t="s">
        <v>6124</v>
      </c>
      <c r="C906" s="391" t="s">
        <v>6287</v>
      </c>
      <c r="D906" s="391" t="s">
        <v>3310</v>
      </c>
      <c r="E906" s="391" t="s">
        <v>3311</v>
      </c>
      <c r="F906" s="391" t="s">
        <v>6288</v>
      </c>
      <c r="G906" s="381" t="s">
        <v>6122</v>
      </c>
      <c r="H906" s="500" t="s">
        <v>3559</v>
      </c>
      <c r="I906" s="519"/>
      <c r="J906" s="519"/>
      <c r="K906" s="540">
        <v>1</v>
      </c>
      <c r="N906" s="415"/>
    </row>
    <row r="907" spans="1:14" s="231" customFormat="1" outlineLevel="2" x14ac:dyDescent="0.25">
      <c r="A907" s="378">
        <v>72</v>
      </c>
      <c r="B907" s="389" t="s">
        <v>6121</v>
      </c>
      <c r="C907" s="391" t="s">
        <v>6289</v>
      </c>
      <c r="D907" s="391" t="s">
        <v>3310</v>
      </c>
      <c r="E907" s="391" t="s">
        <v>3311</v>
      </c>
      <c r="F907" s="391" t="s">
        <v>497</v>
      </c>
      <c r="G907" s="381" t="s">
        <v>6122</v>
      </c>
      <c r="H907" s="500" t="s">
        <v>3559</v>
      </c>
      <c r="I907" s="519"/>
      <c r="J907" s="519"/>
      <c r="K907" s="540">
        <v>1</v>
      </c>
      <c r="N907" s="415"/>
    </row>
    <row r="908" spans="1:14" s="231" customFormat="1" outlineLevel="2" x14ac:dyDescent="0.25">
      <c r="A908" s="378">
        <v>73</v>
      </c>
      <c r="B908" s="389" t="s">
        <v>3759</v>
      </c>
      <c r="C908" s="391" t="s">
        <v>6290</v>
      </c>
      <c r="D908" s="391" t="s">
        <v>3310</v>
      </c>
      <c r="E908" s="391" t="s">
        <v>3311</v>
      </c>
      <c r="F908" s="391" t="s">
        <v>1393</v>
      </c>
      <c r="G908" s="381" t="s">
        <v>6122</v>
      </c>
      <c r="H908" s="500" t="s">
        <v>3559</v>
      </c>
      <c r="I908" s="519"/>
      <c r="J908" s="519"/>
      <c r="K908" s="540">
        <v>1</v>
      </c>
      <c r="N908" s="415"/>
    </row>
    <row r="909" spans="1:14" s="231" customFormat="1" outlineLevel="2" x14ac:dyDescent="0.25">
      <c r="A909" s="378">
        <v>74</v>
      </c>
      <c r="B909" s="389" t="s">
        <v>3494</v>
      </c>
      <c r="C909" s="391" t="s">
        <v>6291</v>
      </c>
      <c r="D909" s="391" t="s">
        <v>3310</v>
      </c>
      <c r="E909" s="391" t="s">
        <v>3311</v>
      </c>
      <c r="F909" s="391" t="s">
        <v>6292</v>
      </c>
      <c r="G909" s="381" t="s">
        <v>6122</v>
      </c>
      <c r="H909" s="500" t="s">
        <v>3559</v>
      </c>
      <c r="I909" s="519"/>
      <c r="J909" s="519"/>
      <c r="K909" s="540">
        <v>1</v>
      </c>
      <c r="N909" s="415"/>
    </row>
    <row r="910" spans="1:14" s="231" customFormat="1" outlineLevel="2" x14ac:dyDescent="0.25">
      <c r="A910" s="378">
        <v>75</v>
      </c>
      <c r="B910" s="389" t="s">
        <v>3312</v>
      </c>
      <c r="C910" s="391" t="s">
        <v>6293</v>
      </c>
      <c r="D910" s="391" t="s">
        <v>3310</v>
      </c>
      <c r="E910" s="391" t="s">
        <v>3311</v>
      </c>
      <c r="F910" s="391" t="s">
        <v>6294</v>
      </c>
      <c r="G910" s="381" t="s">
        <v>6119</v>
      </c>
      <c r="H910" s="500" t="s">
        <v>6144</v>
      </c>
      <c r="I910" s="519"/>
      <c r="J910" s="519"/>
      <c r="K910" s="540">
        <v>1</v>
      </c>
      <c r="N910" s="415"/>
    </row>
    <row r="911" spans="1:14" s="231" customFormat="1" outlineLevel="2" x14ac:dyDescent="0.25">
      <c r="A911" s="378">
        <v>76</v>
      </c>
      <c r="B911" s="389" t="s">
        <v>3312</v>
      </c>
      <c r="C911" s="391" t="s">
        <v>6295</v>
      </c>
      <c r="D911" s="391" t="s">
        <v>3310</v>
      </c>
      <c r="E911" s="391" t="s">
        <v>3311</v>
      </c>
      <c r="F911" s="391" t="s">
        <v>6296</v>
      </c>
      <c r="G911" s="381" t="s">
        <v>6122</v>
      </c>
      <c r="H911" s="500" t="s">
        <v>6144</v>
      </c>
      <c r="I911" s="519"/>
      <c r="J911" s="519"/>
      <c r="K911" s="540">
        <v>1</v>
      </c>
      <c r="N911" s="415"/>
    </row>
    <row r="912" spans="1:14" s="231" customFormat="1" outlineLevel="2" x14ac:dyDescent="0.25">
      <c r="A912" s="378">
        <v>77</v>
      </c>
      <c r="B912" s="389" t="s">
        <v>3382</v>
      </c>
      <c r="C912" s="391" t="s">
        <v>6297</v>
      </c>
      <c r="D912" s="391" t="s">
        <v>3310</v>
      </c>
      <c r="E912" s="391" t="s">
        <v>3311</v>
      </c>
      <c r="F912" s="391" t="s">
        <v>6298</v>
      </c>
      <c r="G912" s="381" t="s">
        <v>6122</v>
      </c>
      <c r="H912" s="500" t="s">
        <v>6144</v>
      </c>
      <c r="I912" s="519"/>
      <c r="J912" s="519"/>
      <c r="K912" s="540">
        <v>1</v>
      </c>
      <c r="N912" s="415"/>
    </row>
    <row r="913" spans="1:14" s="231" customFormat="1" outlineLevel="2" x14ac:dyDescent="0.25">
      <c r="A913" s="378">
        <v>78</v>
      </c>
      <c r="B913" s="389" t="s">
        <v>3312</v>
      </c>
      <c r="C913" s="391" t="s">
        <v>6299</v>
      </c>
      <c r="D913" s="391" t="s">
        <v>3380</v>
      </c>
      <c r="E913" s="391" t="s">
        <v>3416</v>
      </c>
      <c r="F913" s="391" t="s">
        <v>6300</v>
      </c>
      <c r="G913" s="381" t="s">
        <v>6122</v>
      </c>
      <c r="H913" s="500" t="s">
        <v>6144</v>
      </c>
      <c r="I913" s="519"/>
      <c r="J913" s="519"/>
      <c r="K913" s="540">
        <v>1</v>
      </c>
      <c r="N913" s="415"/>
    </row>
    <row r="914" spans="1:14" s="231" customFormat="1" ht="32.25" customHeight="1" outlineLevel="2" x14ac:dyDescent="0.25">
      <c r="A914" s="378">
        <v>79</v>
      </c>
      <c r="B914" s="389" t="s">
        <v>3312</v>
      </c>
      <c r="C914" s="391" t="s">
        <v>6301</v>
      </c>
      <c r="D914" s="391" t="s">
        <v>3746</v>
      </c>
      <c r="E914" s="136" t="s">
        <v>3747</v>
      </c>
      <c r="F914" s="391" t="s">
        <v>47</v>
      </c>
      <c r="G914" s="381" t="s">
        <v>6122</v>
      </c>
      <c r="H914" s="500" t="s">
        <v>6144</v>
      </c>
      <c r="I914" s="519"/>
      <c r="J914" s="519"/>
      <c r="K914" s="540">
        <v>1</v>
      </c>
      <c r="N914" s="415"/>
    </row>
    <row r="915" spans="1:14" s="231" customFormat="1" outlineLevel="2" x14ac:dyDescent="0.25">
      <c r="A915" s="378">
        <v>80</v>
      </c>
      <c r="B915" s="389" t="s">
        <v>3312</v>
      </c>
      <c r="C915" s="391" t="s">
        <v>6302</v>
      </c>
      <c r="D915" s="391" t="s">
        <v>6303</v>
      </c>
      <c r="E915" s="391" t="s">
        <v>4057</v>
      </c>
      <c r="F915" s="391" t="s">
        <v>77</v>
      </c>
      <c r="G915" s="381" t="s">
        <v>6118</v>
      </c>
      <c r="H915" s="500" t="s">
        <v>6144</v>
      </c>
      <c r="I915" s="519"/>
      <c r="J915" s="519"/>
      <c r="K915" s="540">
        <v>1</v>
      </c>
      <c r="N915" s="415"/>
    </row>
    <row r="916" spans="1:14" s="231" customFormat="1" outlineLevel="2" x14ac:dyDescent="0.25">
      <c r="A916" s="378">
        <v>81</v>
      </c>
      <c r="B916" s="389" t="s">
        <v>3312</v>
      </c>
      <c r="C916" s="391" t="s">
        <v>6304</v>
      </c>
      <c r="D916" s="391" t="s">
        <v>6303</v>
      </c>
      <c r="E916" s="391" t="s">
        <v>4057</v>
      </c>
      <c r="F916" s="391" t="s">
        <v>6305</v>
      </c>
      <c r="G916" s="381" t="s">
        <v>6118</v>
      </c>
      <c r="H916" s="500" t="s">
        <v>6144</v>
      </c>
      <c r="I916" s="519"/>
      <c r="J916" s="519"/>
      <c r="K916" s="540">
        <v>1</v>
      </c>
      <c r="N916" s="415"/>
    </row>
    <row r="917" spans="1:14" s="231" customFormat="1" outlineLevel="2" x14ac:dyDescent="0.25">
      <c r="A917" s="378">
        <v>82</v>
      </c>
      <c r="B917" s="389" t="s">
        <v>3312</v>
      </c>
      <c r="C917" s="391" t="s">
        <v>6306</v>
      </c>
      <c r="D917" s="391" t="s">
        <v>6303</v>
      </c>
      <c r="E917" s="391" t="s">
        <v>4057</v>
      </c>
      <c r="F917" s="391" t="s">
        <v>6307</v>
      </c>
      <c r="G917" s="381" t="s">
        <v>6118</v>
      </c>
      <c r="H917" s="500" t="s">
        <v>6144</v>
      </c>
      <c r="I917" s="519"/>
      <c r="J917" s="519"/>
      <c r="K917" s="540">
        <v>1</v>
      </c>
      <c r="N917" s="415"/>
    </row>
    <row r="918" spans="1:14" s="231" customFormat="1" outlineLevel="2" x14ac:dyDescent="0.25">
      <c r="A918" s="378">
        <v>83</v>
      </c>
      <c r="B918" s="389" t="s">
        <v>3312</v>
      </c>
      <c r="C918" s="391" t="s">
        <v>6308</v>
      </c>
      <c r="D918" s="391" t="s">
        <v>6303</v>
      </c>
      <c r="E918" s="391" t="s">
        <v>4057</v>
      </c>
      <c r="F918" s="391" t="s">
        <v>6309</v>
      </c>
      <c r="G918" s="381" t="s">
        <v>6118</v>
      </c>
      <c r="H918" s="500" t="s">
        <v>6144</v>
      </c>
      <c r="I918" s="519"/>
      <c r="J918" s="519"/>
      <c r="K918" s="540">
        <v>1</v>
      </c>
      <c r="N918" s="415"/>
    </row>
    <row r="919" spans="1:14" s="231" customFormat="1" outlineLevel="2" x14ac:dyDescent="0.25">
      <c r="A919" s="378">
        <v>84</v>
      </c>
      <c r="B919" s="389" t="s">
        <v>3312</v>
      </c>
      <c r="C919" s="391" t="s">
        <v>6310</v>
      </c>
      <c r="D919" s="391" t="s">
        <v>6303</v>
      </c>
      <c r="E919" s="391" t="s">
        <v>4057</v>
      </c>
      <c r="F919" s="391" t="s">
        <v>76</v>
      </c>
      <c r="G919" s="381" t="s">
        <v>6118</v>
      </c>
      <c r="H919" s="500" t="s">
        <v>6144</v>
      </c>
      <c r="I919" s="519"/>
      <c r="J919" s="519"/>
      <c r="K919" s="540">
        <v>1</v>
      </c>
      <c r="N919" s="415"/>
    </row>
    <row r="920" spans="1:14" s="231" customFormat="1" outlineLevel="2" x14ac:dyDescent="0.25">
      <c r="A920" s="378">
        <v>85</v>
      </c>
      <c r="B920" s="389" t="s">
        <v>3312</v>
      </c>
      <c r="C920" s="391" t="s">
        <v>6311</v>
      </c>
      <c r="D920" s="391" t="s">
        <v>3377</v>
      </c>
      <c r="E920" s="391" t="s">
        <v>3378</v>
      </c>
      <c r="F920" s="391" t="s">
        <v>6312</v>
      </c>
      <c r="G920" s="381" t="s">
        <v>6122</v>
      </c>
      <c r="H920" s="500" t="s">
        <v>6144</v>
      </c>
      <c r="I920" s="519"/>
      <c r="J920" s="519"/>
      <c r="K920" s="540">
        <v>1</v>
      </c>
      <c r="N920" s="415"/>
    </row>
    <row r="921" spans="1:14" s="231" customFormat="1" outlineLevel="2" x14ac:dyDescent="0.25">
      <c r="A921" s="378">
        <v>86</v>
      </c>
      <c r="B921" s="389" t="s">
        <v>3312</v>
      </c>
      <c r="C921" s="489" t="s">
        <v>6313</v>
      </c>
      <c r="D921" s="391" t="s">
        <v>3377</v>
      </c>
      <c r="E921" s="391" t="s">
        <v>3378</v>
      </c>
      <c r="F921" s="391" t="s">
        <v>6314</v>
      </c>
      <c r="G921" s="381" t="s">
        <v>6122</v>
      </c>
      <c r="H921" s="500" t="s">
        <v>6144</v>
      </c>
      <c r="I921" s="519"/>
      <c r="J921" s="519"/>
      <c r="K921" s="540">
        <v>1</v>
      </c>
      <c r="N921" s="415"/>
    </row>
    <row r="922" spans="1:14" s="231" customFormat="1" outlineLevel="2" x14ac:dyDescent="0.25">
      <c r="A922" s="378">
        <v>87</v>
      </c>
      <c r="B922" s="389" t="s">
        <v>3493</v>
      </c>
      <c r="C922" s="391" t="s">
        <v>6315</v>
      </c>
      <c r="D922" s="391" t="s">
        <v>3377</v>
      </c>
      <c r="E922" s="391" t="s">
        <v>3378</v>
      </c>
      <c r="F922" s="391" t="s">
        <v>6316</v>
      </c>
      <c r="G922" s="381" t="s">
        <v>6122</v>
      </c>
      <c r="H922" s="500" t="s">
        <v>3559</v>
      </c>
      <c r="I922" s="519"/>
      <c r="J922" s="519"/>
      <c r="K922" s="540">
        <v>1</v>
      </c>
      <c r="N922" s="415"/>
    </row>
    <row r="923" spans="1:14" s="231" customFormat="1" outlineLevel="2" x14ac:dyDescent="0.25">
      <c r="A923" s="378">
        <v>88</v>
      </c>
      <c r="B923" s="389" t="s">
        <v>3312</v>
      </c>
      <c r="C923" s="391" t="s">
        <v>6317</v>
      </c>
      <c r="D923" s="391" t="s">
        <v>6318</v>
      </c>
      <c r="E923" s="391" t="s">
        <v>6319</v>
      </c>
      <c r="F923" s="391" t="s">
        <v>6320</v>
      </c>
      <c r="G923" s="381" t="s">
        <v>6118</v>
      </c>
      <c r="H923" s="500" t="s">
        <v>6144</v>
      </c>
      <c r="I923" s="519"/>
      <c r="J923" s="519"/>
      <c r="K923" s="540">
        <v>1</v>
      </c>
      <c r="N923" s="415"/>
    </row>
    <row r="924" spans="1:14" s="231" customFormat="1" outlineLevel="2" x14ac:dyDescent="0.25">
      <c r="A924" s="378">
        <v>89</v>
      </c>
      <c r="B924" s="389" t="s">
        <v>3493</v>
      </c>
      <c r="C924" s="391" t="s">
        <v>6321</v>
      </c>
      <c r="D924" s="391" t="s">
        <v>3569</v>
      </c>
      <c r="E924" s="391" t="s">
        <v>3362</v>
      </c>
      <c r="F924" s="391" t="s">
        <v>6322</v>
      </c>
      <c r="G924" s="381" t="s">
        <v>6122</v>
      </c>
      <c r="H924" s="500" t="s">
        <v>3559</v>
      </c>
      <c r="I924" s="519"/>
      <c r="J924" s="519"/>
      <c r="K924" s="540">
        <v>1</v>
      </c>
      <c r="N924" s="415"/>
    </row>
    <row r="925" spans="1:14" s="231" customFormat="1" outlineLevel="2" x14ac:dyDescent="0.25">
      <c r="A925" s="378">
        <v>90</v>
      </c>
      <c r="B925" s="389" t="s">
        <v>3494</v>
      </c>
      <c r="C925" s="391" t="s">
        <v>6323</v>
      </c>
      <c r="D925" s="391" t="s">
        <v>3569</v>
      </c>
      <c r="E925" s="391" t="s">
        <v>3362</v>
      </c>
      <c r="F925" s="391" t="s">
        <v>6292</v>
      </c>
      <c r="G925" s="381" t="s">
        <v>6122</v>
      </c>
      <c r="H925" s="500" t="s">
        <v>3559</v>
      </c>
      <c r="I925" s="519"/>
      <c r="J925" s="519"/>
      <c r="K925" s="540">
        <v>1</v>
      </c>
      <c r="N925" s="415"/>
    </row>
    <row r="926" spans="1:14" s="231" customFormat="1" outlineLevel="2" x14ac:dyDescent="0.25">
      <c r="A926" s="378">
        <v>91</v>
      </c>
      <c r="B926" s="389" t="s">
        <v>3759</v>
      </c>
      <c r="C926" s="391" t="s">
        <v>6324</v>
      </c>
      <c r="D926" s="391" t="s">
        <v>3569</v>
      </c>
      <c r="E926" s="391" t="s">
        <v>3362</v>
      </c>
      <c r="F926" s="391" t="s">
        <v>1393</v>
      </c>
      <c r="G926" s="381" t="s">
        <v>6122</v>
      </c>
      <c r="H926" s="500" t="s">
        <v>3559</v>
      </c>
      <c r="I926" s="519"/>
      <c r="J926" s="519"/>
      <c r="K926" s="540">
        <v>1</v>
      </c>
      <c r="N926" s="415"/>
    </row>
    <row r="927" spans="1:14" s="231" customFormat="1" outlineLevel="2" x14ac:dyDescent="0.25">
      <c r="A927" s="378">
        <v>92</v>
      </c>
      <c r="B927" s="389" t="s">
        <v>6121</v>
      </c>
      <c r="C927" s="391" t="s">
        <v>6325</v>
      </c>
      <c r="D927" s="391" t="s">
        <v>3569</v>
      </c>
      <c r="E927" s="391" t="s">
        <v>3362</v>
      </c>
      <c r="F927" s="391" t="s">
        <v>497</v>
      </c>
      <c r="G927" s="381" t="s">
        <v>6122</v>
      </c>
      <c r="H927" s="500" t="s">
        <v>3559</v>
      </c>
      <c r="I927" s="519"/>
      <c r="J927" s="519"/>
      <c r="K927" s="540">
        <v>1</v>
      </c>
      <c r="N927" s="415"/>
    </row>
    <row r="928" spans="1:14" s="231" customFormat="1" outlineLevel="2" x14ac:dyDescent="0.25">
      <c r="A928" s="378">
        <v>93</v>
      </c>
      <c r="B928" s="389" t="s">
        <v>3312</v>
      </c>
      <c r="C928" s="391" t="s">
        <v>6326</v>
      </c>
      <c r="D928" s="391" t="s">
        <v>3569</v>
      </c>
      <c r="E928" s="391" t="s">
        <v>3362</v>
      </c>
      <c r="F928" s="391" t="s">
        <v>6327</v>
      </c>
      <c r="G928" s="381" t="s">
        <v>6118</v>
      </c>
      <c r="H928" s="500" t="s">
        <v>3559</v>
      </c>
      <c r="I928" s="519"/>
      <c r="J928" s="519"/>
      <c r="K928" s="540">
        <v>1</v>
      </c>
      <c r="N928" s="415"/>
    </row>
    <row r="929" spans="1:14" s="231" customFormat="1" outlineLevel="2" x14ac:dyDescent="0.25">
      <c r="A929" s="378">
        <v>94</v>
      </c>
      <c r="B929" s="389" t="s">
        <v>3312</v>
      </c>
      <c r="C929" s="391" t="s">
        <v>6328</v>
      </c>
      <c r="D929" s="391" t="s">
        <v>6329</v>
      </c>
      <c r="E929" s="391" t="s">
        <v>6330</v>
      </c>
      <c r="F929" s="391" t="s">
        <v>76</v>
      </c>
      <c r="G929" s="381" t="s">
        <v>6118</v>
      </c>
      <c r="H929" s="500" t="s">
        <v>6144</v>
      </c>
      <c r="I929" s="519"/>
      <c r="J929" s="519"/>
      <c r="K929" s="540">
        <v>1</v>
      </c>
      <c r="N929" s="415"/>
    </row>
    <row r="930" spans="1:14" s="231" customFormat="1" outlineLevel="2" x14ac:dyDescent="0.25">
      <c r="A930" s="378">
        <v>95</v>
      </c>
      <c r="B930" s="389" t="s">
        <v>3312</v>
      </c>
      <c r="C930" s="391" t="s">
        <v>6331</v>
      </c>
      <c r="D930" s="391" t="s">
        <v>6329</v>
      </c>
      <c r="E930" s="391" t="s">
        <v>6330</v>
      </c>
      <c r="F930" s="391" t="s">
        <v>6247</v>
      </c>
      <c r="G930" s="381" t="s">
        <v>6118</v>
      </c>
      <c r="H930" s="500" t="s">
        <v>6144</v>
      </c>
      <c r="I930" s="519"/>
      <c r="J930" s="519"/>
      <c r="K930" s="540">
        <v>1</v>
      </c>
      <c r="N930" s="415"/>
    </row>
    <row r="931" spans="1:14" s="231" customFormat="1" outlineLevel="2" x14ac:dyDescent="0.25">
      <c r="A931" s="378">
        <v>96</v>
      </c>
      <c r="B931" s="389" t="s">
        <v>3312</v>
      </c>
      <c r="C931" s="391" t="s">
        <v>6332</v>
      </c>
      <c r="D931" s="391" t="s">
        <v>6333</v>
      </c>
      <c r="E931" s="391" t="s">
        <v>6334</v>
      </c>
      <c r="F931" s="391" t="s">
        <v>6335</v>
      </c>
      <c r="G931" s="381" t="s">
        <v>6118</v>
      </c>
      <c r="H931" s="500" t="s">
        <v>3559</v>
      </c>
      <c r="I931" s="519"/>
      <c r="J931" s="519"/>
      <c r="K931" s="540">
        <v>1</v>
      </c>
      <c r="N931" s="415"/>
    </row>
    <row r="932" spans="1:14" s="231" customFormat="1" outlineLevel="2" x14ac:dyDescent="0.25">
      <c r="A932" s="378">
        <v>97</v>
      </c>
      <c r="B932" s="389" t="s">
        <v>6336</v>
      </c>
      <c r="C932" s="391" t="s">
        <v>6337</v>
      </c>
      <c r="D932" s="391" t="s">
        <v>6333</v>
      </c>
      <c r="E932" s="391" t="s">
        <v>6334</v>
      </c>
      <c r="F932" s="391" t="s">
        <v>6338</v>
      </c>
      <c r="G932" s="381" t="s">
        <v>6122</v>
      </c>
      <c r="H932" s="500" t="s">
        <v>3559</v>
      </c>
      <c r="I932" s="519"/>
      <c r="J932" s="519"/>
      <c r="K932" s="540">
        <v>1</v>
      </c>
      <c r="N932" s="415"/>
    </row>
    <row r="933" spans="1:14" s="231" customFormat="1" outlineLevel="2" x14ac:dyDescent="0.25">
      <c r="A933" s="378">
        <v>98</v>
      </c>
      <c r="B933" s="389" t="s">
        <v>3312</v>
      </c>
      <c r="C933" s="391" t="s">
        <v>6339</v>
      </c>
      <c r="D933" s="391" t="s">
        <v>6340</v>
      </c>
      <c r="E933" s="391" t="s">
        <v>6341</v>
      </c>
      <c r="F933" s="391" t="s">
        <v>6342</v>
      </c>
      <c r="G933" s="381" t="s">
        <v>6118</v>
      </c>
      <c r="H933" s="500" t="s">
        <v>3559</v>
      </c>
      <c r="I933" s="519"/>
      <c r="J933" s="519"/>
      <c r="K933" s="540">
        <v>1</v>
      </c>
      <c r="N933" s="415"/>
    </row>
    <row r="934" spans="1:14" s="231" customFormat="1" outlineLevel="2" x14ac:dyDescent="0.25">
      <c r="A934" s="378">
        <v>99</v>
      </c>
      <c r="B934" s="389" t="s">
        <v>3312</v>
      </c>
      <c r="C934" s="391" t="s">
        <v>6343</v>
      </c>
      <c r="D934" s="391" t="s">
        <v>6340</v>
      </c>
      <c r="E934" s="391" t="s">
        <v>6341</v>
      </c>
      <c r="F934" s="391" t="s">
        <v>6344</v>
      </c>
      <c r="G934" s="381" t="s">
        <v>6118</v>
      </c>
      <c r="H934" s="500" t="s">
        <v>3559</v>
      </c>
      <c r="I934" s="519"/>
      <c r="J934" s="519"/>
      <c r="K934" s="540">
        <v>1</v>
      </c>
      <c r="N934" s="415"/>
    </row>
    <row r="935" spans="1:14" s="231" customFormat="1" outlineLevel="2" x14ac:dyDescent="0.25">
      <c r="A935" s="378">
        <v>100</v>
      </c>
      <c r="B935" s="389" t="s">
        <v>3312</v>
      </c>
      <c r="C935" s="391" t="s">
        <v>6345</v>
      </c>
      <c r="D935" s="391" t="s">
        <v>6340</v>
      </c>
      <c r="E935" s="391" t="s">
        <v>6341</v>
      </c>
      <c r="F935" s="391" t="s">
        <v>6346</v>
      </c>
      <c r="G935" s="381" t="s">
        <v>6118</v>
      </c>
      <c r="H935" s="500" t="s">
        <v>3559</v>
      </c>
      <c r="I935" s="519"/>
      <c r="J935" s="519"/>
      <c r="K935" s="540">
        <v>1</v>
      </c>
      <c r="N935" s="415"/>
    </row>
    <row r="936" spans="1:14" s="231" customFormat="1" outlineLevel="2" x14ac:dyDescent="0.25">
      <c r="A936" s="378">
        <v>101</v>
      </c>
      <c r="B936" s="389" t="s">
        <v>3312</v>
      </c>
      <c r="C936" s="391" t="s">
        <v>6347</v>
      </c>
      <c r="D936" s="391" t="s">
        <v>6340</v>
      </c>
      <c r="E936" s="391" t="s">
        <v>6341</v>
      </c>
      <c r="F936" s="391" t="s">
        <v>6348</v>
      </c>
      <c r="G936" s="381" t="s">
        <v>6118</v>
      </c>
      <c r="H936" s="500" t="s">
        <v>3559</v>
      </c>
      <c r="I936" s="519"/>
      <c r="J936" s="519"/>
      <c r="K936" s="540">
        <v>1</v>
      </c>
      <c r="N936" s="415"/>
    </row>
    <row r="937" spans="1:14" s="231" customFormat="1" outlineLevel="2" x14ac:dyDescent="0.25">
      <c r="A937" s="378">
        <v>102</v>
      </c>
      <c r="B937" s="389" t="s">
        <v>3312</v>
      </c>
      <c r="C937" s="391" t="s">
        <v>6349</v>
      </c>
      <c r="D937" s="391" t="s">
        <v>6340</v>
      </c>
      <c r="E937" s="391" t="s">
        <v>6341</v>
      </c>
      <c r="F937" s="391" t="s">
        <v>6350</v>
      </c>
      <c r="G937" s="381" t="s">
        <v>6118</v>
      </c>
      <c r="H937" s="500" t="s">
        <v>3559</v>
      </c>
      <c r="I937" s="519"/>
      <c r="J937" s="519"/>
      <c r="K937" s="540">
        <v>1</v>
      </c>
      <c r="N937" s="415"/>
    </row>
    <row r="938" spans="1:14" s="231" customFormat="1" outlineLevel="2" x14ac:dyDescent="0.25">
      <c r="A938" s="378">
        <v>103</v>
      </c>
      <c r="B938" s="389" t="s">
        <v>3494</v>
      </c>
      <c r="C938" s="391" t="s">
        <v>6351</v>
      </c>
      <c r="D938" s="391" t="s">
        <v>6352</v>
      </c>
      <c r="E938" s="391" t="s">
        <v>6353</v>
      </c>
      <c r="F938" s="391" t="s">
        <v>83</v>
      </c>
      <c r="G938" s="381" t="s">
        <v>6122</v>
      </c>
      <c r="H938" s="500" t="s">
        <v>3559</v>
      </c>
      <c r="I938" s="519"/>
      <c r="J938" s="519"/>
      <c r="K938" s="540">
        <v>1</v>
      </c>
      <c r="N938" s="415"/>
    </row>
    <row r="939" spans="1:14" s="231" customFormat="1" outlineLevel="2" x14ac:dyDescent="0.25">
      <c r="A939" s="378">
        <v>104</v>
      </c>
      <c r="B939" s="389" t="s">
        <v>3312</v>
      </c>
      <c r="C939" s="391" t="s">
        <v>6354</v>
      </c>
      <c r="D939" s="391" t="s">
        <v>6355</v>
      </c>
      <c r="E939" s="391" t="s">
        <v>6356</v>
      </c>
      <c r="F939" s="391" t="s">
        <v>6357</v>
      </c>
      <c r="G939" s="381" t="s">
        <v>6118</v>
      </c>
      <c r="H939" s="500" t="s">
        <v>6144</v>
      </c>
      <c r="I939" s="519"/>
      <c r="J939" s="519"/>
      <c r="K939" s="540">
        <v>1</v>
      </c>
      <c r="N939" s="415"/>
    </row>
    <row r="940" spans="1:14" s="231" customFormat="1" outlineLevel="2" x14ac:dyDescent="0.25">
      <c r="A940" s="378">
        <v>105</v>
      </c>
      <c r="B940" s="389" t="s">
        <v>3312</v>
      </c>
      <c r="C940" s="391" t="s">
        <v>6358</v>
      </c>
      <c r="D940" s="391" t="s">
        <v>6359</v>
      </c>
      <c r="E940" s="391" t="s">
        <v>6360</v>
      </c>
      <c r="F940" s="391" t="s">
        <v>6361</v>
      </c>
      <c r="G940" s="381" t="s">
        <v>6118</v>
      </c>
      <c r="H940" s="500" t="s">
        <v>6144</v>
      </c>
      <c r="I940" s="519"/>
      <c r="J940" s="519"/>
      <c r="K940" s="540">
        <v>1</v>
      </c>
      <c r="N940" s="415"/>
    </row>
    <row r="941" spans="1:14" s="231" customFormat="1" outlineLevel="2" x14ac:dyDescent="0.25">
      <c r="A941" s="378">
        <v>106</v>
      </c>
      <c r="B941" s="389" t="s">
        <v>3312</v>
      </c>
      <c r="C941" s="391" t="s">
        <v>6362</v>
      </c>
      <c r="D941" s="391" t="s">
        <v>3760</v>
      </c>
      <c r="E941" s="391" t="s">
        <v>3761</v>
      </c>
      <c r="F941" s="391" t="s">
        <v>6363</v>
      </c>
      <c r="G941" s="381" t="s">
        <v>6118</v>
      </c>
      <c r="H941" s="500" t="s">
        <v>6144</v>
      </c>
      <c r="I941" s="519"/>
      <c r="J941" s="519"/>
      <c r="K941" s="540">
        <v>1</v>
      </c>
      <c r="N941" s="415"/>
    </row>
    <row r="942" spans="1:14" s="231" customFormat="1" outlineLevel="2" x14ac:dyDescent="0.25">
      <c r="A942" s="378">
        <v>107</v>
      </c>
      <c r="B942" s="389" t="s">
        <v>3312</v>
      </c>
      <c r="C942" s="391" t="s">
        <v>6364</v>
      </c>
      <c r="D942" s="391" t="s">
        <v>6365</v>
      </c>
      <c r="E942" s="391" t="s">
        <v>6366</v>
      </c>
      <c r="F942" s="391" t="s">
        <v>6367</v>
      </c>
      <c r="G942" s="381" t="s">
        <v>6118</v>
      </c>
      <c r="H942" s="500" t="s">
        <v>6144</v>
      </c>
      <c r="I942" s="519"/>
      <c r="J942" s="519"/>
      <c r="K942" s="540">
        <v>1</v>
      </c>
      <c r="N942" s="415"/>
    </row>
    <row r="943" spans="1:14" s="231" customFormat="1" outlineLevel="2" x14ac:dyDescent="0.25">
      <c r="A943" s="378">
        <v>108</v>
      </c>
      <c r="B943" s="389" t="s">
        <v>3382</v>
      </c>
      <c r="C943" s="391" t="s">
        <v>6368</v>
      </c>
      <c r="D943" s="391" t="s">
        <v>6369</v>
      </c>
      <c r="E943" s="391" t="s">
        <v>6370</v>
      </c>
      <c r="F943" s="391" t="s">
        <v>6371</v>
      </c>
      <c r="G943" s="381" t="s">
        <v>6122</v>
      </c>
      <c r="H943" s="500" t="s">
        <v>6144</v>
      </c>
      <c r="I943" s="519"/>
      <c r="J943" s="519"/>
      <c r="K943" s="540">
        <v>1</v>
      </c>
      <c r="N943" s="415"/>
    </row>
    <row r="944" spans="1:14" s="231" customFormat="1" outlineLevel="2" x14ac:dyDescent="0.25">
      <c r="A944" s="378">
        <v>109</v>
      </c>
      <c r="B944" s="389" t="s">
        <v>3494</v>
      </c>
      <c r="C944" s="391" t="s">
        <v>6372</v>
      </c>
      <c r="D944" s="391" t="s">
        <v>6373</v>
      </c>
      <c r="E944" s="391" t="s">
        <v>6374</v>
      </c>
      <c r="F944" s="391" t="s">
        <v>6375</v>
      </c>
      <c r="G944" s="381" t="s">
        <v>6122</v>
      </c>
      <c r="H944" s="500" t="s">
        <v>3559</v>
      </c>
      <c r="I944" s="519"/>
      <c r="J944" s="519"/>
      <c r="K944" s="540">
        <v>1</v>
      </c>
      <c r="N944" s="415"/>
    </row>
    <row r="945" spans="1:14" s="231" customFormat="1" outlineLevel="2" x14ac:dyDescent="0.25">
      <c r="A945" s="378">
        <v>110</v>
      </c>
      <c r="B945" s="389" t="s">
        <v>3493</v>
      </c>
      <c r="C945" s="391" t="s">
        <v>6376</v>
      </c>
      <c r="D945" s="391" t="s">
        <v>6377</v>
      </c>
      <c r="E945" s="391" t="s">
        <v>6378</v>
      </c>
      <c r="F945" s="391" t="s">
        <v>6379</v>
      </c>
      <c r="G945" s="381" t="s">
        <v>6122</v>
      </c>
      <c r="H945" s="500" t="s">
        <v>3559</v>
      </c>
      <c r="I945" s="519"/>
      <c r="J945" s="519"/>
      <c r="K945" s="540">
        <v>1</v>
      </c>
      <c r="N945" s="415"/>
    </row>
    <row r="946" spans="1:14" s="231" customFormat="1" outlineLevel="2" x14ac:dyDescent="0.25">
      <c r="A946" s="378">
        <v>111</v>
      </c>
      <c r="B946" s="389" t="s">
        <v>3495</v>
      </c>
      <c r="C946" s="391">
        <v>101276005</v>
      </c>
      <c r="D946" s="391" t="s">
        <v>6380</v>
      </c>
      <c r="E946" s="391" t="s">
        <v>6381</v>
      </c>
      <c r="F946" s="391" t="s">
        <v>3308</v>
      </c>
      <c r="G946" s="381" t="s">
        <v>6122</v>
      </c>
      <c r="H946" s="500" t="s">
        <v>3559</v>
      </c>
      <c r="I946" s="519"/>
      <c r="J946" s="519"/>
      <c r="K946" s="540">
        <v>1</v>
      </c>
      <c r="N946" s="415"/>
    </row>
    <row r="947" spans="1:14" s="231" customFormat="1" ht="10.8" outlineLevel="2" thickBot="1" x14ac:dyDescent="0.3">
      <c r="A947" s="378">
        <v>112</v>
      </c>
      <c r="B947" s="389" t="s">
        <v>3312</v>
      </c>
      <c r="C947" s="391">
        <v>101276625</v>
      </c>
      <c r="D947" s="391" t="s">
        <v>6382</v>
      </c>
      <c r="E947" s="391" t="s">
        <v>6383</v>
      </c>
      <c r="F947" s="391" t="s">
        <v>6384</v>
      </c>
      <c r="G947" s="381" t="s">
        <v>6118</v>
      </c>
      <c r="H947" s="500" t="s">
        <v>6144</v>
      </c>
      <c r="I947" s="519"/>
      <c r="J947" s="519"/>
      <c r="K947" s="540">
        <v>1</v>
      </c>
      <c r="N947" s="415"/>
    </row>
    <row r="948" spans="1:14" s="231" customFormat="1" ht="12" customHeight="1" outlineLevel="1" thickBot="1" x14ac:dyDescent="0.3">
      <c r="A948" s="385" t="s">
        <v>68</v>
      </c>
      <c r="B948" s="577" t="s">
        <v>1</v>
      </c>
      <c r="C948" s="577"/>
      <c r="D948" s="577"/>
      <c r="E948" s="577"/>
      <c r="F948" s="577"/>
      <c r="G948" s="577"/>
      <c r="H948" s="577"/>
      <c r="I948" s="385"/>
      <c r="J948" s="385"/>
      <c r="K948" s="316">
        <f>SUM(K949:K1009)</f>
        <v>61</v>
      </c>
      <c r="N948" s="415"/>
    </row>
    <row r="949" spans="1:14" s="231" customFormat="1" outlineLevel="2" x14ac:dyDescent="0.25">
      <c r="A949" s="131">
        <v>1</v>
      </c>
      <c r="B949" s="474" t="s">
        <v>6125</v>
      </c>
      <c r="C949" s="474" t="s">
        <v>6385</v>
      </c>
      <c r="D949" s="474" t="s">
        <v>3310</v>
      </c>
      <c r="E949" s="475" t="s">
        <v>3311</v>
      </c>
      <c r="F949" s="474" t="s">
        <v>6386</v>
      </c>
      <c r="G949" s="434" t="s">
        <v>4122</v>
      </c>
      <c r="H949" s="435" t="s">
        <v>3401</v>
      </c>
      <c r="I949" s="529"/>
      <c r="J949" s="529"/>
      <c r="K949" s="436">
        <v>1</v>
      </c>
      <c r="N949" s="415"/>
    </row>
    <row r="950" spans="1:14" s="231" customFormat="1" outlineLevel="2" x14ac:dyDescent="0.25">
      <c r="A950" s="137">
        <v>2</v>
      </c>
      <c r="B950" s="476" t="s">
        <v>6125</v>
      </c>
      <c r="C950" s="476" t="s">
        <v>6387</v>
      </c>
      <c r="D950" s="476" t="s">
        <v>4060</v>
      </c>
      <c r="E950" s="477" t="s">
        <v>9</v>
      </c>
      <c r="F950" s="477" t="s">
        <v>6388</v>
      </c>
      <c r="G950" s="434" t="s">
        <v>4122</v>
      </c>
      <c r="H950" s="422" t="s">
        <v>3401</v>
      </c>
      <c r="I950" s="530"/>
      <c r="J950" s="530"/>
      <c r="K950" s="418">
        <v>1</v>
      </c>
      <c r="N950" s="415"/>
    </row>
    <row r="951" spans="1:14" s="231" customFormat="1" ht="11.25" customHeight="1" outlineLevel="2" x14ac:dyDescent="0.25">
      <c r="A951" s="137">
        <v>3</v>
      </c>
      <c r="B951" s="476" t="s">
        <v>3345</v>
      </c>
      <c r="C951" s="476" t="s">
        <v>6389</v>
      </c>
      <c r="D951" s="476" t="s">
        <v>3310</v>
      </c>
      <c r="E951" s="477" t="s">
        <v>3311</v>
      </c>
      <c r="F951" s="476" t="s">
        <v>343</v>
      </c>
      <c r="G951" s="434" t="s">
        <v>6390</v>
      </c>
      <c r="H951" s="422" t="s">
        <v>3401</v>
      </c>
      <c r="I951" s="530"/>
      <c r="J951" s="530"/>
      <c r="K951" s="418">
        <v>1</v>
      </c>
      <c r="N951" s="415"/>
    </row>
    <row r="952" spans="1:14" s="231" customFormat="1" ht="11.25" customHeight="1" outlineLevel="2" x14ac:dyDescent="0.25">
      <c r="A952" s="131">
        <v>4</v>
      </c>
      <c r="B952" s="476" t="s">
        <v>3345</v>
      </c>
      <c r="C952" s="476" t="s">
        <v>6389</v>
      </c>
      <c r="D952" s="476" t="s">
        <v>3310</v>
      </c>
      <c r="E952" s="477" t="s">
        <v>3311</v>
      </c>
      <c r="F952" s="476" t="s">
        <v>343</v>
      </c>
      <c r="G952" s="434" t="s">
        <v>6390</v>
      </c>
      <c r="H952" s="422" t="s">
        <v>3401</v>
      </c>
      <c r="I952" s="529"/>
      <c r="J952" s="529"/>
      <c r="K952" s="436">
        <v>1</v>
      </c>
      <c r="N952" s="415"/>
    </row>
    <row r="953" spans="1:14" s="231" customFormat="1" ht="11.25" customHeight="1" outlineLevel="2" x14ac:dyDescent="0.25">
      <c r="A953" s="137">
        <v>5</v>
      </c>
      <c r="B953" s="476" t="s">
        <v>6391</v>
      </c>
      <c r="C953" s="476" t="s">
        <v>6392</v>
      </c>
      <c r="D953" s="476" t="s">
        <v>3310</v>
      </c>
      <c r="E953" s="477" t="s">
        <v>3311</v>
      </c>
      <c r="F953" s="476" t="s">
        <v>6393</v>
      </c>
      <c r="G953" s="434" t="s">
        <v>6390</v>
      </c>
      <c r="H953" s="435" t="s">
        <v>3401</v>
      </c>
      <c r="I953" s="529"/>
      <c r="J953" s="529"/>
      <c r="K953" s="418">
        <v>1</v>
      </c>
      <c r="N953" s="415"/>
    </row>
    <row r="954" spans="1:14" s="231" customFormat="1" ht="11.25" customHeight="1" outlineLevel="2" x14ac:dyDescent="0.25">
      <c r="A954" s="137">
        <v>6</v>
      </c>
      <c r="B954" s="476" t="s">
        <v>3752</v>
      </c>
      <c r="C954" s="476" t="s">
        <v>6394</v>
      </c>
      <c r="D954" s="476" t="s">
        <v>3310</v>
      </c>
      <c r="E954" s="477" t="s">
        <v>3311</v>
      </c>
      <c r="F954" s="476" t="s">
        <v>1440</v>
      </c>
      <c r="G954" s="434" t="s">
        <v>6390</v>
      </c>
      <c r="H954" s="422" t="s">
        <v>3401</v>
      </c>
      <c r="I954" s="530"/>
      <c r="J954" s="530"/>
      <c r="K954" s="418">
        <v>1</v>
      </c>
      <c r="N954" s="415"/>
    </row>
    <row r="955" spans="1:14" s="231" customFormat="1" ht="11.25" customHeight="1" outlineLevel="2" x14ac:dyDescent="0.25">
      <c r="A955" s="131">
        <v>7</v>
      </c>
      <c r="B955" s="476" t="s">
        <v>3345</v>
      </c>
      <c r="C955" s="476" t="s">
        <v>6395</v>
      </c>
      <c r="D955" s="476" t="s">
        <v>6396</v>
      </c>
      <c r="E955" s="477" t="s">
        <v>6397</v>
      </c>
      <c r="F955" s="476" t="s">
        <v>6398</v>
      </c>
      <c r="G955" s="434" t="s">
        <v>6390</v>
      </c>
      <c r="H955" s="422" t="s">
        <v>3401</v>
      </c>
      <c r="I955" s="529"/>
      <c r="J955" s="529"/>
      <c r="K955" s="436">
        <v>1</v>
      </c>
      <c r="N955" s="415"/>
    </row>
    <row r="956" spans="1:14" s="231" customFormat="1" ht="11.25" customHeight="1" outlineLevel="2" x14ac:dyDescent="0.25">
      <c r="A956" s="137">
        <v>8</v>
      </c>
      <c r="B956" s="476" t="s">
        <v>3753</v>
      </c>
      <c r="C956" s="476" t="s">
        <v>3777</v>
      </c>
      <c r="D956" s="476" t="s">
        <v>509</v>
      </c>
      <c r="E956" s="477" t="s">
        <v>162</v>
      </c>
      <c r="F956" s="476" t="s">
        <v>473</v>
      </c>
      <c r="G956" s="434" t="s">
        <v>6399</v>
      </c>
      <c r="H956" s="422" t="s">
        <v>3401</v>
      </c>
      <c r="I956" s="530"/>
      <c r="J956" s="530"/>
      <c r="K956" s="418">
        <v>1</v>
      </c>
      <c r="N956" s="415"/>
    </row>
    <row r="957" spans="1:14" s="231" customFormat="1" ht="11.25" customHeight="1" outlineLevel="2" x14ac:dyDescent="0.25">
      <c r="A957" s="137">
        <v>9</v>
      </c>
      <c r="B957" s="476" t="s">
        <v>3345</v>
      </c>
      <c r="C957" s="476" t="s">
        <v>6400</v>
      </c>
      <c r="D957" s="476" t="s">
        <v>6401</v>
      </c>
      <c r="E957" s="477" t="s">
        <v>3858</v>
      </c>
      <c r="F957" s="476" t="s">
        <v>77</v>
      </c>
      <c r="G957" s="434" t="s">
        <v>6390</v>
      </c>
      <c r="H957" s="435" t="s">
        <v>3401</v>
      </c>
      <c r="I957" s="529"/>
      <c r="J957" s="529"/>
      <c r="K957" s="418">
        <v>1</v>
      </c>
      <c r="N957" s="415"/>
    </row>
    <row r="958" spans="1:14" s="231" customFormat="1" ht="11.25" customHeight="1" outlineLevel="2" x14ac:dyDescent="0.25">
      <c r="A958" s="131">
        <v>10</v>
      </c>
      <c r="B958" s="476" t="s">
        <v>3345</v>
      </c>
      <c r="C958" s="476" t="s">
        <v>6402</v>
      </c>
      <c r="D958" s="476" t="s">
        <v>3766</v>
      </c>
      <c r="E958" s="477" t="s">
        <v>3767</v>
      </c>
      <c r="F958" s="476" t="s">
        <v>6403</v>
      </c>
      <c r="G958" s="434" t="s">
        <v>6390</v>
      </c>
      <c r="H958" s="422" t="s">
        <v>3401</v>
      </c>
      <c r="I958" s="529"/>
      <c r="J958" s="529"/>
      <c r="K958" s="436">
        <v>1</v>
      </c>
      <c r="N958" s="415"/>
    </row>
    <row r="959" spans="1:14" s="231" customFormat="1" ht="11.25" customHeight="1" outlineLevel="2" x14ac:dyDescent="0.25">
      <c r="A959" s="137">
        <v>11</v>
      </c>
      <c r="B959" s="476" t="s">
        <v>3345</v>
      </c>
      <c r="C959" s="476" t="s">
        <v>6404</v>
      </c>
      <c r="D959" s="476" t="s">
        <v>3766</v>
      </c>
      <c r="E959" s="477" t="s">
        <v>3767</v>
      </c>
      <c r="F959" s="476" t="s">
        <v>6405</v>
      </c>
      <c r="G959" s="434" t="s">
        <v>6390</v>
      </c>
      <c r="H959" s="422" t="s">
        <v>3401</v>
      </c>
      <c r="I959" s="530"/>
      <c r="J959" s="530"/>
      <c r="K959" s="418">
        <v>1</v>
      </c>
      <c r="N959" s="415"/>
    </row>
    <row r="960" spans="1:14" s="231" customFormat="1" ht="11.25" customHeight="1" outlineLevel="2" x14ac:dyDescent="0.25">
      <c r="A960" s="137">
        <v>12</v>
      </c>
      <c r="B960" s="476" t="s">
        <v>3345</v>
      </c>
      <c r="C960" s="476" t="s">
        <v>6406</v>
      </c>
      <c r="D960" s="476" t="s">
        <v>3766</v>
      </c>
      <c r="E960" s="477" t="s">
        <v>3767</v>
      </c>
      <c r="F960" s="476" t="s">
        <v>6407</v>
      </c>
      <c r="G960" s="434" t="s">
        <v>6390</v>
      </c>
      <c r="H960" s="422" t="s">
        <v>3401</v>
      </c>
      <c r="I960" s="530"/>
      <c r="J960" s="530"/>
      <c r="K960" s="418">
        <v>1</v>
      </c>
      <c r="N960" s="415"/>
    </row>
    <row r="961" spans="1:14" s="231" customFormat="1" ht="11.25" customHeight="1" outlineLevel="2" x14ac:dyDescent="0.25">
      <c r="A961" s="131">
        <v>13</v>
      </c>
      <c r="B961" s="476" t="s">
        <v>3345</v>
      </c>
      <c r="C961" s="476" t="s">
        <v>6408</v>
      </c>
      <c r="D961" s="476" t="s">
        <v>3766</v>
      </c>
      <c r="E961" s="477" t="s">
        <v>3767</v>
      </c>
      <c r="F961" s="476" t="s">
        <v>6409</v>
      </c>
      <c r="G961" s="434" t="s">
        <v>6390</v>
      </c>
      <c r="H961" s="435" t="s">
        <v>3401</v>
      </c>
      <c r="I961" s="529"/>
      <c r="J961" s="529"/>
      <c r="K961" s="436">
        <v>1</v>
      </c>
      <c r="N961" s="415"/>
    </row>
    <row r="962" spans="1:14" s="231" customFormat="1" ht="11.25" customHeight="1" outlineLevel="2" x14ac:dyDescent="0.25">
      <c r="A962" s="137">
        <v>14</v>
      </c>
      <c r="B962" s="476" t="s">
        <v>3345</v>
      </c>
      <c r="C962" s="476" t="s">
        <v>6410</v>
      </c>
      <c r="D962" s="476" t="s">
        <v>3766</v>
      </c>
      <c r="E962" s="476" t="s">
        <v>3767</v>
      </c>
      <c r="F962" s="476" t="s">
        <v>6411</v>
      </c>
      <c r="G962" s="434" t="s">
        <v>6390</v>
      </c>
      <c r="H962" s="422" t="s">
        <v>3401</v>
      </c>
      <c r="I962" s="530"/>
      <c r="J962" s="530"/>
      <c r="K962" s="418">
        <v>1</v>
      </c>
      <c r="N962" s="415"/>
    </row>
    <row r="963" spans="1:14" s="231" customFormat="1" ht="11.25" customHeight="1" outlineLevel="2" x14ac:dyDescent="0.25">
      <c r="A963" s="137">
        <v>15</v>
      </c>
      <c r="B963" s="476" t="s">
        <v>3345</v>
      </c>
      <c r="C963" s="476" t="s">
        <v>6412</v>
      </c>
      <c r="D963" s="476" t="s">
        <v>3766</v>
      </c>
      <c r="E963" s="476" t="s">
        <v>3767</v>
      </c>
      <c r="F963" s="476" t="s">
        <v>6413</v>
      </c>
      <c r="G963" s="434" t="s">
        <v>6390</v>
      </c>
      <c r="H963" s="422" t="s">
        <v>3401</v>
      </c>
      <c r="I963" s="530"/>
      <c r="J963" s="530"/>
      <c r="K963" s="418">
        <v>1</v>
      </c>
      <c r="N963" s="415"/>
    </row>
    <row r="964" spans="1:14" s="231" customFormat="1" ht="11.25" customHeight="1" outlineLevel="2" x14ac:dyDescent="0.25">
      <c r="A964" s="131">
        <v>16</v>
      </c>
      <c r="B964" s="476" t="s">
        <v>3345</v>
      </c>
      <c r="C964" s="476" t="s">
        <v>6414</v>
      </c>
      <c r="D964" s="476" t="s">
        <v>3766</v>
      </c>
      <c r="E964" s="477" t="s">
        <v>3767</v>
      </c>
      <c r="F964" s="476" t="s">
        <v>6415</v>
      </c>
      <c r="G964" s="434" t="s">
        <v>6390</v>
      </c>
      <c r="H964" s="422" t="s">
        <v>3401</v>
      </c>
      <c r="I964" s="529"/>
      <c r="J964" s="529"/>
      <c r="K964" s="436">
        <v>1</v>
      </c>
      <c r="N964" s="415"/>
    </row>
    <row r="965" spans="1:14" s="231" customFormat="1" ht="11.25" customHeight="1" outlineLevel="2" x14ac:dyDescent="0.25">
      <c r="A965" s="137">
        <v>17</v>
      </c>
      <c r="B965" s="476" t="s">
        <v>3345</v>
      </c>
      <c r="C965" s="476" t="s">
        <v>6416</v>
      </c>
      <c r="D965" s="476" t="s">
        <v>3766</v>
      </c>
      <c r="E965" s="477" t="s">
        <v>3767</v>
      </c>
      <c r="F965" s="476" t="s">
        <v>6417</v>
      </c>
      <c r="G965" s="434" t="s">
        <v>6390</v>
      </c>
      <c r="H965" s="435" t="s">
        <v>3401</v>
      </c>
      <c r="I965" s="529"/>
      <c r="J965" s="529"/>
      <c r="K965" s="418">
        <v>1</v>
      </c>
      <c r="N965" s="415"/>
    </row>
    <row r="966" spans="1:14" s="231" customFormat="1" ht="11.25" customHeight="1" outlineLevel="2" x14ac:dyDescent="0.25">
      <c r="A966" s="137">
        <v>18</v>
      </c>
      <c r="B966" s="476" t="s">
        <v>3345</v>
      </c>
      <c r="C966" s="476" t="s">
        <v>6418</v>
      </c>
      <c r="D966" s="476" t="s">
        <v>3766</v>
      </c>
      <c r="E966" s="477" t="s">
        <v>3767</v>
      </c>
      <c r="F966" s="476" t="s">
        <v>6419</v>
      </c>
      <c r="G966" s="434" t="s">
        <v>6390</v>
      </c>
      <c r="H966" s="422" t="s">
        <v>3401</v>
      </c>
      <c r="I966" s="530"/>
      <c r="J966" s="530"/>
      <c r="K966" s="418">
        <v>1</v>
      </c>
      <c r="N966" s="415"/>
    </row>
    <row r="967" spans="1:14" s="231" customFormat="1" ht="11.25" customHeight="1" outlineLevel="2" x14ac:dyDescent="0.25">
      <c r="A967" s="131">
        <v>19</v>
      </c>
      <c r="B967" s="476" t="s">
        <v>3345</v>
      </c>
      <c r="C967" s="476" t="s">
        <v>6420</v>
      </c>
      <c r="D967" s="476" t="s">
        <v>3766</v>
      </c>
      <c r="E967" s="477" t="s">
        <v>3767</v>
      </c>
      <c r="F967" s="476" t="s">
        <v>6421</v>
      </c>
      <c r="G967" s="434" t="s">
        <v>6390</v>
      </c>
      <c r="H967" s="422" t="s">
        <v>3401</v>
      </c>
      <c r="I967" s="529"/>
      <c r="J967" s="529"/>
      <c r="K967" s="436">
        <v>1</v>
      </c>
      <c r="N967" s="415"/>
    </row>
    <row r="968" spans="1:14" s="231" customFormat="1" ht="11.25" customHeight="1" outlineLevel="2" x14ac:dyDescent="0.25">
      <c r="A968" s="137">
        <v>20</v>
      </c>
      <c r="B968" s="476" t="s">
        <v>6422</v>
      </c>
      <c r="C968" s="476" t="s">
        <v>6423</v>
      </c>
      <c r="D968" s="476" t="s">
        <v>6424</v>
      </c>
      <c r="E968" s="477" t="s">
        <v>6425</v>
      </c>
      <c r="F968" s="476" t="s">
        <v>6426</v>
      </c>
      <c r="G968" s="434" t="s">
        <v>6390</v>
      </c>
      <c r="H968" s="422" t="s">
        <v>3401</v>
      </c>
      <c r="I968" s="530"/>
      <c r="J968" s="530"/>
      <c r="K968" s="418">
        <v>1</v>
      </c>
      <c r="N968" s="415"/>
    </row>
    <row r="969" spans="1:14" s="231" customFormat="1" ht="11.25" customHeight="1" outlineLevel="2" x14ac:dyDescent="0.25">
      <c r="A969" s="137">
        <v>21</v>
      </c>
      <c r="B969" s="476" t="s">
        <v>3345</v>
      </c>
      <c r="C969" s="476" t="s">
        <v>6427</v>
      </c>
      <c r="D969" s="476">
        <v>31038</v>
      </c>
      <c r="E969" s="477" t="s">
        <v>6428</v>
      </c>
      <c r="F969" s="476" t="s">
        <v>6429</v>
      </c>
      <c r="G969" s="434" t="s">
        <v>6390</v>
      </c>
      <c r="H969" s="435" t="s">
        <v>3401</v>
      </c>
      <c r="I969" s="529"/>
      <c r="J969" s="529"/>
      <c r="K969" s="418">
        <v>1</v>
      </c>
      <c r="N969" s="415"/>
    </row>
    <row r="970" spans="1:14" s="231" customFormat="1" ht="11.25" customHeight="1" outlineLevel="2" x14ac:dyDescent="0.25">
      <c r="A970" s="131">
        <v>22</v>
      </c>
      <c r="B970" s="476" t="s">
        <v>3753</v>
      </c>
      <c r="C970" s="476" t="s">
        <v>3775</v>
      </c>
      <c r="D970" s="476" t="s">
        <v>3497</v>
      </c>
      <c r="E970" s="477" t="s">
        <v>3498</v>
      </c>
      <c r="F970" s="476" t="s">
        <v>3776</v>
      </c>
      <c r="G970" s="434" t="s">
        <v>6390</v>
      </c>
      <c r="H970" s="422" t="s">
        <v>3401</v>
      </c>
      <c r="I970" s="529"/>
      <c r="J970" s="529"/>
      <c r="K970" s="436">
        <v>1</v>
      </c>
      <c r="N970" s="415"/>
    </row>
    <row r="971" spans="1:14" s="231" customFormat="1" ht="11.25" customHeight="1" outlineLevel="2" x14ac:dyDescent="0.25">
      <c r="A971" s="137">
        <v>23</v>
      </c>
      <c r="B971" s="476" t="s">
        <v>3753</v>
      </c>
      <c r="C971" s="476" t="s">
        <v>3774</v>
      </c>
      <c r="D971" s="476" t="s">
        <v>3772</v>
      </c>
      <c r="E971" s="477" t="s">
        <v>3773</v>
      </c>
      <c r="F971" s="476" t="s">
        <v>3384</v>
      </c>
      <c r="G971" s="434" t="s">
        <v>6390</v>
      </c>
      <c r="H971" s="422" t="s">
        <v>3401</v>
      </c>
      <c r="I971" s="530"/>
      <c r="J971" s="530"/>
      <c r="K971" s="418">
        <v>1</v>
      </c>
      <c r="N971" s="415"/>
    </row>
    <row r="972" spans="1:14" s="231" customFormat="1" ht="11.25" customHeight="1" outlineLevel="2" x14ac:dyDescent="0.25">
      <c r="A972" s="137">
        <v>24</v>
      </c>
      <c r="B972" s="476" t="s">
        <v>3345</v>
      </c>
      <c r="C972" s="476" t="s">
        <v>6430</v>
      </c>
      <c r="D972" s="476" t="s">
        <v>6431</v>
      </c>
      <c r="E972" s="477" t="s">
        <v>6432</v>
      </c>
      <c r="F972" s="476" t="s">
        <v>6433</v>
      </c>
      <c r="G972" s="434" t="s">
        <v>6390</v>
      </c>
      <c r="H972" s="422" t="s">
        <v>3401</v>
      </c>
      <c r="I972" s="530"/>
      <c r="J972" s="530"/>
      <c r="K972" s="418">
        <v>1</v>
      </c>
      <c r="N972" s="415"/>
    </row>
    <row r="973" spans="1:14" s="231" customFormat="1" ht="11.25" customHeight="1" outlineLevel="2" x14ac:dyDescent="0.25">
      <c r="A973" s="131">
        <v>25</v>
      </c>
      <c r="B973" s="476" t="s">
        <v>3345</v>
      </c>
      <c r="C973" s="476" t="s">
        <v>6434</v>
      </c>
      <c r="D973" s="476" t="s">
        <v>6435</v>
      </c>
      <c r="E973" s="477" t="s">
        <v>6436</v>
      </c>
      <c r="F973" s="476" t="s">
        <v>6437</v>
      </c>
      <c r="G973" s="434" t="s">
        <v>6390</v>
      </c>
      <c r="H973" s="435" t="s">
        <v>3401</v>
      </c>
      <c r="I973" s="529"/>
      <c r="J973" s="529"/>
      <c r="K973" s="436">
        <v>1</v>
      </c>
      <c r="N973" s="415"/>
    </row>
    <row r="974" spans="1:14" s="231" customFormat="1" ht="11.25" customHeight="1" outlineLevel="2" x14ac:dyDescent="0.25">
      <c r="A974" s="137">
        <v>26</v>
      </c>
      <c r="B974" s="476" t="s">
        <v>3345</v>
      </c>
      <c r="C974" s="476" t="s">
        <v>3768</v>
      </c>
      <c r="D974" s="476" t="s">
        <v>3769</v>
      </c>
      <c r="E974" s="477" t="s">
        <v>3770</v>
      </c>
      <c r="F974" s="476" t="s">
        <v>3771</v>
      </c>
      <c r="G974" s="434" t="s">
        <v>6390</v>
      </c>
      <c r="H974" s="422" t="s">
        <v>3401</v>
      </c>
      <c r="I974" s="530"/>
      <c r="J974" s="530"/>
      <c r="K974" s="418">
        <v>1</v>
      </c>
      <c r="N974" s="415"/>
    </row>
    <row r="975" spans="1:14" s="231" customFormat="1" ht="11.25" customHeight="1" outlineLevel="2" x14ac:dyDescent="0.25">
      <c r="A975" s="137">
        <v>27</v>
      </c>
      <c r="B975" s="476" t="s">
        <v>3345</v>
      </c>
      <c r="C975" s="476" t="s">
        <v>6438</v>
      </c>
      <c r="D975" s="476" t="s">
        <v>6439</v>
      </c>
      <c r="E975" s="477" t="s">
        <v>6440</v>
      </c>
      <c r="F975" s="476" t="s">
        <v>6441</v>
      </c>
      <c r="G975" s="434" t="s">
        <v>6390</v>
      </c>
      <c r="H975" s="422" t="s">
        <v>3401</v>
      </c>
      <c r="I975" s="530"/>
      <c r="J975" s="530"/>
      <c r="K975" s="418">
        <v>1</v>
      </c>
      <c r="N975" s="415"/>
    </row>
    <row r="976" spans="1:14" s="231" customFormat="1" ht="11.25" customHeight="1" outlineLevel="2" x14ac:dyDescent="0.25">
      <c r="A976" s="131">
        <v>28</v>
      </c>
      <c r="B976" s="476" t="s">
        <v>3345</v>
      </c>
      <c r="C976" s="476" t="s">
        <v>6442</v>
      </c>
      <c r="D976" s="476" t="s">
        <v>6439</v>
      </c>
      <c r="E976" s="477" t="s">
        <v>6440</v>
      </c>
      <c r="F976" s="476" t="s">
        <v>5678</v>
      </c>
      <c r="G976" s="434" t="s">
        <v>6390</v>
      </c>
      <c r="H976" s="422" t="s">
        <v>3401</v>
      </c>
      <c r="I976" s="529"/>
      <c r="J976" s="529"/>
      <c r="K976" s="436">
        <v>1</v>
      </c>
      <c r="N976" s="415"/>
    </row>
    <row r="977" spans="1:14" s="231" customFormat="1" ht="11.25" customHeight="1" outlineLevel="2" x14ac:dyDescent="0.25">
      <c r="A977" s="137">
        <v>29</v>
      </c>
      <c r="B977" s="476" t="s">
        <v>3345</v>
      </c>
      <c r="C977" s="476" t="s">
        <v>6443</v>
      </c>
      <c r="D977" s="476" t="s">
        <v>6439</v>
      </c>
      <c r="E977" s="477" t="s">
        <v>6440</v>
      </c>
      <c r="F977" s="476" t="s">
        <v>6444</v>
      </c>
      <c r="G977" s="434" t="s">
        <v>6390</v>
      </c>
      <c r="H977" s="435" t="s">
        <v>3401</v>
      </c>
      <c r="I977" s="529"/>
      <c r="J977" s="529"/>
      <c r="K977" s="418">
        <v>1</v>
      </c>
      <c r="N977" s="415"/>
    </row>
    <row r="978" spans="1:14" s="231" customFormat="1" ht="11.25" customHeight="1" outlineLevel="2" x14ac:dyDescent="0.25">
      <c r="A978" s="137">
        <v>30</v>
      </c>
      <c r="B978" s="476" t="s">
        <v>3345</v>
      </c>
      <c r="C978" s="476" t="s">
        <v>6445</v>
      </c>
      <c r="D978" s="476" t="s">
        <v>6446</v>
      </c>
      <c r="E978" s="477" t="s">
        <v>3471</v>
      </c>
      <c r="F978" s="476" t="s">
        <v>47</v>
      </c>
      <c r="G978" s="434" t="s">
        <v>6390</v>
      </c>
      <c r="H978" s="422" t="s">
        <v>3401</v>
      </c>
      <c r="I978" s="530"/>
      <c r="J978" s="530"/>
      <c r="K978" s="418">
        <v>1</v>
      </c>
      <c r="N978" s="415"/>
    </row>
    <row r="979" spans="1:14" s="231" customFormat="1" ht="11.25" customHeight="1" outlineLevel="2" x14ac:dyDescent="0.25">
      <c r="A979" s="131">
        <v>31</v>
      </c>
      <c r="B979" s="476" t="s">
        <v>3345</v>
      </c>
      <c r="C979" s="476" t="s">
        <v>6447</v>
      </c>
      <c r="D979" s="476" t="s">
        <v>3571</v>
      </c>
      <c r="E979" s="477" t="s">
        <v>3572</v>
      </c>
      <c r="F979" s="476" t="s">
        <v>6448</v>
      </c>
      <c r="G979" s="434" t="s">
        <v>6390</v>
      </c>
      <c r="H979" s="422" t="s">
        <v>3401</v>
      </c>
      <c r="I979" s="529"/>
      <c r="J979" s="529"/>
      <c r="K979" s="436">
        <v>1</v>
      </c>
      <c r="N979" s="415"/>
    </row>
    <row r="980" spans="1:14" s="231" customFormat="1" ht="11.25" customHeight="1" outlineLevel="2" x14ac:dyDescent="0.25">
      <c r="A980" s="137">
        <v>32</v>
      </c>
      <c r="B980" s="476" t="s">
        <v>3345</v>
      </c>
      <c r="C980" s="476" t="s">
        <v>6449</v>
      </c>
      <c r="D980" s="476" t="s">
        <v>6450</v>
      </c>
      <c r="E980" s="477" t="s">
        <v>6451</v>
      </c>
      <c r="F980" s="476" t="s">
        <v>77</v>
      </c>
      <c r="G980" s="434" t="s">
        <v>6390</v>
      </c>
      <c r="H980" s="422" t="s">
        <v>3401</v>
      </c>
      <c r="I980" s="530"/>
      <c r="J980" s="530"/>
      <c r="K980" s="418">
        <v>1</v>
      </c>
      <c r="N980" s="415"/>
    </row>
    <row r="981" spans="1:14" s="231" customFormat="1" ht="11.25" customHeight="1" outlineLevel="2" x14ac:dyDescent="0.25">
      <c r="A981" s="137">
        <v>33</v>
      </c>
      <c r="B981" s="476" t="s">
        <v>3752</v>
      </c>
      <c r="C981" s="476" t="s">
        <v>3787</v>
      </c>
      <c r="D981" s="476" t="s">
        <v>3779</v>
      </c>
      <c r="E981" s="477" t="s">
        <v>3780</v>
      </c>
      <c r="F981" s="476" t="s">
        <v>3788</v>
      </c>
      <c r="G981" s="434" t="s">
        <v>6399</v>
      </c>
      <c r="H981" s="435" t="s">
        <v>3401</v>
      </c>
      <c r="I981" s="529"/>
      <c r="J981" s="529"/>
      <c r="K981" s="418">
        <v>1</v>
      </c>
      <c r="N981" s="415"/>
    </row>
    <row r="982" spans="1:14" s="231" customFormat="1" ht="11.25" customHeight="1" outlineLevel="2" x14ac:dyDescent="0.25">
      <c r="A982" s="131">
        <v>34</v>
      </c>
      <c r="B982" s="476" t="s">
        <v>3752</v>
      </c>
      <c r="C982" s="476" t="s">
        <v>3778</v>
      </c>
      <c r="D982" s="476" t="s">
        <v>3779</v>
      </c>
      <c r="E982" s="477" t="s">
        <v>3780</v>
      </c>
      <c r="F982" s="476" t="s">
        <v>3781</v>
      </c>
      <c r="G982" s="434" t="s">
        <v>6399</v>
      </c>
      <c r="H982" s="422" t="s">
        <v>3401</v>
      </c>
      <c r="I982" s="529"/>
      <c r="J982" s="529"/>
      <c r="K982" s="436">
        <v>1</v>
      </c>
      <c r="N982" s="415"/>
    </row>
    <row r="983" spans="1:14" s="231" customFormat="1" ht="11.25" customHeight="1" outlineLevel="2" x14ac:dyDescent="0.25">
      <c r="A983" s="137">
        <v>35</v>
      </c>
      <c r="B983" s="476" t="s">
        <v>3752</v>
      </c>
      <c r="C983" s="476" t="s">
        <v>3785</v>
      </c>
      <c r="D983" s="476" t="s">
        <v>3779</v>
      </c>
      <c r="E983" s="477" t="s">
        <v>3780</v>
      </c>
      <c r="F983" s="476" t="s">
        <v>3786</v>
      </c>
      <c r="G983" s="434" t="s">
        <v>6399</v>
      </c>
      <c r="H983" s="422" t="s">
        <v>3401</v>
      </c>
      <c r="I983" s="530"/>
      <c r="J983" s="530"/>
      <c r="K983" s="418">
        <v>1</v>
      </c>
      <c r="N983" s="415"/>
    </row>
    <row r="984" spans="1:14" s="231" customFormat="1" ht="11.25" customHeight="1" outlineLevel="2" x14ac:dyDescent="0.25">
      <c r="A984" s="137">
        <v>36</v>
      </c>
      <c r="B984" s="476" t="s">
        <v>3752</v>
      </c>
      <c r="C984" s="476" t="s">
        <v>3789</v>
      </c>
      <c r="D984" s="476" t="s">
        <v>3779</v>
      </c>
      <c r="E984" s="477" t="s">
        <v>3780</v>
      </c>
      <c r="F984" s="476" t="s">
        <v>3790</v>
      </c>
      <c r="G984" s="434" t="s">
        <v>6399</v>
      </c>
      <c r="H984" s="422" t="s">
        <v>3401</v>
      </c>
      <c r="I984" s="530"/>
      <c r="J984" s="530"/>
      <c r="K984" s="418">
        <v>1</v>
      </c>
      <c r="N984" s="415"/>
    </row>
    <row r="985" spans="1:14" s="231" customFormat="1" ht="11.25" customHeight="1" outlineLevel="2" x14ac:dyDescent="0.25">
      <c r="A985" s="131">
        <v>37</v>
      </c>
      <c r="B985" s="476" t="s">
        <v>3752</v>
      </c>
      <c r="C985" s="476" t="s">
        <v>3782</v>
      </c>
      <c r="D985" s="476" t="s">
        <v>3779</v>
      </c>
      <c r="E985" s="477" t="s">
        <v>3780</v>
      </c>
      <c r="F985" s="476" t="s">
        <v>3783</v>
      </c>
      <c r="G985" s="434" t="s">
        <v>6399</v>
      </c>
      <c r="H985" s="435" t="s">
        <v>3401</v>
      </c>
      <c r="I985" s="529"/>
      <c r="J985" s="529"/>
      <c r="K985" s="436">
        <v>1</v>
      </c>
      <c r="N985" s="415"/>
    </row>
    <row r="986" spans="1:14" s="231" customFormat="1" ht="11.25" customHeight="1" outlineLevel="2" x14ac:dyDescent="0.25">
      <c r="A986" s="137">
        <v>38</v>
      </c>
      <c r="B986" s="476" t="s">
        <v>3752</v>
      </c>
      <c r="C986" s="476" t="s">
        <v>3784</v>
      </c>
      <c r="D986" s="476" t="s">
        <v>3779</v>
      </c>
      <c r="E986" s="477" t="s">
        <v>3780</v>
      </c>
      <c r="F986" s="476" t="s">
        <v>527</v>
      </c>
      <c r="G986" s="434" t="s">
        <v>6399</v>
      </c>
      <c r="H986" s="422" t="s">
        <v>3401</v>
      </c>
      <c r="I986" s="530"/>
      <c r="J986" s="530"/>
      <c r="K986" s="418">
        <v>1</v>
      </c>
      <c r="N986" s="415"/>
    </row>
    <row r="987" spans="1:14" s="231" customFormat="1" ht="11.25" customHeight="1" outlineLevel="2" x14ac:dyDescent="0.25">
      <c r="A987" s="137">
        <v>39</v>
      </c>
      <c r="B987" s="476" t="s">
        <v>3752</v>
      </c>
      <c r="C987" s="476" t="s">
        <v>3795</v>
      </c>
      <c r="D987" s="476" t="s">
        <v>3779</v>
      </c>
      <c r="E987" s="477" t="s">
        <v>3780</v>
      </c>
      <c r="F987" s="476" t="s">
        <v>3796</v>
      </c>
      <c r="G987" s="434" t="s">
        <v>6399</v>
      </c>
      <c r="H987" s="422" t="s">
        <v>3401</v>
      </c>
      <c r="I987" s="530"/>
      <c r="J987" s="530"/>
      <c r="K987" s="418">
        <v>1</v>
      </c>
      <c r="N987" s="415"/>
    </row>
    <row r="988" spans="1:14" s="231" customFormat="1" ht="11.25" customHeight="1" outlineLevel="2" x14ac:dyDescent="0.25">
      <c r="A988" s="131">
        <v>40</v>
      </c>
      <c r="B988" s="476" t="s">
        <v>3752</v>
      </c>
      <c r="C988" s="476" t="s">
        <v>3791</v>
      </c>
      <c r="D988" s="476" t="s">
        <v>3779</v>
      </c>
      <c r="E988" s="477" t="s">
        <v>3780</v>
      </c>
      <c r="F988" s="476" t="s">
        <v>3792</v>
      </c>
      <c r="G988" s="434" t="s">
        <v>6399</v>
      </c>
      <c r="H988" s="422" t="s">
        <v>3401</v>
      </c>
      <c r="I988" s="529"/>
      <c r="J988" s="529"/>
      <c r="K988" s="436">
        <v>1</v>
      </c>
      <c r="N988" s="415"/>
    </row>
    <row r="989" spans="1:14" s="231" customFormat="1" ht="11.25" customHeight="1" outlineLevel="2" x14ac:dyDescent="0.25">
      <c r="A989" s="137">
        <v>41</v>
      </c>
      <c r="B989" s="476" t="s">
        <v>3752</v>
      </c>
      <c r="C989" s="476" t="s">
        <v>3793</v>
      </c>
      <c r="D989" s="476" t="s">
        <v>3779</v>
      </c>
      <c r="E989" s="477" t="s">
        <v>3780</v>
      </c>
      <c r="F989" s="476" t="s">
        <v>3794</v>
      </c>
      <c r="G989" s="434" t="s">
        <v>6399</v>
      </c>
      <c r="H989" s="435" t="s">
        <v>3401</v>
      </c>
      <c r="I989" s="529"/>
      <c r="J989" s="529"/>
      <c r="K989" s="418">
        <v>1</v>
      </c>
      <c r="N989" s="415"/>
    </row>
    <row r="990" spans="1:14" s="231" customFormat="1" ht="11.25" customHeight="1" outlineLevel="2" x14ac:dyDescent="0.25">
      <c r="A990" s="137">
        <v>42</v>
      </c>
      <c r="B990" s="476" t="s">
        <v>3345</v>
      </c>
      <c r="C990" s="476" t="s">
        <v>6452</v>
      </c>
      <c r="D990" s="476" t="s">
        <v>6453</v>
      </c>
      <c r="E990" s="477" t="s">
        <v>6454</v>
      </c>
      <c r="F990" s="476" t="s">
        <v>47</v>
      </c>
      <c r="G990" s="434" t="s">
        <v>6455</v>
      </c>
      <c r="H990" s="422" t="s">
        <v>3401</v>
      </c>
      <c r="I990" s="530"/>
      <c r="J990" s="530"/>
      <c r="K990" s="418">
        <v>1</v>
      </c>
      <c r="N990" s="415"/>
    </row>
    <row r="991" spans="1:14" s="231" customFormat="1" ht="11.25" customHeight="1" outlineLevel="2" x14ac:dyDescent="0.25">
      <c r="A991" s="131">
        <v>43</v>
      </c>
      <c r="B991" s="476" t="s">
        <v>3345</v>
      </c>
      <c r="C991" s="476" t="s">
        <v>3764</v>
      </c>
      <c r="D991" s="476" t="s">
        <v>3310</v>
      </c>
      <c r="E991" s="477" t="s">
        <v>3311</v>
      </c>
      <c r="F991" s="476" t="s">
        <v>3765</v>
      </c>
      <c r="G991" s="434" t="s">
        <v>6455</v>
      </c>
      <c r="H991" s="422" t="s">
        <v>3401</v>
      </c>
      <c r="I991" s="529"/>
      <c r="J991" s="529"/>
      <c r="K991" s="436">
        <v>1</v>
      </c>
      <c r="N991" s="415"/>
    </row>
    <row r="992" spans="1:14" s="231" customFormat="1" ht="11.25" customHeight="1" outlineLevel="2" x14ac:dyDescent="0.25">
      <c r="A992" s="137">
        <v>44</v>
      </c>
      <c r="B992" s="476" t="s">
        <v>3345</v>
      </c>
      <c r="C992" s="476" t="s">
        <v>6456</v>
      </c>
      <c r="D992" s="476" t="s">
        <v>3361</v>
      </c>
      <c r="E992" s="477" t="s">
        <v>3400</v>
      </c>
      <c r="F992" s="476" t="s">
        <v>6457</v>
      </c>
      <c r="G992" s="434" t="s">
        <v>6455</v>
      </c>
      <c r="H992" s="422" t="s">
        <v>3401</v>
      </c>
      <c r="I992" s="530"/>
      <c r="J992" s="530"/>
      <c r="K992" s="418">
        <v>1</v>
      </c>
      <c r="N992" s="415"/>
    </row>
    <row r="993" spans="1:14" s="231" customFormat="1" ht="11.25" customHeight="1" outlineLevel="2" x14ac:dyDescent="0.25">
      <c r="A993" s="137">
        <v>45</v>
      </c>
      <c r="B993" s="476" t="s">
        <v>3752</v>
      </c>
      <c r="C993" s="476" t="s">
        <v>3797</v>
      </c>
      <c r="D993" s="476" t="s">
        <v>3361</v>
      </c>
      <c r="E993" s="477" t="s">
        <v>3400</v>
      </c>
      <c r="F993" s="476" t="s">
        <v>3798</v>
      </c>
      <c r="G993" s="434" t="s">
        <v>6399</v>
      </c>
      <c r="H993" s="435" t="s">
        <v>3401</v>
      </c>
      <c r="I993" s="529"/>
      <c r="J993" s="529"/>
      <c r="K993" s="418">
        <v>1</v>
      </c>
      <c r="N993" s="415"/>
    </row>
    <row r="994" spans="1:14" s="231" customFormat="1" ht="11.25" customHeight="1" outlineLevel="2" x14ac:dyDescent="0.25">
      <c r="A994" s="131">
        <v>46</v>
      </c>
      <c r="B994" s="476" t="s">
        <v>3345</v>
      </c>
      <c r="C994" s="476" t="s">
        <v>6458</v>
      </c>
      <c r="D994" s="476" t="s">
        <v>3361</v>
      </c>
      <c r="E994" s="477" t="s">
        <v>3400</v>
      </c>
      <c r="F994" s="476" t="s">
        <v>6459</v>
      </c>
      <c r="G994" s="434" t="s">
        <v>6455</v>
      </c>
      <c r="H994" s="422" t="s">
        <v>3401</v>
      </c>
      <c r="I994" s="529"/>
      <c r="J994" s="529"/>
      <c r="K994" s="436">
        <v>1</v>
      </c>
      <c r="N994" s="415"/>
    </row>
    <row r="995" spans="1:14" s="231" customFormat="1" ht="11.25" customHeight="1" outlineLevel="2" x14ac:dyDescent="0.25">
      <c r="A995" s="137">
        <v>47</v>
      </c>
      <c r="B995" s="476" t="s">
        <v>3345</v>
      </c>
      <c r="C995" s="476" t="s">
        <v>6460</v>
      </c>
      <c r="D995" s="476" t="s">
        <v>3361</v>
      </c>
      <c r="E995" s="477" t="s">
        <v>3400</v>
      </c>
      <c r="F995" s="476" t="s">
        <v>6461</v>
      </c>
      <c r="G995" s="434" t="s">
        <v>6455</v>
      </c>
      <c r="H995" s="422" t="s">
        <v>3401</v>
      </c>
      <c r="I995" s="530"/>
      <c r="J995" s="530"/>
      <c r="K995" s="418">
        <v>1</v>
      </c>
      <c r="N995" s="415"/>
    </row>
    <row r="996" spans="1:14" s="231" customFormat="1" ht="11.25" customHeight="1" outlineLevel="2" x14ac:dyDescent="0.25">
      <c r="A996" s="137">
        <v>48</v>
      </c>
      <c r="B996" s="476" t="s">
        <v>3345</v>
      </c>
      <c r="C996" s="476" t="s">
        <v>6462</v>
      </c>
      <c r="D996" s="476" t="s">
        <v>3361</v>
      </c>
      <c r="E996" s="476" t="s">
        <v>3400</v>
      </c>
      <c r="F996" s="476" t="s">
        <v>6463</v>
      </c>
      <c r="G996" s="434" t="s">
        <v>6455</v>
      </c>
      <c r="H996" s="422" t="s">
        <v>3401</v>
      </c>
      <c r="I996" s="530"/>
      <c r="J996" s="530"/>
      <c r="K996" s="418">
        <v>1</v>
      </c>
      <c r="N996" s="415"/>
    </row>
    <row r="997" spans="1:14" s="231" customFormat="1" ht="11.25" customHeight="1" outlineLevel="2" x14ac:dyDescent="0.25">
      <c r="A997" s="131">
        <v>49</v>
      </c>
      <c r="B997" s="476" t="s">
        <v>3345</v>
      </c>
      <c r="C997" s="476" t="s">
        <v>6464</v>
      </c>
      <c r="D997" s="476" t="s">
        <v>3361</v>
      </c>
      <c r="E997" s="476" t="s">
        <v>3400</v>
      </c>
      <c r="F997" s="476" t="s">
        <v>6465</v>
      </c>
      <c r="G997" s="434" t="s">
        <v>6455</v>
      </c>
      <c r="H997" s="435" t="s">
        <v>3401</v>
      </c>
      <c r="I997" s="529"/>
      <c r="J997" s="529"/>
      <c r="K997" s="436">
        <v>1</v>
      </c>
      <c r="N997" s="415"/>
    </row>
    <row r="998" spans="1:14" s="231" customFormat="1" ht="11.25" customHeight="1" outlineLevel="2" x14ac:dyDescent="0.25">
      <c r="A998" s="137">
        <v>50</v>
      </c>
      <c r="B998" s="476" t="s">
        <v>6391</v>
      </c>
      <c r="C998" s="476" t="s">
        <v>6466</v>
      </c>
      <c r="D998" s="476" t="s">
        <v>6467</v>
      </c>
      <c r="E998" s="476" t="s">
        <v>6468</v>
      </c>
      <c r="F998" s="476" t="s">
        <v>6469</v>
      </c>
      <c r="G998" s="402" t="s">
        <v>6455</v>
      </c>
      <c r="H998" s="422" t="s">
        <v>3401</v>
      </c>
      <c r="I998" s="530"/>
      <c r="J998" s="530"/>
      <c r="K998" s="418">
        <v>1</v>
      </c>
      <c r="N998" s="415"/>
    </row>
    <row r="999" spans="1:14" s="231" customFormat="1" ht="11.25" customHeight="1" outlineLevel="2" x14ac:dyDescent="0.25">
      <c r="A999" s="137">
        <v>51</v>
      </c>
      <c r="B999" s="476" t="s">
        <v>3345</v>
      </c>
      <c r="C999" s="476" t="s">
        <v>6470</v>
      </c>
      <c r="D999" s="476" t="s">
        <v>6471</v>
      </c>
      <c r="E999" s="476" t="s">
        <v>6472</v>
      </c>
      <c r="F999" s="476" t="s">
        <v>6473</v>
      </c>
      <c r="G999" s="402" t="s">
        <v>6455</v>
      </c>
      <c r="H999" s="422" t="s">
        <v>3401</v>
      </c>
      <c r="I999" s="530"/>
      <c r="J999" s="530"/>
      <c r="K999" s="418">
        <v>1</v>
      </c>
      <c r="N999" s="415"/>
    </row>
    <row r="1000" spans="1:14" s="231" customFormat="1" ht="11.25" customHeight="1" outlineLevel="2" x14ac:dyDescent="0.25">
      <c r="A1000" s="131">
        <v>52</v>
      </c>
      <c r="B1000" s="476" t="s">
        <v>3345</v>
      </c>
      <c r="C1000" s="476" t="s">
        <v>6474</v>
      </c>
      <c r="D1000" s="476" t="s">
        <v>6475</v>
      </c>
      <c r="E1000" s="476" t="s">
        <v>6476</v>
      </c>
      <c r="F1000" s="476" t="s">
        <v>6477</v>
      </c>
      <c r="G1000" s="402" t="s">
        <v>6455</v>
      </c>
      <c r="H1000" s="422" t="s">
        <v>3401</v>
      </c>
      <c r="I1000" s="529"/>
      <c r="J1000" s="529"/>
      <c r="K1000" s="436">
        <v>1</v>
      </c>
      <c r="N1000" s="415"/>
    </row>
    <row r="1001" spans="1:14" s="231" customFormat="1" ht="11.25" customHeight="1" outlineLevel="2" x14ac:dyDescent="0.25">
      <c r="A1001" s="137">
        <v>53</v>
      </c>
      <c r="B1001" s="476" t="s">
        <v>3345</v>
      </c>
      <c r="C1001" s="476" t="s">
        <v>6478</v>
      </c>
      <c r="D1001" s="476" t="s">
        <v>6479</v>
      </c>
      <c r="E1001" s="476" t="s">
        <v>6480</v>
      </c>
      <c r="F1001" s="476" t="s">
        <v>77</v>
      </c>
      <c r="G1001" s="402" t="s">
        <v>6455</v>
      </c>
      <c r="H1001" s="422" t="s">
        <v>3401</v>
      </c>
      <c r="I1001" s="530"/>
      <c r="J1001" s="530"/>
      <c r="K1001" s="418">
        <v>1</v>
      </c>
      <c r="N1001" s="415"/>
    </row>
    <row r="1002" spans="1:14" s="231" customFormat="1" ht="11.25" customHeight="1" outlineLevel="2" x14ac:dyDescent="0.25">
      <c r="A1002" s="137">
        <v>54</v>
      </c>
      <c r="B1002" s="476" t="s">
        <v>3345</v>
      </c>
      <c r="C1002" s="476" t="s">
        <v>6481</v>
      </c>
      <c r="D1002" s="476" t="s">
        <v>3562</v>
      </c>
      <c r="E1002" s="476" t="s">
        <v>6482</v>
      </c>
      <c r="F1002" s="476" t="s">
        <v>6483</v>
      </c>
      <c r="G1002" s="402" t="s">
        <v>6455</v>
      </c>
      <c r="H1002" s="422" t="s">
        <v>3401</v>
      </c>
      <c r="I1002" s="529"/>
      <c r="J1002" s="529"/>
      <c r="K1002" s="436">
        <v>1</v>
      </c>
      <c r="N1002" s="415"/>
    </row>
    <row r="1003" spans="1:14" s="231" customFormat="1" ht="11.25" customHeight="1" outlineLevel="2" x14ac:dyDescent="0.25">
      <c r="A1003" s="131">
        <v>55</v>
      </c>
      <c r="B1003" s="476" t="s">
        <v>6126</v>
      </c>
      <c r="C1003" s="476" t="s">
        <v>6484</v>
      </c>
      <c r="D1003" s="476" t="s">
        <v>6485</v>
      </c>
      <c r="E1003" s="476" t="s">
        <v>6486</v>
      </c>
      <c r="F1003" s="476" t="s">
        <v>6487</v>
      </c>
      <c r="G1003" s="402" t="s">
        <v>6455</v>
      </c>
      <c r="H1003" s="435" t="s">
        <v>3401</v>
      </c>
      <c r="I1003" s="529"/>
      <c r="J1003" s="529"/>
      <c r="K1003" s="418">
        <v>1</v>
      </c>
      <c r="N1003" s="415"/>
    </row>
    <row r="1004" spans="1:14" s="231" customFormat="1" ht="11.25" customHeight="1" outlineLevel="2" x14ac:dyDescent="0.25">
      <c r="A1004" s="137">
        <v>56</v>
      </c>
      <c r="B1004" s="476" t="s">
        <v>3345</v>
      </c>
      <c r="C1004" s="476" t="s">
        <v>6488</v>
      </c>
      <c r="D1004" s="476" t="s">
        <v>3766</v>
      </c>
      <c r="E1004" s="476" t="s">
        <v>3767</v>
      </c>
      <c r="F1004" s="476" t="s">
        <v>6489</v>
      </c>
      <c r="G1004" s="402" t="s">
        <v>6455</v>
      </c>
      <c r="H1004" s="422" t="s">
        <v>3401</v>
      </c>
      <c r="I1004" s="530"/>
      <c r="J1004" s="530"/>
      <c r="K1004" s="418">
        <v>1</v>
      </c>
      <c r="N1004" s="415"/>
    </row>
    <row r="1005" spans="1:14" s="231" customFormat="1" ht="11.25" customHeight="1" outlineLevel="2" x14ac:dyDescent="0.25">
      <c r="A1005" s="137">
        <v>57</v>
      </c>
      <c r="B1005" s="476" t="s">
        <v>6490</v>
      </c>
      <c r="C1005" s="476" t="s">
        <v>6491</v>
      </c>
      <c r="D1005" s="476" t="s">
        <v>3812</v>
      </c>
      <c r="E1005" s="476" t="s">
        <v>3813</v>
      </c>
      <c r="F1005" s="476" t="s">
        <v>6492</v>
      </c>
      <c r="G1005" s="402" t="s">
        <v>4122</v>
      </c>
      <c r="H1005" s="422" t="s">
        <v>3401</v>
      </c>
      <c r="I1005" s="529"/>
      <c r="J1005" s="529"/>
      <c r="K1005" s="436">
        <v>1</v>
      </c>
      <c r="N1005" s="415"/>
    </row>
    <row r="1006" spans="1:14" s="231" customFormat="1" ht="11.25" customHeight="1" outlineLevel="2" x14ac:dyDescent="0.25">
      <c r="A1006" s="131">
        <v>58</v>
      </c>
      <c r="B1006" s="476" t="s">
        <v>3345</v>
      </c>
      <c r="C1006" s="476" t="s">
        <v>6493</v>
      </c>
      <c r="D1006" s="476" t="s">
        <v>6494</v>
      </c>
      <c r="E1006" s="476" t="s">
        <v>6495</v>
      </c>
      <c r="F1006" s="476" t="s">
        <v>78</v>
      </c>
      <c r="G1006" s="402" t="s">
        <v>6455</v>
      </c>
      <c r="H1006" s="422" t="s">
        <v>3401</v>
      </c>
      <c r="I1006" s="530"/>
      <c r="J1006" s="530"/>
      <c r="K1006" s="418">
        <v>1</v>
      </c>
      <c r="N1006" s="415"/>
    </row>
    <row r="1007" spans="1:14" s="231" customFormat="1" ht="11.25" customHeight="1" outlineLevel="2" x14ac:dyDescent="0.25">
      <c r="A1007" s="137">
        <v>59</v>
      </c>
      <c r="B1007" s="476" t="s">
        <v>3345</v>
      </c>
      <c r="C1007" s="476" t="s">
        <v>6496</v>
      </c>
      <c r="D1007" s="476" t="s">
        <v>6497</v>
      </c>
      <c r="E1007" s="476" t="s">
        <v>6498</v>
      </c>
      <c r="F1007" s="476" t="s">
        <v>76</v>
      </c>
      <c r="G1007" s="402" t="s">
        <v>6455</v>
      </c>
      <c r="H1007" s="422" t="s">
        <v>3401</v>
      </c>
      <c r="I1007" s="529"/>
      <c r="J1007" s="529"/>
      <c r="K1007" s="436">
        <v>1</v>
      </c>
      <c r="N1007" s="415"/>
    </row>
    <row r="1008" spans="1:14" s="231" customFormat="1" ht="11.25" customHeight="1" outlineLevel="2" x14ac:dyDescent="0.25">
      <c r="A1008" s="137">
        <v>60</v>
      </c>
      <c r="B1008" s="476" t="s">
        <v>3345</v>
      </c>
      <c r="C1008" s="476" t="s">
        <v>6499</v>
      </c>
      <c r="D1008" s="476" t="s">
        <v>6500</v>
      </c>
      <c r="E1008" s="476" t="s">
        <v>6501</v>
      </c>
      <c r="F1008" s="476" t="s">
        <v>6502</v>
      </c>
      <c r="G1008" s="402" t="s">
        <v>6455</v>
      </c>
      <c r="H1008" s="422" t="s">
        <v>3401</v>
      </c>
      <c r="I1008" s="530"/>
      <c r="J1008" s="530"/>
      <c r="K1008" s="418">
        <v>1</v>
      </c>
      <c r="N1008" s="415"/>
    </row>
    <row r="1009" spans="1:14" s="231" customFormat="1" ht="11.25" customHeight="1" outlineLevel="2" thickBot="1" x14ac:dyDescent="0.3">
      <c r="A1009" s="131">
        <v>61</v>
      </c>
      <c r="B1009" s="476" t="s">
        <v>3345</v>
      </c>
      <c r="C1009" s="476" t="s">
        <v>6503</v>
      </c>
      <c r="D1009" s="476" t="s">
        <v>6504</v>
      </c>
      <c r="E1009" s="476" t="s">
        <v>6505</v>
      </c>
      <c r="F1009" s="476" t="s">
        <v>78</v>
      </c>
      <c r="G1009" s="402" t="s">
        <v>6455</v>
      </c>
      <c r="H1009" s="435" t="s">
        <v>3401</v>
      </c>
      <c r="I1009" s="529"/>
      <c r="J1009" s="529"/>
      <c r="K1009" s="418">
        <v>1</v>
      </c>
      <c r="N1009" s="415"/>
    </row>
    <row r="1010" spans="1:14" s="231" customFormat="1" ht="12" customHeight="1" outlineLevel="1" thickBot="1" x14ac:dyDescent="0.3">
      <c r="A1010" s="385" t="s">
        <v>22</v>
      </c>
      <c r="B1010" s="577" t="s">
        <v>43</v>
      </c>
      <c r="C1010" s="577"/>
      <c r="D1010" s="577"/>
      <c r="E1010" s="577"/>
      <c r="F1010" s="577"/>
      <c r="G1010" s="577"/>
      <c r="H1010" s="577"/>
      <c r="I1010" s="385"/>
      <c r="J1010" s="385"/>
      <c r="K1010" s="316">
        <f>SUM(K1011:K1202)</f>
        <v>192</v>
      </c>
      <c r="N1010" s="415"/>
    </row>
    <row r="1011" spans="1:14" s="231" customFormat="1" ht="21" customHeight="1" outlineLevel="2" x14ac:dyDescent="0.25">
      <c r="A1011" s="403">
        <v>1</v>
      </c>
      <c r="B1011" s="383" t="s">
        <v>6128</v>
      </c>
      <c r="C1011" s="437">
        <v>101279822</v>
      </c>
      <c r="D1011" s="438" t="s">
        <v>6506</v>
      </c>
      <c r="E1011" s="383" t="s">
        <v>6507</v>
      </c>
      <c r="F1011" s="491" t="s">
        <v>6508</v>
      </c>
      <c r="G1011" s="478" t="s">
        <v>6118</v>
      </c>
      <c r="H1011" s="507" t="s">
        <v>3803</v>
      </c>
      <c r="I1011" s="531"/>
      <c r="J1011" s="531"/>
      <c r="K1011" s="546">
        <v>1</v>
      </c>
      <c r="N1011" s="415"/>
    </row>
    <row r="1012" spans="1:14" s="231" customFormat="1" ht="21" customHeight="1" outlineLevel="2" x14ac:dyDescent="0.25">
      <c r="A1012" s="403">
        <v>2</v>
      </c>
      <c r="B1012" s="389" t="s">
        <v>3755</v>
      </c>
      <c r="C1012" s="439">
        <v>101279955</v>
      </c>
      <c r="D1012" s="440" t="s">
        <v>3812</v>
      </c>
      <c r="E1012" s="389" t="s">
        <v>3813</v>
      </c>
      <c r="F1012" s="423" t="s">
        <v>6509</v>
      </c>
      <c r="G1012" s="495">
        <v>43952</v>
      </c>
      <c r="H1012" s="508" t="s">
        <v>3803</v>
      </c>
      <c r="I1012" s="532"/>
      <c r="J1012" s="532"/>
      <c r="K1012" s="546">
        <v>1</v>
      </c>
      <c r="N1012" s="415"/>
    </row>
    <row r="1013" spans="1:14" s="231" customFormat="1" ht="21" customHeight="1" outlineLevel="2" x14ac:dyDescent="0.25">
      <c r="A1013" s="403">
        <v>3</v>
      </c>
      <c r="B1013" s="389" t="s">
        <v>6510</v>
      </c>
      <c r="C1013" s="439">
        <v>101279557</v>
      </c>
      <c r="D1013" s="392" t="s">
        <v>6511</v>
      </c>
      <c r="E1013" s="389" t="s">
        <v>6512</v>
      </c>
      <c r="F1013" s="380" t="s">
        <v>6513</v>
      </c>
      <c r="G1013" s="495" t="s">
        <v>6118</v>
      </c>
      <c r="H1013" s="508" t="s">
        <v>3803</v>
      </c>
      <c r="I1013" s="532"/>
      <c r="J1013" s="532"/>
      <c r="K1013" s="546">
        <v>1</v>
      </c>
      <c r="N1013" s="415"/>
    </row>
    <row r="1014" spans="1:14" s="231" customFormat="1" ht="21" customHeight="1" outlineLevel="2" x14ac:dyDescent="0.25">
      <c r="A1014" s="403">
        <v>4</v>
      </c>
      <c r="B1014" s="389" t="s">
        <v>6510</v>
      </c>
      <c r="C1014" s="439">
        <v>101279560</v>
      </c>
      <c r="D1014" s="166" t="s">
        <v>6511</v>
      </c>
      <c r="E1014" s="389" t="s">
        <v>6512</v>
      </c>
      <c r="F1014" s="136" t="s">
        <v>6514</v>
      </c>
      <c r="G1014" s="495" t="s">
        <v>6118</v>
      </c>
      <c r="H1014" s="508" t="s">
        <v>3803</v>
      </c>
      <c r="I1014" s="532"/>
      <c r="J1014" s="532"/>
      <c r="K1014" s="546">
        <v>1</v>
      </c>
      <c r="N1014" s="415"/>
    </row>
    <row r="1015" spans="1:14" s="231" customFormat="1" ht="21" customHeight="1" outlineLevel="2" x14ac:dyDescent="0.25">
      <c r="A1015" s="403">
        <v>5</v>
      </c>
      <c r="B1015" s="389" t="s">
        <v>6510</v>
      </c>
      <c r="C1015" s="228">
        <v>101279561</v>
      </c>
      <c r="D1015" s="440" t="s">
        <v>6511</v>
      </c>
      <c r="E1015" s="389" t="s">
        <v>6512</v>
      </c>
      <c r="F1015" s="423" t="s">
        <v>6515</v>
      </c>
      <c r="G1015" s="495" t="s">
        <v>6118</v>
      </c>
      <c r="H1015" s="508" t="s">
        <v>3803</v>
      </c>
      <c r="I1015" s="532"/>
      <c r="J1015" s="532"/>
      <c r="K1015" s="546">
        <v>1</v>
      </c>
      <c r="N1015" s="415"/>
    </row>
    <row r="1016" spans="1:14" s="231" customFormat="1" ht="21" customHeight="1" outlineLevel="2" x14ac:dyDescent="0.25">
      <c r="A1016" s="403">
        <v>6</v>
      </c>
      <c r="B1016" s="389" t="s">
        <v>6510</v>
      </c>
      <c r="C1016" s="228">
        <v>101279562</v>
      </c>
      <c r="D1016" s="440" t="s">
        <v>6511</v>
      </c>
      <c r="E1016" s="389" t="s">
        <v>6512</v>
      </c>
      <c r="F1016" s="423" t="s">
        <v>6516</v>
      </c>
      <c r="G1016" s="495" t="s">
        <v>6118</v>
      </c>
      <c r="H1016" s="508" t="s">
        <v>3803</v>
      </c>
      <c r="I1016" s="532"/>
      <c r="J1016" s="532"/>
      <c r="K1016" s="546">
        <v>1</v>
      </c>
      <c r="N1016" s="415"/>
    </row>
    <row r="1017" spans="1:14" s="231" customFormat="1" ht="21" customHeight="1" outlineLevel="2" x14ac:dyDescent="0.25">
      <c r="A1017" s="403">
        <v>7</v>
      </c>
      <c r="B1017" s="389" t="s">
        <v>6510</v>
      </c>
      <c r="C1017" s="228">
        <v>101279563</v>
      </c>
      <c r="D1017" s="166" t="s">
        <v>6511</v>
      </c>
      <c r="E1017" s="389" t="s">
        <v>6512</v>
      </c>
      <c r="F1017" s="136" t="s">
        <v>6517</v>
      </c>
      <c r="G1017" s="495" t="s">
        <v>6118</v>
      </c>
      <c r="H1017" s="508" t="s">
        <v>3803</v>
      </c>
      <c r="I1017" s="532"/>
      <c r="J1017" s="532"/>
      <c r="K1017" s="546">
        <v>1</v>
      </c>
      <c r="N1017" s="415"/>
    </row>
    <row r="1018" spans="1:14" s="231" customFormat="1" ht="21" customHeight="1" outlineLevel="2" x14ac:dyDescent="0.25">
      <c r="A1018" s="403">
        <v>8</v>
      </c>
      <c r="B1018" s="389" t="s">
        <v>6128</v>
      </c>
      <c r="C1018" s="439">
        <v>101279176</v>
      </c>
      <c r="D1018" s="166" t="s">
        <v>6518</v>
      </c>
      <c r="E1018" s="389" t="s">
        <v>6519</v>
      </c>
      <c r="F1018" s="136" t="s">
        <v>3625</v>
      </c>
      <c r="G1018" s="495" t="s">
        <v>6118</v>
      </c>
      <c r="H1018" s="508" t="s">
        <v>3803</v>
      </c>
      <c r="I1018" s="532"/>
      <c r="J1018" s="532"/>
      <c r="K1018" s="546">
        <v>1</v>
      </c>
      <c r="N1018" s="415"/>
    </row>
    <row r="1019" spans="1:14" s="231" customFormat="1" ht="21" customHeight="1" outlineLevel="2" x14ac:dyDescent="0.25">
      <c r="A1019" s="403">
        <v>9</v>
      </c>
      <c r="B1019" s="389" t="s">
        <v>6510</v>
      </c>
      <c r="C1019" s="439">
        <v>101279566</v>
      </c>
      <c r="D1019" s="166" t="s">
        <v>6520</v>
      </c>
      <c r="E1019" s="389" t="s">
        <v>6521</v>
      </c>
      <c r="F1019" s="136" t="s">
        <v>6522</v>
      </c>
      <c r="G1019" s="495" t="s">
        <v>6118</v>
      </c>
      <c r="H1019" s="508" t="s">
        <v>3803</v>
      </c>
      <c r="I1019" s="532"/>
      <c r="J1019" s="532"/>
      <c r="K1019" s="546">
        <v>1</v>
      </c>
      <c r="N1019" s="415"/>
    </row>
    <row r="1020" spans="1:14" s="231" customFormat="1" ht="21" customHeight="1" outlineLevel="2" x14ac:dyDescent="0.25">
      <c r="A1020" s="403">
        <v>10</v>
      </c>
      <c r="B1020" s="389" t="s">
        <v>6128</v>
      </c>
      <c r="C1020" s="439">
        <v>101279274</v>
      </c>
      <c r="D1020" s="166" t="s">
        <v>6523</v>
      </c>
      <c r="E1020" s="389" t="s">
        <v>6524</v>
      </c>
      <c r="F1020" s="136" t="s">
        <v>6525</v>
      </c>
      <c r="G1020" s="495" t="s">
        <v>6118</v>
      </c>
      <c r="H1020" s="508" t="s">
        <v>3803</v>
      </c>
      <c r="I1020" s="532"/>
      <c r="J1020" s="532"/>
      <c r="K1020" s="546">
        <v>1</v>
      </c>
      <c r="N1020" s="415"/>
    </row>
    <row r="1021" spans="1:14" s="231" customFormat="1" ht="21" customHeight="1" outlineLevel="2" x14ac:dyDescent="0.25">
      <c r="A1021" s="403">
        <v>11</v>
      </c>
      <c r="B1021" s="389" t="s">
        <v>6128</v>
      </c>
      <c r="C1021" s="439">
        <v>101279278</v>
      </c>
      <c r="D1021" s="166" t="s">
        <v>6523</v>
      </c>
      <c r="E1021" s="389" t="s">
        <v>6524</v>
      </c>
      <c r="F1021" s="136" t="s">
        <v>6526</v>
      </c>
      <c r="G1021" s="495" t="s">
        <v>6118</v>
      </c>
      <c r="H1021" s="508" t="s">
        <v>3803</v>
      </c>
      <c r="I1021" s="532"/>
      <c r="J1021" s="532"/>
      <c r="K1021" s="546">
        <v>1</v>
      </c>
      <c r="N1021" s="415"/>
    </row>
    <row r="1022" spans="1:14" s="231" customFormat="1" ht="21" customHeight="1" outlineLevel="2" x14ac:dyDescent="0.25">
      <c r="A1022" s="403">
        <v>12</v>
      </c>
      <c r="B1022" s="389" t="s">
        <v>6510</v>
      </c>
      <c r="C1022" s="228">
        <v>101280009</v>
      </c>
      <c r="D1022" s="440" t="s">
        <v>6527</v>
      </c>
      <c r="E1022" s="389" t="s">
        <v>6528</v>
      </c>
      <c r="F1022" s="423" t="s">
        <v>6529</v>
      </c>
      <c r="G1022" s="495" t="s">
        <v>6118</v>
      </c>
      <c r="H1022" s="508" t="s">
        <v>3803</v>
      </c>
      <c r="I1022" s="532"/>
      <c r="J1022" s="532"/>
      <c r="K1022" s="546">
        <v>1</v>
      </c>
      <c r="N1022" s="415"/>
    </row>
    <row r="1023" spans="1:14" s="231" customFormat="1" ht="21" customHeight="1" outlineLevel="2" x14ac:dyDescent="0.25">
      <c r="A1023" s="403">
        <v>13</v>
      </c>
      <c r="B1023" s="389" t="s">
        <v>3314</v>
      </c>
      <c r="C1023" s="439">
        <v>102091374</v>
      </c>
      <c r="D1023" s="166" t="s">
        <v>6530</v>
      </c>
      <c r="E1023" s="389" t="s">
        <v>6531</v>
      </c>
      <c r="F1023" s="136" t="s">
        <v>6532</v>
      </c>
      <c r="G1023" s="495" t="s">
        <v>4122</v>
      </c>
      <c r="H1023" s="508" t="s">
        <v>3803</v>
      </c>
      <c r="I1023" s="532"/>
      <c r="J1023" s="532"/>
      <c r="K1023" s="546">
        <v>1</v>
      </c>
      <c r="N1023" s="415"/>
    </row>
    <row r="1024" spans="1:14" s="231" customFormat="1" ht="21" customHeight="1" outlineLevel="2" x14ac:dyDescent="0.25">
      <c r="A1024" s="403">
        <v>14</v>
      </c>
      <c r="B1024" s="389" t="s">
        <v>3314</v>
      </c>
      <c r="C1024" s="439">
        <v>102214902</v>
      </c>
      <c r="D1024" s="166" t="s">
        <v>6530</v>
      </c>
      <c r="E1024" s="389" t="s">
        <v>6531</v>
      </c>
      <c r="F1024" s="136" t="s">
        <v>6533</v>
      </c>
      <c r="G1024" s="495" t="s">
        <v>4122</v>
      </c>
      <c r="H1024" s="508" t="s">
        <v>3803</v>
      </c>
      <c r="I1024" s="532"/>
      <c r="J1024" s="532"/>
      <c r="K1024" s="546">
        <v>1</v>
      </c>
      <c r="N1024" s="415"/>
    </row>
    <row r="1025" spans="1:14" s="231" customFormat="1" ht="21" customHeight="1" outlineLevel="2" x14ac:dyDescent="0.25">
      <c r="A1025" s="403">
        <v>15</v>
      </c>
      <c r="B1025" s="389" t="s">
        <v>3314</v>
      </c>
      <c r="C1025" s="439">
        <v>101263307</v>
      </c>
      <c r="D1025" s="166" t="s">
        <v>4049</v>
      </c>
      <c r="E1025" s="389" t="s">
        <v>162</v>
      </c>
      <c r="F1025" s="136" t="s">
        <v>6534</v>
      </c>
      <c r="G1025" s="495" t="s">
        <v>4122</v>
      </c>
      <c r="H1025" s="508" t="s">
        <v>3803</v>
      </c>
      <c r="I1025" s="532"/>
      <c r="J1025" s="532"/>
      <c r="K1025" s="546">
        <v>1</v>
      </c>
      <c r="N1025" s="415"/>
    </row>
    <row r="1026" spans="1:14" s="231" customFormat="1" ht="21" customHeight="1" outlineLevel="2" x14ac:dyDescent="0.25">
      <c r="A1026" s="403">
        <v>16</v>
      </c>
      <c r="B1026" s="389" t="s">
        <v>3314</v>
      </c>
      <c r="C1026" s="439">
        <v>101279515</v>
      </c>
      <c r="D1026" s="166" t="s">
        <v>6535</v>
      </c>
      <c r="E1026" s="389" t="s">
        <v>6536</v>
      </c>
      <c r="F1026" s="136" t="s">
        <v>6537</v>
      </c>
      <c r="G1026" s="495" t="s">
        <v>4122</v>
      </c>
      <c r="H1026" s="508" t="s">
        <v>3803</v>
      </c>
      <c r="I1026" s="532"/>
      <c r="J1026" s="532"/>
      <c r="K1026" s="546">
        <v>1</v>
      </c>
      <c r="N1026" s="415"/>
    </row>
    <row r="1027" spans="1:14" s="231" customFormat="1" ht="21" customHeight="1" outlineLevel="2" x14ac:dyDescent="0.25">
      <c r="A1027" s="403">
        <v>17</v>
      </c>
      <c r="B1027" s="389" t="s">
        <v>3314</v>
      </c>
      <c r="C1027" s="439">
        <v>101279359</v>
      </c>
      <c r="D1027" s="166" t="s">
        <v>6538</v>
      </c>
      <c r="E1027" s="389" t="s">
        <v>6539</v>
      </c>
      <c r="F1027" s="136" t="s">
        <v>77</v>
      </c>
      <c r="G1027" s="495" t="s">
        <v>4122</v>
      </c>
      <c r="H1027" s="508" t="s">
        <v>3803</v>
      </c>
      <c r="I1027" s="532"/>
      <c r="J1027" s="532"/>
      <c r="K1027" s="546">
        <v>1</v>
      </c>
      <c r="N1027" s="415"/>
    </row>
    <row r="1028" spans="1:14" s="231" customFormat="1" ht="21" customHeight="1" outlineLevel="2" x14ac:dyDescent="0.25">
      <c r="A1028" s="403">
        <v>18</v>
      </c>
      <c r="B1028" s="389" t="s">
        <v>3314</v>
      </c>
      <c r="C1028" s="439">
        <v>101279360</v>
      </c>
      <c r="D1028" s="440" t="s">
        <v>3507</v>
      </c>
      <c r="E1028" s="389" t="s">
        <v>3508</v>
      </c>
      <c r="F1028" s="423" t="s">
        <v>6540</v>
      </c>
      <c r="G1028" s="495" t="s">
        <v>4122</v>
      </c>
      <c r="H1028" s="508" t="s">
        <v>3803</v>
      </c>
      <c r="I1028" s="532"/>
      <c r="J1028" s="532"/>
      <c r="K1028" s="546">
        <v>1</v>
      </c>
      <c r="N1028" s="415"/>
    </row>
    <row r="1029" spans="1:14" s="231" customFormat="1" ht="21" customHeight="1" outlineLevel="2" x14ac:dyDescent="0.25">
      <c r="A1029" s="403">
        <v>19</v>
      </c>
      <c r="B1029" s="383" t="s">
        <v>3314</v>
      </c>
      <c r="C1029" s="437">
        <v>101279361</v>
      </c>
      <c r="D1029" s="438" t="s">
        <v>3507</v>
      </c>
      <c r="E1029" s="383" t="s">
        <v>3508</v>
      </c>
      <c r="F1029" s="491" t="s">
        <v>6541</v>
      </c>
      <c r="G1029" s="478" t="s">
        <v>4122</v>
      </c>
      <c r="H1029" s="507" t="s">
        <v>3803</v>
      </c>
      <c r="I1029" s="531"/>
      <c r="J1029" s="531"/>
      <c r="K1029" s="546">
        <v>1</v>
      </c>
      <c r="N1029" s="415"/>
    </row>
    <row r="1030" spans="1:14" s="231" customFormat="1" ht="21" customHeight="1" outlineLevel="2" x14ac:dyDescent="0.25">
      <c r="A1030" s="403">
        <v>20</v>
      </c>
      <c r="B1030" s="389" t="s">
        <v>3314</v>
      </c>
      <c r="C1030" s="439">
        <v>101279505</v>
      </c>
      <c r="D1030" s="440" t="s">
        <v>6542</v>
      </c>
      <c r="E1030" s="389" t="s">
        <v>6543</v>
      </c>
      <c r="F1030" s="423" t="s">
        <v>6544</v>
      </c>
      <c r="G1030" s="495" t="s">
        <v>4122</v>
      </c>
      <c r="H1030" s="508" t="s">
        <v>3803</v>
      </c>
      <c r="I1030" s="532"/>
      <c r="J1030" s="532"/>
      <c r="K1030" s="546">
        <v>1</v>
      </c>
      <c r="N1030" s="415"/>
    </row>
    <row r="1031" spans="1:14" s="231" customFormat="1" ht="21" customHeight="1" outlineLevel="2" x14ac:dyDescent="0.25">
      <c r="A1031" s="403">
        <v>21</v>
      </c>
      <c r="B1031" s="389" t="s">
        <v>6128</v>
      </c>
      <c r="C1031" s="439">
        <v>101279814</v>
      </c>
      <c r="D1031" s="392" t="s">
        <v>6545</v>
      </c>
      <c r="E1031" s="389" t="s">
        <v>6546</v>
      </c>
      <c r="F1031" s="380" t="s">
        <v>77</v>
      </c>
      <c r="G1031" s="495" t="s">
        <v>6118</v>
      </c>
      <c r="H1031" s="508" t="s">
        <v>3803</v>
      </c>
      <c r="I1031" s="532"/>
      <c r="J1031" s="532"/>
      <c r="K1031" s="546">
        <v>1</v>
      </c>
      <c r="N1031" s="415"/>
    </row>
    <row r="1032" spans="1:14" s="231" customFormat="1" ht="21" customHeight="1" outlineLevel="2" x14ac:dyDescent="0.25">
      <c r="A1032" s="403">
        <v>22</v>
      </c>
      <c r="B1032" s="389" t="s">
        <v>3314</v>
      </c>
      <c r="C1032" s="439">
        <v>101279538</v>
      </c>
      <c r="D1032" s="166" t="s">
        <v>6547</v>
      </c>
      <c r="E1032" s="389" t="s">
        <v>6548</v>
      </c>
      <c r="F1032" s="136" t="s">
        <v>4519</v>
      </c>
      <c r="G1032" s="495" t="s">
        <v>4122</v>
      </c>
      <c r="H1032" s="508" t="s">
        <v>3803</v>
      </c>
      <c r="I1032" s="532"/>
      <c r="J1032" s="532"/>
      <c r="K1032" s="546">
        <v>1</v>
      </c>
      <c r="N1032" s="415"/>
    </row>
    <row r="1033" spans="1:14" s="231" customFormat="1" ht="21" customHeight="1" outlineLevel="2" x14ac:dyDescent="0.25">
      <c r="A1033" s="403">
        <v>23</v>
      </c>
      <c r="B1033" s="389" t="s">
        <v>3314</v>
      </c>
      <c r="C1033" s="228">
        <v>101279669</v>
      </c>
      <c r="D1033" s="440" t="s">
        <v>6547</v>
      </c>
      <c r="E1033" s="389" t="s">
        <v>6548</v>
      </c>
      <c r="F1033" s="423" t="s">
        <v>83</v>
      </c>
      <c r="G1033" s="495" t="s">
        <v>4122</v>
      </c>
      <c r="H1033" s="508" t="s">
        <v>3803</v>
      </c>
      <c r="I1033" s="532"/>
      <c r="J1033" s="532"/>
      <c r="K1033" s="546">
        <v>1</v>
      </c>
      <c r="N1033" s="415"/>
    </row>
    <row r="1034" spans="1:14" s="231" customFormat="1" ht="21" customHeight="1" outlineLevel="2" x14ac:dyDescent="0.25">
      <c r="A1034" s="403">
        <v>24</v>
      </c>
      <c r="B1034" s="389" t="s">
        <v>6510</v>
      </c>
      <c r="C1034" s="228">
        <v>101279856</v>
      </c>
      <c r="D1034" s="440" t="s">
        <v>6549</v>
      </c>
      <c r="E1034" s="389" t="s">
        <v>6550</v>
      </c>
      <c r="F1034" s="423" t="s">
        <v>6551</v>
      </c>
      <c r="G1034" s="495" t="s">
        <v>6118</v>
      </c>
      <c r="H1034" s="508" t="s">
        <v>3803</v>
      </c>
      <c r="I1034" s="532"/>
      <c r="J1034" s="532"/>
      <c r="K1034" s="546">
        <v>1</v>
      </c>
      <c r="N1034" s="415"/>
    </row>
    <row r="1035" spans="1:14" s="231" customFormat="1" ht="21" customHeight="1" outlineLevel="2" x14ac:dyDescent="0.25">
      <c r="A1035" s="403">
        <v>25</v>
      </c>
      <c r="B1035" s="389" t="s">
        <v>6128</v>
      </c>
      <c r="C1035" s="228">
        <v>101279725</v>
      </c>
      <c r="D1035" s="166" t="s">
        <v>4071</v>
      </c>
      <c r="E1035" s="389" t="s">
        <v>6552</v>
      </c>
      <c r="F1035" s="136" t="s">
        <v>6553</v>
      </c>
      <c r="G1035" s="495" t="s">
        <v>6118</v>
      </c>
      <c r="H1035" s="508" t="s">
        <v>3803</v>
      </c>
      <c r="I1035" s="532"/>
      <c r="J1035" s="532"/>
      <c r="K1035" s="546">
        <v>1</v>
      </c>
      <c r="N1035" s="415"/>
    </row>
    <row r="1036" spans="1:14" s="231" customFormat="1" ht="21" customHeight="1" outlineLevel="2" x14ac:dyDescent="0.25">
      <c r="A1036" s="403">
        <v>26</v>
      </c>
      <c r="B1036" s="389" t="s">
        <v>3314</v>
      </c>
      <c r="C1036" s="439">
        <v>101279762</v>
      </c>
      <c r="D1036" s="166" t="s">
        <v>6554</v>
      </c>
      <c r="E1036" s="389" t="s">
        <v>6341</v>
      </c>
      <c r="F1036" s="136" t="s">
        <v>6555</v>
      </c>
      <c r="G1036" s="495" t="s">
        <v>4122</v>
      </c>
      <c r="H1036" s="508" t="s">
        <v>3803</v>
      </c>
      <c r="I1036" s="532"/>
      <c r="J1036" s="532"/>
      <c r="K1036" s="546">
        <v>1</v>
      </c>
      <c r="N1036" s="415"/>
    </row>
    <row r="1037" spans="1:14" s="231" customFormat="1" ht="21" customHeight="1" outlineLevel="2" x14ac:dyDescent="0.25">
      <c r="A1037" s="403">
        <v>27</v>
      </c>
      <c r="B1037" s="389" t="s">
        <v>6510</v>
      </c>
      <c r="C1037" s="439">
        <v>101279614</v>
      </c>
      <c r="D1037" s="166" t="s">
        <v>6556</v>
      </c>
      <c r="E1037" s="389" t="s">
        <v>6557</v>
      </c>
      <c r="F1037" s="136" t="s">
        <v>80</v>
      </c>
      <c r="G1037" s="495" t="s">
        <v>6118</v>
      </c>
      <c r="H1037" s="508" t="s">
        <v>3803</v>
      </c>
      <c r="I1037" s="532"/>
      <c r="J1037" s="532"/>
      <c r="K1037" s="546">
        <v>1</v>
      </c>
      <c r="N1037" s="415"/>
    </row>
    <row r="1038" spans="1:14" s="231" customFormat="1" ht="21" customHeight="1" outlineLevel="2" x14ac:dyDescent="0.25">
      <c r="A1038" s="403">
        <v>28</v>
      </c>
      <c r="B1038" s="389" t="s">
        <v>3314</v>
      </c>
      <c r="C1038" s="439">
        <v>101279659</v>
      </c>
      <c r="D1038" s="166" t="s">
        <v>3505</v>
      </c>
      <c r="E1038" s="389" t="s">
        <v>3506</v>
      </c>
      <c r="F1038" s="136" t="s">
        <v>6558</v>
      </c>
      <c r="G1038" s="495" t="s">
        <v>4122</v>
      </c>
      <c r="H1038" s="508" t="s">
        <v>3803</v>
      </c>
      <c r="I1038" s="532"/>
      <c r="J1038" s="532"/>
      <c r="K1038" s="546">
        <v>1</v>
      </c>
      <c r="N1038" s="415"/>
    </row>
    <row r="1039" spans="1:14" s="231" customFormat="1" ht="21" customHeight="1" outlineLevel="2" x14ac:dyDescent="0.25">
      <c r="A1039" s="403">
        <v>29</v>
      </c>
      <c r="B1039" s="389" t="s">
        <v>3314</v>
      </c>
      <c r="C1039" s="439">
        <v>101279752</v>
      </c>
      <c r="D1039" s="166" t="s">
        <v>3505</v>
      </c>
      <c r="E1039" s="389" t="s">
        <v>3506</v>
      </c>
      <c r="F1039" s="136" t="s">
        <v>143</v>
      </c>
      <c r="G1039" s="495" t="s">
        <v>4122</v>
      </c>
      <c r="H1039" s="508" t="s">
        <v>3803</v>
      </c>
      <c r="I1039" s="532"/>
      <c r="J1039" s="532"/>
      <c r="K1039" s="546">
        <v>1</v>
      </c>
      <c r="N1039" s="415"/>
    </row>
    <row r="1040" spans="1:14" s="231" customFormat="1" ht="21" customHeight="1" outlineLevel="2" x14ac:dyDescent="0.25">
      <c r="A1040" s="403">
        <v>30</v>
      </c>
      <c r="B1040" s="389" t="s">
        <v>3314</v>
      </c>
      <c r="C1040" s="228">
        <v>101279753</v>
      </c>
      <c r="D1040" s="440" t="s">
        <v>3505</v>
      </c>
      <c r="E1040" s="389" t="s">
        <v>3506</v>
      </c>
      <c r="F1040" s="423" t="s">
        <v>76</v>
      </c>
      <c r="G1040" s="495" t="s">
        <v>6119</v>
      </c>
      <c r="H1040" s="508" t="s">
        <v>3803</v>
      </c>
      <c r="I1040" s="532"/>
      <c r="J1040" s="532"/>
      <c r="K1040" s="546">
        <v>1</v>
      </c>
      <c r="N1040" s="415"/>
    </row>
    <row r="1041" spans="1:14" s="231" customFormat="1" ht="21" customHeight="1" outlineLevel="2" x14ac:dyDescent="0.25">
      <c r="A1041" s="403">
        <v>31</v>
      </c>
      <c r="B1041" s="389" t="s">
        <v>6128</v>
      </c>
      <c r="C1041" s="439">
        <v>101279308</v>
      </c>
      <c r="D1041" s="166" t="s">
        <v>6559</v>
      </c>
      <c r="E1041" s="389" t="s">
        <v>6560</v>
      </c>
      <c r="F1041" s="136" t="s">
        <v>6561</v>
      </c>
      <c r="G1041" s="495" t="s">
        <v>6118</v>
      </c>
      <c r="H1041" s="508" t="s">
        <v>3803</v>
      </c>
      <c r="I1041" s="532"/>
      <c r="J1041" s="532"/>
      <c r="K1041" s="546">
        <v>1</v>
      </c>
      <c r="N1041" s="415"/>
    </row>
    <row r="1042" spans="1:14" s="231" customFormat="1" ht="21" customHeight="1" outlineLevel="2" x14ac:dyDescent="0.25">
      <c r="A1042" s="403">
        <v>32</v>
      </c>
      <c r="B1042" s="389" t="s">
        <v>6128</v>
      </c>
      <c r="C1042" s="439">
        <v>101279310</v>
      </c>
      <c r="D1042" s="166" t="s">
        <v>6559</v>
      </c>
      <c r="E1042" s="389" t="s">
        <v>6560</v>
      </c>
      <c r="F1042" s="136" t="s">
        <v>6562</v>
      </c>
      <c r="G1042" s="495" t="s">
        <v>6118</v>
      </c>
      <c r="H1042" s="508" t="s">
        <v>3803</v>
      </c>
      <c r="I1042" s="532"/>
      <c r="J1042" s="532"/>
      <c r="K1042" s="546">
        <v>1</v>
      </c>
      <c r="N1042" s="415"/>
    </row>
    <row r="1043" spans="1:14" s="231" customFormat="1" ht="21" customHeight="1" outlineLevel="2" x14ac:dyDescent="0.25">
      <c r="A1043" s="403">
        <v>33</v>
      </c>
      <c r="B1043" s="389" t="s">
        <v>3314</v>
      </c>
      <c r="C1043" s="439">
        <v>101279808</v>
      </c>
      <c r="D1043" s="166" t="s">
        <v>6563</v>
      </c>
      <c r="E1043" s="389" t="s">
        <v>6564</v>
      </c>
      <c r="F1043" s="136" t="s">
        <v>6565</v>
      </c>
      <c r="G1043" s="495" t="s">
        <v>6119</v>
      </c>
      <c r="H1043" s="508" t="s">
        <v>3803</v>
      </c>
      <c r="I1043" s="532"/>
      <c r="J1043" s="532"/>
      <c r="K1043" s="546">
        <v>1</v>
      </c>
      <c r="N1043" s="415"/>
    </row>
    <row r="1044" spans="1:14" s="231" customFormat="1" ht="21" customHeight="1" outlineLevel="2" x14ac:dyDescent="0.25">
      <c r="A1044" s="403">
        <v>34</v>
      </c>
      <c r="B1044" s="389" t="s">
        <v>3314</v>
      </c>
      <c r="C1044" s="439">
        <v>101279502</v>
      </c>
      <c r="D1044" s="166" t="s">
        <v>6566</v>
      </c>
      <c r="E1044" s="389" t="s">
        <v>6567</v>
      </c>
      <c r="F1044" s="136" t="s">
        <v>6568</v>
      </c>
      <c r="G1044" s="495" t="s">
        <v>6119</v>
      </c>
      <c r="H1044" s="508" t="s">
        <v>3803</v>
      </c>
      <c r="I1044" s="532"/>
      <c r="J1044" s="532"/>
      <c r="K1044" s="546">
        <v>1</v>
      </c>
      <c r="N1044" s="415"/>
    </row>
    <row r="1045" spans="1:14" s="231" customFormat="1" ht="21" customHeight="1" outlineLevel="2" x14ac:dyDescent="0.25">
      <c r="A1045" s="403">
        <v>35</v>
      </c>
      <c r="B1045" s="389" t="s">
        <v>3314</v>
      </c>
      <c r="C1045" s="439">
        <v>101279653</v>
      </c>
      <c r="D1045" s="166" t="s">
        <v>6569</v>
      </c>
      <c r="E1045" s="389" t="s">
        <v>6570</v>
      </c>
      <c r="F1045" s="136" t="s">
        <v>78</v>
      </c>
      <c r="G1045" s="495" t="s">
        <v>6119</v>
      </c>
      <c r="H1045" s="508" t="s">
        <v>3803</v>
      </c>
      <c r="I1045" s="532"/>
      <c r="J1045" s="532"/>
      <c r="K1045" s="546">
        <v>1</v>
      </c>
      <c r="N1045" s="415"/>
    </row>
    <row r="1046" spans="1:14" s="231" customFormat="1" ht="21" customHeight="1" outlineLevel="2" x14ac:dyDescent="0.25">
      <c r="A1046" s="403">
        <v>36</v>
      </c>
      <c r="B1046" s="389" t="s">
        <v>6510</v>
      </c>
      <c r="C1046" s="439">
        <v>101279710</v>
      </c>
      <c r="D1046" s="440" t="s">
        <v>6571</v>
      </c>
      <c r="E1046" s="389" t="s">
        <v>6512</v>
      </c>
      <c r="F1046" s="423" t="s">
        <v>6572</v>
      </c>
      <c r="G1046" s="495" t="s">
        <v>6118</v>
      </c>
      <c r="H1046" s="508" t="s">
        <v>3803</v>
      </c>
      <c r="I1046" s="532"/>
      <c r="J1046" s="532"/>
      <c r="K1046" s="546">
        <v>1</v>
      </c>
      <c r="N1046" s="415"/>
    </row>
    <row r="1047" spans="1:14" s="231" customFormat="1" ht="42.75" customHeight="1" outlineLevel="2" x14ac:dyDescent="0.25">
      <c r="A1047" s="403">
        <v>37</v>
      </c>
      <c r="B1047" s="389" t="s">
        <v>3314</v>
      </c>
      <c r="C1047" s="228">
        <v>101279182</v>
      </c>
      <c r="D1047" s="440" t="s">
        <v>6573</v>
      </c>
      <c r="E1047" s="380" t="s">
        <v>6574</v>
      </c>
      <c r="F1047" s="423" t="s">
        <v>6575</v>
      </c>
      <c r="G1047" s="495" t="s">
        <v>6119</v>
      </c>
      <c r="H1047" s="508" t="s">
        <v>3803</v>
      </c>
      <c r="I1047" s="532"/>
      <c r="J1047" s="532"/>
      <c r="K1047" s="546">
        <v>1</v>
      </c>
      <c r="N1047" s="415"/>
    </row>
    <row r="1048" spans="1:14" s="231" customFormat="1" ht="21" customHeight="1" outlineLevel="2" x14ac:dyDescent="0.25">
      <c r="A1048" s="403">
        <v>38</v>
      </c>
      <c r="B1048" s="389" t="s">
        <v>3314</v>
      </c>
      <c r="C1048" s="439">
        <v>101279841</v>
      </c>
      <c r="D1048" s="392" t="s">
        <v>6576</v>
      </c>
      <c r="E1048" s="389" t="s">
        <v>6577</v>
      </c>
      <c r="F1048" s="380" t="s">
        <v>6578</v>
      </c>
      <c r="G1048" s="495" t="s">
        <v>6119</v>
      </c>
      <c r="H1048" s="508" t="s">
        <v>3803</v>
      </c>
      <c r="I1048" s="532"/>
      <c r="J1048" s="532"/>
      <c r="K1048" s="546">
        <v>1</v>
      </c>
      <c r="N1048" s="415"/>
    </row>
    <row r="1049" spans="1:14" s="231" customFormat="1" ht="21" customHeight="1" outlineLevel="2" x14ac:dyDescent="0.25">
      <c r="A1049" s="403">
        <v>39</v>
      </c>
      <c r="B1049" s="389" t="s">
        <v>3314</v>
      </c>
      <c r="C1049" s="439">
        <v>101279521</v>
      </c>
      <c r="D1049" s="166" t="s">
        <v>6579</v>
      </c>
      <c r="E1049" s="389" t="s">
        <v>6580</v>
      </c>
      <c r="F1049" s="136" t="s">
        <v>6581</v>
      </c>
      <c r="G1049" s="495" t="s">
        <v>6119</v>
      </c>
      <c r="H1049" s="508" t="s">
        <v>3803</v>
      </c>
      <c r="I1049" s="532"/>
      <c r="J1049" s="532"/>
      <c r="K1049" s="546">
        <v>1</v>
      </c>
      <c r="N1049" s="415"/>
    </row>
    <row r="1050" spans="1:14" s="231" customFormat="1" ht="21" customHeight="1" outlineLevel="2" x14ac:dyDescent="0.25">
      <c r="A1050" s="403">
        <v>40</v>
      </c>
      <c r="B1050" s="389" t="s">
        <v>3314</v>
      </c>
      <c r="C1050" s="439">
        <v>101279365</v>
      </c>
      <c r="D1050" s="440" t="s">
        <v>6582</v>
      </c>
      <c r="E1050" s="389" t="s">
        <v>6583</v>
      </c>
      <c r="F1050" s="423" t="s">
        <v>6581</v>
      </c>
      <c r="G1050" s="495" t="s">
        <v>6119</v>
      </c>
      <c r="H1050" s="508" t="s">
        <v>3803</v>
      </c>
      <c r="I1050" s="532"/>
      <c r="J1050" s="532"/>
      <c r="K1050" s="546">
        <v>1</v>
      </c>
      <c r="N1050" s="415"/>
    </row>
    <row r="1051" spans="1:14" s="231" customFormat="1" ht="21" customHeight="1" outlineLevel="2" x14ac:dyDescent="0.25">
      <c r="A1051" s="403">
        <v>41</v>
      </c>
      <c r="B1051" s="389" t="s">
        <v>6510</v>
      </c>
      <c r="C1051" s="439">
        <v>101280000</v>
      </c>
      <c r="D1051" s="440" t="s">
        <v>3810</v>
      </c>
      <c r="E1051" s="389" t="s">
        <v>3811</v>
      </c>
      <c r="F1051" s="423" t="s">
        <v>6584</v>
      </c>
      <c r="G1051" s="495" t="s">
        <v>6118</v>
      </c>
      <c r="H1051" s="508" t="s">
        <v>3803</v>
      </c>
      <c r="I1051" s="532"/>
      <c r="J1051" s="532"/>
      <c r="K1051" s="546">
        <v>1</v>
      </c>
      <c r="N1051" s="415"/>
    </row>
    <row r="1052" spans="1:14" s="231" customFormat="1" ht="21" customHeight="1" outlineLevel="2" x14ac:dyDescent="0.25">
      <c r="A1052" s="403">
        <v>42</v>
      </c>
      <c r="B1052" s="389" t="s">
        <v>3314</v>
      </c>
      <c r="C1052" s="439">
        <v>101279789</v>
      </c>
      <c r="D1052" s="166" t="s">
        <v>6585</v>
      </c>
      <c r="E1052" s="389" t="s">
        <v>6586</v>
      </c>
      <c r="F1052" s="136" t="s">
        <v>6587</v>
      </c>
      <c r="G1052" s="495" t="s">
        <v>6119</v>
      </c>
      <c r="H1052" s="508" t="s">
        <v>3803</v>
      </c>
      <c r="I1052" s="532"/>
      <c r="J1052" s="532"/>
      <c r="K1052" s="546">
        <v>1</v>
      </c>
      <c r="N1052" s="415"/>
    </row>
    <row r="1053" spans="1:14" s="231" customFormat="1" ht="21" customHeight="1" outlineLevel="2" x14ac:dyDescent="0.25">
      <c r="A1053" s="403">
        <v>43</v>
      </c>
      <c r="B1053" s="389" t="s">
        <v>3314</v>
      </c>
      <c r="C1053" s="228">
        <v>101279609</v>
      </c>
      <c r="D1053" s="166" t="s">
        <v>3391</v>
      </c>
      <c r="E1053" s="389" t="s">
        <v>3390</v>
      </c>
      <c r="F1053" s="136" t="s">
        <v>6588</v>
      </c>
      <c r="G1053" s="495" t="s">
        <v>6119</v>
      </c>
      <c r="H1053" s="508" t="s">
        <v>3803</v>
      </c>
      <c r="I1053" s="532"/>
      <c r="J1053" s="532"/>
      <c r="K1053" s="546">
        <v>1</v>
      </c>
      <c r="N1053" s="415"/>
    </row>
    <row r="1054" spans="1:14" s="231" customFormat="1" ht="21" customHeight="1" outlineLevel="2" x14ac:dyDescent="0.25">
      <c r="A1054" s="403">
        <v>44</v>
      </c>
      <c r="B1054" s="389" t="s">
        <v>3314</v>
      </c>
      <c r="C1054" s="228">
        <v>101279935</v>
      </c>
      <c r="D1054" s="440" t="s">
        <v>3391</v>
      </c>
      <c r="E1054" s="389" t="s">
        <v>3390</v>
      </c>
      <c r="F1054" s="423" t="s">
        <v>6589</v>
      </c>
      <c r="G1054" s="495" t="s">
        <v>6119</v>
      </c>
      <c r="H1054" s="508" t="s">
        <v>3803</v>
      </c>
      <c r="I1054" s="532"/>
      <c r="J1054" s="532"/>
      <c r="K1054" s="546">
        <v>1</v>
      </c>
      <c r="N1054" s="415"/>
    </row>
    <row r="1055" spans="1:14" s="231" customFormat="1" ht="21" customHeight="1" outlineLevel="2" x14ac:dyDescent="0.25">
      <c r="A1055" s="403">
        <v>45</v>
      </c>
      <c r="B1055" s="389" t="s">
        <v>3314</v>
      </c>
      <c r="C1055" s="439">
        <v>101279528</v>
      </c>
      <c r="D1055" s="440" t="s">
        <v>6590</v>
      </c>
      <c r="E1055" s="389" t="s">
        <v>6591</v>
      </c>
      <c r="F1055" s="423" t="s">
        <v>6592</v>
      </c>
      <c r="G1055" s="495" t="s">
        <v>6119</v>
      </c>
      <c r="H1055" s="508" t="s">
        <v>3803</v>
      </c>
      <c r="I1055" s="532"/>
      <c r="J1055" s="532"/>
      <c r="K1055" s="546">
        <v>1</v>
      </c>
      <c r="N1055" s="415"/>
    </row>
    <row r="1056" spans="1:14" s="231" customFormat="1" ht="21" customHeight="1" outlineLevel="2" x14ac:dyDescent="0.25">
      <c r="A1056" s="403">
        <v>46</v>
      </c>
      <c r="B1056" s="389" t="s">
        <v>3314</v>
      </c>
      <c r="C1056" s="439">
        <v>102082061</v>
      </c>
      <c r="D1056" s="440" t="s">
        <v>6593</v>
      </c>
      <c r="E1056" s="389" t="s">
        <v>6594</v>
      </c>
      <c r="F1056" s="423" t="s">
        <v>6595</v>
      </c>
      <c r="G1056" s="495" t="s">
        <v>6119</v>
      </c>
      <c r="H1056" s="508" t="s">
        <v>3803</v>
      </c>
      <c r="I1056" s="532"/>
      <c r="J1056" s="532"/>
      <c r="K1056" s="546">
        <v>1</v>
      </c>
      <c r="N1056" s="415"/>
    </row>
    <row r="1057" spans="1:14" s="231" customFormat="1" ht="21" customHeight="1" outlineLevel="2" x14ac:dyDescent="0.25">
      <c r="A1057" s="403">
        <v>47</v>
      </c>
      <c r="B1057" s="389" t="s">
        <v>3314</v>
      </c>
      <c r="C1057" s="439">
        <v>102160938</v>
      </c>
      <c r="D1057" s="166" t="s">
        <v>6596</v>
      </c>
      <c r="E1057" s="389" t="s">
        <v>6597</v>
      </c>
      <c r="F1057" s="136" t="s">
        <v>6598</v>
      </c>
      <c r="G1057" s="495" t="s">
        <v>6119</v>
      </c>
      <c r="H1057" s="508" t="s">
        <v>3803</v>
      </c>
      <c r="I1057" s="532"/>
      <c r="J1057" s="532"/>
      <c r="K1057" s="546">
        <v>1</v>
      </c>
      <c r="N1057" s="415"/>
    </row>
    <row r="1058" spans="1:14" s="231" customFormat="1" ht="21" customHeight="1" outlineLevel="2" x14ac:dyDescent="0.25">
      <c r="A1058" s="403">
        <v>48</v>
      </c>
      <c r="B1058" s="389" t="s">
        <v>3314</v>
      </c>
      <c r="C1058" s="228">
        <v>101249050</v>
      </c>
      <c r="D1058" s="440" t="s">
        <v>3501</v>
      </c>
      <c r="E1058" s="389" t="s">
        <v>3502</v>
      </c>
      <c r="F1058" s="423" t="s">
        <v>6599</v>
      </c>
      <c r="G1058" s="495" t="s">
        <v>6119</v>
      </c>
      <c r="H1058" s="508" t="s">
        <v>3803</v>
      </c>
      <c r="I1058" s="532"/>
      <c r="J1058" s="532"/>
      <c r="K1058" s="546">
        <v>1</v>
      </c>
      <c r="N1058" s="415"/>
    </row>
    <row r="1059" spans="1:14" s="231" customFormat="1" ht="21" customHeight="1" outlineLevel="2" x14ac:dyDescent="0.25">
      <c r="A1059" s="403">
        <v>49</v>
      </c>
      <c r="B1059" s="389" t="s">
        <v>3314</v>
      </c>
      <c r="C1059" s="228">
        <v>102203919</v>
      </c>
      <c r="D1059" s="440" t="s">
        <v>6600</v>
      </c>
      <c r="E1059" s="389" t="s">
        <v>6601</v>
      </c>
      <c r="F1059" s="423" t="s">
        <v>3418</v>
      </c>
      <c r="G1059" s="495" t="s">
        <v>6119</v>
      </c>
      <c r="H1059" s="508" t="s">
        <v>3803</v>
      </c>
      <c r="I1059" s="532"/>
      <c r="J1059" s="532"/>
      <c r="K1059" s="546">
        <v>1</v>
      </c>
      <c r="N1059" s="415"/>
    </row>
    <row r="1060" spans="1:14" s="231" customFormat="1" ht="47.25" customHeight="1" outlineLevel="2" x14ac:dyDescent="0.25">
      <c r="A1060" s="403">
        <v>50</v>
      </c>
      <c r="B1060" s="389" t="s">
        <v>3314</v>
      </c>
      <c r="C1060" s="228">
        <v>102209188</v>
      </c>
      <c r="D1060" s="440" t="s">
        <v>6602</v>
      </c>
      <c r="E1060" s="380" t="s">
        <v>6603</v>
      </c>
      <c r="F1060" s="423" t="s">
        <v>4277</v>
      </c>
      <c r="G1060" s="495" t="s">
        <v>6119</v>
      </c>
      <c r="H1060" s="508" t="s">
        <v>3803</v>
      </c>
      <c r="I1060" s="532"/>
      <c r="J1060" s="532"/>
      <c r="K1060" s="546">
        <v>1</v>
      </c>
      <c r="N1060" s="415"/>
    </row>
    <row r="1061" spans="1:14" s="231" customFormat="1" ht="53.25" customHeight="1" outlineLevel="2" x14ac:dyDescent="0.25">
      <c r="A1061" s="403">
        <v>51</v>
      </c>
      <c r="B1061" s="389" t="s">
        <v>3314</v>
      </c>
      <c r="C1061" s="228">
        <v>101279541</v>
      </c>
      <c r="D1061" s="166" t="s">
        <v>6604</v>
      </c>
      <c r="E1061" s="380" t="s">
        <v>3509</v>
      </c>
      <c r="F1061" s="136" t="s">
        <v>6605</v>
      </c>
      <c r="G1061" s="495" t="s">
        <v>6119</v>
      </c>
      <c r="H1061" s="508" t="s">
        <v>3803</v>
      </c>
      <c r="I1061" s="532"/>
      <c r="J1061" s="532"/>
      <c r="K1061" s="546">
        <v>1</v>
      </c>
      <c r="N1061" s="415"/>
    </row>
    <row r="1062" spans="1:14" s="231" customFormat="1" ht="21" customHeight="1" outlineLevel="2" x14ac:dyDescent="0.25">
      <c r="A1062" s="403">
        <v>52</v>
      </c>
      <c r="B1062" s="389" t="s">
        <v>6128</v>
      </c>
      <c r="C1062" s="439">
        <v>101261120</v>
      </c>
      <c r="D1062" s="166" t="s">
        <v>145</v>
      </c>
      <c r="E1062" s="389" t="s">
        <v>3319</v>
      </c>
      <c r="F1062" s="136" t="s">
        <v>6606</v>
      </c>
      <c r="G1062" s="495" t="s">
        <v>6118</v>
      </c>
      <c r="H1062" s="508" t="s">
        <v>3803</v>
      </c>
      <c r="I1062" s="532"/>
      <c r="J1062" s="532"/>
      <c r="K1062" s="546">
        <v>1</v>
      </c>
      <c r="N1062" s="415"/>
    </row>
    <row r="1063" spans="1:14" s="231" customFormat="1" ht="21" customHeight="1" outlineLevel="2" x14ac:dyDescent="0.25">
      <c r="A1063" s="403">
        <v>53</v>
      </c>
      <c r="B1063" s="389" t="s">
        <v>3314</v>
      </c>
      <c r="C1063" s="439">
        <v>101261154</v>
      </c>
      <c r="D1063" s="166" t="s">
        <v>145</v>
      </c>
      <c r="E1063" s="389" t="s">
        <v>3319</v>
      </c>
      <c r="F1063" s="136" t="s">
        <v>3805</v>
      </c>
      <c r="G1063" s="495" t="s">
        <v>6119</v>
      </c>
      <c r="H1063" s="508" t="s">
        <v>3803</v>
      </c>
      <c r="I1063" s="532"/>
      <c r="J1063" s="532"/>
      <c r="K1063" s="546">
        <v>1</v>
      </c>
      <c r="N1063" s="415"/>
    </row>
    <row r="1064" spans="1:14" s="231" customFormat="1" ht="21" customHeight="1" outlineLevel="2" x14ac:dyDescent="0.25">
      <c r="A1064" s="403">
        <v>54</v>
      </c>
      <c r="B1064" s="389" t="s">
        <v>3314</v>
      </c>
      <c r="C1064" s="228">
        <v>101261195</v>
      </c>
      <c r="D1064" s="166" t="s">
        <v>145</v>
      </c>
      <c r="E1064" s="389" t="s">
        <v>3319</v>
      </c>
      <c r="F1064" s="136" t="s">
        <v>6607</v>
      </c>
      <c r="G1064" s="495" t="s">
        <v>6119</v>
      </c>
      <c r="H1064" s="508" t="s">
        <v>3803</v>
      </c>
      <c r="I1064" s="532"/>
      <c r="J1064" s="532"/>
      <c r="K1064" s="546">
        <v>1</v>
      </c>
      <c r="N1064" s="415"/>
    </row>
    <row r="1065" spans="1:14" s="231" customFormat="1" ht="21" customHeight="1" outlineLevel="2" x14ac:dyDescent="0.25">
      <c r="A1065" s="403">
        <v>55</v>
      </c>
      <c r="B1065" s="389" t="s">
        <v>6128</v>
      </c>
      <c r="C1065" s="439">
        <v>101255916</v>
      </c>
      <c r="D1065" s="166" t="s">
        <v>3313</v>
      </c>
      <c r="E1065" s="389" t="s">
        <v>3323</v>
      </c>
      <c r="F1065" s="136" t="s">
        <v>6608</v>
      </c>
      <c r="G1065" s="495" t="s">
        <v>6118</v>
      </c>
      <c r="H1065" s="508" t="s">
        <v>3803</v>
      </c>
      <c r="I1065" s="532"/>
      <c r="J1065" s="532"/>
      <c r="K1065" s="546">
        <v>1</v>
      </c>
      <c r="N1065" s="415"/>
    </row>
    <row r="1066" spans="1:14" s="231" customFormat="1" ht="21" customHeight="1" outlineLevel="2" x14ac:dyDescent="0.25">
      <c r="A1066" s="403">
        <v>56</v>
      </c>
      <c r="B1066" s="389" t="s">
        <v>3314</v>
      </c>
      <c r="C1066" s="439">
        <v>101255931</v>
      </c>
      <c r="D1066" s="166" t="s">
        <v>3313</v>
      </c>
      <c r="E1066" s="389" t="s">
        <v>3323</v>
      </c>
      <c r="F1066" s="136" t="s">
        <v>6609</v>
      </c>
      <c r="G1066" s="495" t="s">
        <v>6119</v>
      </c>
      <c r="H1066" s="508" t="s">
        <v>3803</v>
      </c>
      <c r="I1066" s="532"/>
      <c r="J1066" s="532"/>
      <c r="K1066" s="546">
        <v>1</v>
      </c>
      <c r="N1066" s="415"/>
    </row>
    <row r="1067" spans="1:14" s="231" customFormat="1" ht="21" customHeight="1" outlineLevel="2" x14ac:dyDescent="0.25">
      <c r="A1067" s="403">
        <v>57</v>
      </c>
      <c r="B1067" s="389" t="s">
        <v>6128</v>
      </c>
      <c r="C1067" s="439">
        <v>101255937</v>
      </c>
      <c r="D1067" s="166" t="s">
        <v>3313</v>
      </c>
      <c r="E1067" s="389" t="s">
        <v>3323</v>
      </c>
      <c r="F1067" s="136" t="s">
        <v>6610</v>
      </c>
      <c r="G1067" s="495" t="s">
        <v>6118</v>
      </c>
      <c r="H1067" s="508" t="s">
        <v>3803</v>
      </c>
      <c r="I1067" s="532"/>
      <c r="J1067" s="532"/>
      <c r="K1067" s="546">
        <v>1</v>
      </c>
      <c r="N1067" s="415"/>
    </row>
    <row r="1068" spans="1:14" s="231" customFormat="1" ht="21" customHeight="1" outlineLevel="2" x14ac:dyDescent="0.25">
      <c r="A1068" s="403">
        <v>58</v>
      </c>
      <c r="B1068" s="389" t="s">
        <v>6128</v>
      </c>
      <c r="C1068" s="439">
        <v>102122429</v>
      </c>
      <c r="D1068" s="166" t="s">
        <v>3313</v>
      </c>
      <c r="E1068" s="389" t="s">
        <v>3323</v>
      </c>
      <c r="F1068" s="136" t="s">
        <v>6611</v>
      </c>
      <c r="G1068" s="495" t="s">
        <v>4122</v>
      </c>
      <c r="H1068" s="508" t="s">
        <v>3803</v>
      </c>
      <c r="I1068" s="532"/>
      <c r="J1068" s="532"/>
      <c r="K1068" s="546">
        <v>1</v>
      </c>
      <c r="N1068" s="415"/>
    </row>
    <row r="1069" spans="1:14" s="231" customFormat="1" ht="21" customHeight="1" outlineLevel="2" x14ac:dyDescent="0.25">
      <c r="A1069" s="403">
        <v>59</v>
      </c>
      <c r="B1069" s="389" t="s">
        <v>3314</v>
      </c>
      <c r="C1069" s="439">
        <v>101252762</v>
      </c>
      <c r="D1069" s="166" t="s">
        <v>3310</v>
      </c>
      <c r="E1069" s="389" t="s">
        <v>3311</v>
      </c>
      <c r="F1069" s="136" t="s">
        <v>3807</v>
      </c>
      <c r="G1069" s="495" t="s">
        <v>6119</v>
      </c>
      <c r="H1069" s="508" t="s">
        <v>3803</v>
      </c>
      <c r="I1069" s="532"/>
      <c r="J1069" s="532"/>
      <c r="K1069" s="546">
        <v>1</v>
      </c>
      <c r="N1069" s="415"/>
    </row>
    <row r="1070" spans="1:14" s="231" customFormat="1" ht="21" customHeight="1" outlineLevel="2" x14ac:dyDescent="0.25">
      <c r="A1070" s="403">
        <v>60</v>
      </c>
      <c r="B1070" s="389" t="s">
        <v>3314</v>
      </c>
      <c r="C1070" s="439">
        <v>101252801</v>
      </c>
      <c r="D1070" s="166" t="s">
        <v>3310</v>
      </c>
      <c r="E1070" s="389" t="s">
        <v>3311</v>
      </c>
      <c r="F1070" s="136" t="s">
        <v>3806</v>
      </c>
      <c r="G1070" s="495" t="s">
        <v>6119</v>
      </c>
      <c r="H1070" s="508" t="s">
        <v>3803</v>
      </c>
      <c r="I1070" s="532"/>
      <c r="J1070" s="532"/>
      <c r="K1070" s="546">
        <v>1</v>
      </c>
      <c r="N1070" s="415"/>
    </row>
    <row r="1071" spans="1:14" s="231" customFormat="1" ht="21" customHeight="1" outlineLevel="2" x14ac:dyDescent="0.25">
      <c r="A1071" s="403">
        <v>61</v>
      </c>
      <c r="B1071" s="389" t="s">
        <v>3314</v>
      </c>
      <c r="C1071" s="439">
        <v>101252863</v>
      </c>
      <c r="D1071" s="166" t="s">
        <v>3310</v>
      </c>
      <c r="E1071" s="389" t="s">
        <v>3311</v>
      </c>
      <c r="F1071" s="136" t="s">
        <v>6612</v>
      </c>
      <c r="G1071" s="495" t="s">
        <v>6119</v>
      </c>
      <c r="H1071" s="508" t="s">
        <v>3803</v>
      </c>
      <c r="I1071" s="532"/>
      <c r="J1071" s="532"/>
      <c r="K1071" s="546">
        <v>1</v>
      </c>
      <c r="N1071" s="415"/>
    </row>
    <row r="1072" spans="1:14" s="231" customFormat="1" ht="39" customHeight="1" outlineLevel="2" x14ac:dyDescent="0.25">
      <c r="A1072" s="403">
        <v>62</v>
      </c>
      <c r="B1072" s="389" t="s">
        <v>3314</v>
      </c>
      <c r="C1072" s="439">
        <v>101279342</v>
      </c>
      <c r="D1072" s="166" t="s">
        <v>3409</v>
      </c>
      <c r="E1072" s="380" t="s">
        <v>3410</v>
      </c>
      <c r="F1072" s="136" t="s">
        <v>6613</v>
      </c>
      <c r="G1072" s="495" t="s">
        <v>6119</v>
      </c>
      <c r="H1072" s="508" t="s">
        <v>3803</v>
      </c>
      <c r="I1072" s="532"/>
      <c r="J1072" s="532"/>
      <c r="K1072" s="546">
        <v>1</v>
      </c>
      <c r="N1072" s="415"/>
    </row>
    <row r="1073" spans="1:14" s="231" customFormat="1" ht="45" customHeight="1" outlineLevel="2" x14ac:dyDescent="0.25">
      <c r="A1073" s="403">
        <v>63</v>
      </c>
      <c r="B1073" s="389" t="s">
        <v>3314</v>
      </c>
      <c r="C1073" s="439">
        <v>101279343</v>
      </c>
      <c r="D1073" s="166" t="s">
        <v>3409</v>
      </c>
      <c r="E1073" s="380" t="s">
        <v>3410</v>
      </c>
      <c r="F1073" s="136" t="s">
        <v>6614</v>
      </c>
      <c r="G1073" s="495" t="s">
        <v>6119</v>
      </c>
      <c r="H1073" s="508" t="s">
        <v>3803</v>
      </c>
      <c r="I1073" s="532"/>
      <c r="J1073" s="532"/>
      <c r="K1073" s="546">
        <v>1</v>
      </c>
      <c r="N1073" s="415"/>
    </row>
    <row r="1074" spans="1:14" s="231" customFormat="1" ht="21" customHeight="1" outlineLevel="2" x14ac:dyDescent="0.25">
      <c r="A1074" s="403">
        <v>64</v>
      </c>
      <c r="B1074" s="389" t="s">
        <v>3314</v>
      </c>
      <c r="C1074" s="439">
        <v>101253429</v>
      </c>
      <c r="D1074" s="166" t="s">
        <v>3472</v>
      </c>
      <c r="E1074" s="389" t="s">
        <v>3567</v>
      </c>
      <c r="F1074" s="136" t="s">
        <v>3804</v>
      </c>
      <c r="G1074" s="495" t="s">
        <v>6119</v>
      </c>
      <c r="H1074" s="508" t="s">
        <v>3803</v>
      </c>
      <c r="I1074" s="532"/>
      <c r="J1074" s="532"/>
      <c r="K1074" s="546">
        <v>1</v>
      </c>
      <c r="N1074" s="415"/>
    </row>
    <row r="1075" spans="1:14" s="231" customFormat="1" ht="21" customHeight="1" outlineLevel="2" x14ac:dyDescent="0.25">
      <c r="A1075" s="403">
        <v>65</v>
      </c>
      <c r="B1075" s="389" t="s">
        <v>3314</v>
      </c>
      <c r="C1075" s="439">
        <v>101253430</v>
      </c>
      <c r="D1075" s="166" t="s">
        <v>3472</v>
      </c>
      <c r="E1075" s="389" t="s">
        <v>3567</v>
      </c>
      <c r="F1075" s="136" t="s">
        <v>6615</v>
      </c>
      <c r="G1075" s="495" t="s">
        <v>6119</v>
      </c>
      <c r="H1075" s="508" t="s">
        <v>3803</v>
      </c>
      <c r="I1075" s="532"/>
      <c r="J1075" s="532"/>
      <c r="K1075" s="546">
        <v>1</v>
      </c>
      <c r="N1075" s="415"/>
    </row>
    <row r="1076" spans="1:14" s="231" customFormat="1" ht="21" customHeight="1" outlineLevel="2" x14ac:dyDescent="0.25">
      <c r="A1076" s="403">
        <v>66</v>
      </c>
      <c r="B1076" s="389" t="s">
        <v>3314</v>
      </c>
      <c r="C1076" s="439">
        <v>101248319</v>
      </c>
      <c r="D1076" s="166" t="s">
        <v>3377</v>
      </c>
      <c r="E1076" s="389" t="s">
        <v>3378</v>
      </c>
      <c r="F1076" s="136" t="s">
        <v>6616</v>
      </c>
      <c r="G1076" s="495" t="s">
        <v>6119</v>
      </c>
      <c r="H1076" s="508" t="s">
        <v>3803</v>
      </c>
      <c r="I1076" s="532"/>
      <c r="J1076" s="532"/>
      <c r="K1076" s="546">
        <v>1</v>
      </c>
      <c r="N1076" s="415"/>
    </row>
    <row r="1077" spans="1:14" s="231" customFormat="1" ht="21" customHeight="1" outlineLevel="2" x14ac:dyDescent="0.25">
      <c r="A1077" s="403">
        <v>67</v>
      </c>
      <c r="B1077" s="389" t="s">
        <v>3314</v>
      </c>
      <c r="C1077" s="439">
        <v>101279213</v>
      </c>
      <c r="D1077" s="166" t="s">
        <v>3563</v>
      </c>
      <c r="E1077" s="389" t="s">
        <v>3564</v>
      </c>
      <c r="F1077" s="136" t="s">
        <v>6617</v>
      </c>
      <c r="G1077" s="495" t="s">
        <v>6119</v>
      </c>
      <c r="H1077" s="508" t="s">
        <v>3803</v>
      </c>
      <c r="I1077" s="532"/>
      <c r="J1077" s="532"/>
      <c r="K1077" s="546">
        <v>1</v>
      </c>
      <c r="N1077" s="415"/>
    </row>
    <row r="1078" spans="1:14" s="231" customFormat="1" ht="21" customHeight="1" outlineLevel="2" x14ac:dyDescent="0.25">
      <c r="A1078" s="403">
        <v>68</v>
      </c>
      <c r="B1078" s="389" t="s">
        <v>3314</v>
      </c>
      <c r="C1078" s="439">
        <v>101279576</v>
      </c>
      <c r="D1078" s="166" t="s">
        <v>6618</v>
      </c>
      <c r="E1078" s="389" t="s">
        <v>6619</v>
      </c>
      <c r="F1078" s="136" t="s">
        <v>6620</v>
      </c>
      <c r="G1078" s="495" t="s">
        <v>6119</v>
      </c>
      <c r="H1078" s="508" t="s">
        <v>3803</v>
      </c>
      <c r="I1078" s="532"/>
      <c r="J1078" s="532"/>
      <c r="K1078" s="546">
        <v>1</v>
      </c>
      <c r="N1078" s="415"/>
    </row>
    <row r="1079" spans="1:14" s="231" customFormat="1" ht="21" customHeight="1" outlineLevel="2" x14ac:dyDescent="0.25">
      <c r="A1079" s="403">
        <v>69</v>
      </c>
      <c r="B1079" s="389" t="s">
        <v>3314</v>
      </c>
      <c r="C1079" s="439">
        <v>101279598</v>
      </c>
      <c r="D1079" s="166" t="s">
        <v>6618</v>
      </c>
      <c r="E1079" s="389" t="s">
        <v>6619</v>
      </c>
      <c r="F1079" s="136" t="s">
        <v>6621</v>
      </c>
      <c r="G1079" s="495" t="s">
        <v>6119</v>
      </c>
      <c r="H1079" s="508" t="s">
        <v>3803</v>
      </c>
      <c r="I1079" s="532"/>
      <c r="J1079" s="532"/>
      <c r="K1079" s="546">
        <v>1</v>
      </c>
      <c r="N1079" s="415"/>
    </row>
    <row r="1080" spans="1:14" s="231" customFormat="1" ht="21" customHeight="1" outlineLevel="2" x14ac:dyDescent="0.25">
      <c r="A1080" s="403">
        <v>70</v>
      </c>
      <c r="B1080" s="389" t="s">
        <v>3314</v>
      </c>
      <c r="C1080" s="439">
        <v>101279610</v>
      </c>
      <c r="D1080" s="166" t="s">
        <v>6618</v>
      </c>
      <c r="E1080" s="389" t="s">
        <v>6619</v>
      </c>
      <c r="F1080" s="136" t="s">
        <v>6622</v>
      </c>
      <c r="G1080" s="495" t="s">
        <v>6119</v>
      </c>
      <c r="H1080" s="508" t="s">
        <v>3803</v>
      </c>
      <c r="I1080" s="532"/>
      <c r="J1080" s="532"/>
      <c r="K1080" s="546">
        <v>1</v>
      </c>
      <c r="N1080" s="415"/>
    </row>
    <row r="1081" spans="1:14" s="231" customFormat="1" ht="21" customHeight="1" outlineLevel="2" x14ac:dyDescent="0.25">
      <c r="A1081" s="403">
        <v>71</v>
      </c>
      <c r="B1081" s="389" t="s">
        <v>3314</v>
      </c>
      <c r="C1081" s="439">
        <v>101279761</v>
      </c>
      <c r="D1081" s="166" t="s">
        <v>6623</v>
      </c>
      <c r="E1081" s="389" t="s">
        <v>6624</v>
      </c>
      <c r="F1081" s="136" t="s">
        <v>6625</v>
      </c>
      <c r="G1081" s="495" t="s">
        <v>6119</v>
      </c>
      <c r="H1081" s="508" t="s">
        <v>6626</v>
      </c>
      <c r="I1081" s="532"/>
      <c r="J1081" s="532"/>
      <c r="K1081" s="546">
        <v>1</v>
      </c>
      <c r="N1081" s="415"/>
    </row>
    <row r="1082" spans="1:14" s="231" customFormat="1" ht="21" customHeight="1" outlineLevel="2" x14ac:dyDescent="0.25">
      <c r="A1082" s="403">
        <v>72</v>
      </c>
      <c r="B1082" s="389" t="s">
        <v>3383</v>
      </c>
      <c r="C1082" s="439">
        <v>101248494</v>
      </c>
      <c r="D1082" s="166" t="s">
        <v>6627</v>
      </c>
      <c r="E1082" s="389" t="s">
        <v>6628</v>
      </c>
      <c r="F1082" s="136" t="s">
        <v>6629</v>
      </c>
      <c r="G1082" s="495" t="s">
        <v>6118</v>
      </c>
      <c r="H1082" s="508" t="s">
        <v>6626</v>
      </c>
      <c r="I1082" s="532"/>
      <c r="J1082" s="532"/>
      <c r="K1082" s="546">
        <v>1</v>
      </c>
      <c r="N1082" s="415"/>
    </row>
    <row r="1083" spans="1:14" s="231" customFormat="1" ht="21" customHeight="1" outlineLevel="2" x14ac:dyDescent="0.25">
      <c r="A1083" s="403">
        <v>73</v>
      </c>
      <c r="B1083" s="389" t="s">
        <v>3383</v>
      </c>
      <c r="C1083" s="439">
        <v>101279667</v>
      </c>
      <c r="D1083" s="166" t="s">
        <v>6630</v>
      </c>
      <c r="E1083" s="389" t="s">
        <v>6631</v>
      </c>
      <c r="F1083" s="136" t="s">
        <v>6632</v>
      </c>
      <c r="G1083" s="495" t="s">
        <v>6118</v>
      </c>
      <c r="H1083" s="508" t="s">
        <v>6626</v>
      </c>
      <c r="I1083" s="532"/>
      <c r="J1083" s="532"/>
      <c r="K1083" s="546">
        <v>1</v>
      </c>
      <c r="N1083" s="415"/>
    </row>
    <row r="1084" spans="1:14" s="231" customFormat="1" ht="21" customHeight="1" outlineLevel="2" x14ac:dyDescent="0.25">
      <c r="A1084" s="403">
        <v>74</v>
      </c>
      <c r="B1084" s="389" t="s">
        <v>3383</v>
      </c>
      <c r="C1084" s="439">
        <v>101279676</v>
      </c>
      <c r="D1084" s="166" t="s">
        <v>6633</v>
      </c>
      <c r="E1084" s="389" t="s">
        <v>6634</v>
      </c>
      <c r="F1084" s="136" t="s">
        <v>6635</v>
      </c>
      <c r="G1084" s="495" t="s">
        <v>6118</v>
      </c>
      <c r="H1084" s="508" t="s">
        <v>6626</v>
      </c>
      <c r="I1084" s="532"/>
      <c r="J1084" s="532"/>
      <c r="K1084" s="546">
        <v>1</v>
      </c>
      <c r="N1084" s="415"/>
    </row>
    <row r="1085" spans="1:14" s="231" customFormat="1" ht="21" customHeight="1" outlineLevel="2" x14ac:dyDescent="0.25">
      <c r="A1085" s="403">
        <v>75</v>
      </c>
      <c r="B1085" s="389" t="s">
        <v>3383</v>
      </c>
      <c r="C1085" s="439">
        <v>101279677</v>
      </c>
      <c r="D1085" s="166" t="s">
        <v>6633</v>
      </c>
      <c r="E1085" s="389" t="s">
        <v>6634</v>
      </c>
      <c r="F1085" s="136" t="s">
        <v>6636</v>
      </c>
      <c r="G1085" s="495" t="s">
        <v>6118</v>
      </c>
      <c r="H1085" s="508" t="s">
        <v>6626</v>
      </c>
      <c r="I1085" s="532"/>
      <c r="J1085" s="532"/>
      <c r="K1085" s="546">
        <v>1</v>
      </c>
      <c r="N1085" s="415"/>
    </row>
    <row r="1086" spans="1:14" s="231" customFormat="1" ht="21" customHeight="1" outlineLevel="2" x14ac:dyDescent="0.25">
      <c r="A1086" s="403">
        <v>76</v>
      </c>
      <c r="B1086" s="389" t="s">
        <v>3314</v>
      </c>
      <c r="C1086" s="439">
        <v>101279357</v>
      </c>
      <c r="D1086" s="166" t="s">
        <v>6637</v>
      </c>
      <c r="E1086" s="389" t="s">
        <v>6638</v>
      </c>
      <c r="F1086" s="136" t="s">
        <v>6639</v>
      </c>
      <c r="G1086" s="495" t="s">
        <v>6119</v>
      </c>
      <c r="H1086" s="508" t="s">
        <v>6626</v>
      </c>
      <c r="I1086" s="532"/>
      <c r="J1086" s="532"/>
      <c r="K1086" s="546">
        <v>1</v>
      </c>
      <c r="N1086" s="415"/>
    </row>
    <row r="1087" spans="1:14" s="231" customFormat="1" ht="21" customHeight="1" outlineLevel="2" x14ac:dyDescent="0.25">
      <c r="A1087" s="403">
        <v>77</v>
      </c>
      <c r="B1087" s="389" t="s">
        <v>3383</v>
      </c>
      <c r="C1087" s="439">
        <v>101279540</v>
      </c>
      <c r="D1087" s="166" t="s">
        <v>6640</v>
      </c>
      <c r="E1087" s="389" t="s">
        <v>6641</v>
      </c>
      <c r="F1087" s="136" t="s">
        <v>78</v>
      </c>
      <c r="G1087" s="495" t="s">
        <v>6118</v>
      </c>
      <c r="H1087" s="508" t="s">
        <v>6626</v>
      </c>
      <c r="I1087" s="532"/>
      <c r="J1087" s="532"/>
      <c r="K1087" s="546">
        <v>1</v>
      </c>
      <c r="N1087" s="415"/>
    </row>
    <row r="1088" spans="1:14" s="231" customFormat="1" ht="21" customHeight="1" outlineLevel="2" x14ac:dyDescent="0.25">
      <c r="A1088" s="403">
        <v>78</v>
      </c>
      <c r="B1088" s="389" t="s">
        <v>3314</v>
      </c>
      <c r="C1088" s="439">
        <v>101279629</v>
      </c>
      <c r="D1088" s="166" t="s">
        <v>3503</v>
      </c>
      <c r="E1088" s="389" t="s">
        <v>3504</v>
      </c>
      <c r="F1088" s="136" t="s">
        <v>6642</v>
      </c>
      <c r="G1088" s="495" t="s">
        <v>6119</v>
      </c>
      <c r="H1088" s="508" t="s">
        <v>6626</v>
      </c>
      <c r="I1088" s="532"/>
      <c r="J1088" s="532"/>
      <c r="K1088" s="546">
        <v>1</v>
      </c>
      <c r="N1088" s="415"/>
    </row>
    <row r="1089" spans="1:14" s="231" customFormat="1" ht="21" customHeight="1" outlineLevel="2" x14ac:dyDescent="0.25">
      <c r="A1089" s="403">
        <v>79</v>
      </c>
      <c r="B1089" s="389" t="s">
        <v>3314</v>
      </c>
      <c r="C1089" s="439">
        <v>101279630</v>
      </c>
      <c r="D1089" s="166" t="s">
        <v>3503</v>
      </c>
      <c r="E1089" s="389" t="s">
        <v>3504</v>
      </c>
      <c r="F1089" s="136" t="s">
        <v>6643</v>
      </c>
      <c r="G1089" s="495" t="s">
        <v>6119</v>
      </c>
      <c r="H1089" s="508" t="s">
        <v>6626</v>
      </c>
      <c r="I1089" s="532"/>
      <c r="J1089" s="532"/>
      <c r="K1089" s="546">
        <v>1</v>
      </c>
      <c r="N1089" s="415"/>
    </row>
    <row r="1090" spans="1:14" s="231" customFormat="1" ht="21" customHeight="1" outlineLevel="2" x14ac:dyDescent="0.25">
      <c r="A1090" s="403">
        <v>80</v>
      </c>
      <c r="B1090" s="389" t="s">
        <v>3314</v>
      </c>
      <c r="C1090" s="439">
        <v>101279514</v>
      </c>
      <c r="D1090" s="166" t="s">
        <v>6644</v>
      </c>
      <c r="E1090" s="389" t="s">
        <v>6645</v>
      </c>
      <c r="F1090" s="136" t="s">
        <v>6646</v>
      </c>
      <c r="G1090" s="495" t="s">
        <v>6119</v>
      </c>
      <c r="H1090" s="508" t="s">
        <v>6626</v>
      </c>
      <c r="I1090" s="532"/>
      <c r="J1090" s="532"/>
      <c r="K1090" s="546">
        <v>1</v>
      </c>
      <c r="N1090" s="415"/>
    </row>
    <row r="1091" spans="1:14" s="231" customFormat="1" ht="21" customHeight="1" outlineLevel="2" x14ac:dyDescent="0.25">
      <c r="A1091" s="403">
        <v>81</v>
      </c>
      <c r="B1091" s="389" t="s">
        <v>3383</v>
      </c>
      <c r="C1091" s="439">
        <v>101279904</v>
      </c>
      <c r="D1091" s="166" t="s">
        <v>6647</v>
      </c>
      <c r="E1091" s="389" t="s">
        <v>6648</v>
      </c>
      <c r="F1091" s="136" t="s">
        <v>6649</v>
      </c>
      <c r="G1091" s="495" t="s">
        <v>6118</v>
      </c>
      <c r="H1091" s="508" t="s">
        <v>6626</v>
      </c>
      <c r="I1091" s="532"/>
      <c r="J1091" s="532"/>
      <c r="K1091" s="546">
        <v>1</v>
      </c>
      <c r="N1091" s="415"/>
    </row>
    <row r="1092" spans="1:14" s="231" customFormat="1" ht="21" customHeight="1" outlineLevel="2" x14ac:dyDescent="0.25">
      <c r="A1092" s="403">
        <v>82</v>
      </c>
      <c r="B1092" s="389" t="s">
        <v>3314</v>
      </c>
      <c r="C1092" s="439">
        <v>101279713</v>
      </c>
      <c r="D1092" s="166" t="s">
        <v>6650</v>
      </c>
      <c r="E1092" s="389" t="s">
        <v>6651</v>
      </c>
      <c r="F1092" s="136" t="s">
        <v>6652</v>
      </c>
      <c r="G1092" s="495" t="s">
        <v>6119</v>
      </c>
      <c r="H1092" s="508" t="s">
        <v>6626</v>
      </c>
      <c r="I1092" s="532"/>
      <c r="J1092" s="532"/>
      <c r="K1092" s="546">
        <v>1</v>
      </c>
      <c r="N1092" s="415"/>
    </row>
    <row r="1093" spans="1:14" s="231" customFormat="1" ht="21" customHeight="1" outlineLevel="2" x14ac:dyDescent="0.25">
      <c r="A1093" s="403">
        <v>83</v>
      </c>
      <c r="B1093" s="389" t="s">
        <v>3383</v>
      </c>
      <c r="C1093" s="439">
        <v>101279490</v>
      </c>
      <c r="D1093" s="166" t="s">
        <v>6653</v>
      </c>
      <c r="E1093" s="389" t="s">
        <v>6654</v>
      </c>
      <c r="F1093" s="136" t="s">
        <v>6655</v>
      </c>
      <c r="G1093" s="495" t="s">
        <v>6118</v>
      </c>
      <c r="H1093" s="508" t="s">
        <v>6626</v>
      </c>
      <c r="I1093" s="532"/>
      <c r="J1093" s="532"/>
      <c r="K1093" s="546">
        <v>1</v>
      </c>
      <c r="N1093" s="415"/>
    </row>
    <row r="1094" spans="1:14" s="231" customFormat="1" ht="21" customHeight="1" outlineLevel="2" x14ac:dyDescent="0.25">
      <c r="A1094" s="403">
        <v>84</v>
      </c>
      <c r="B1094" s="389" t="s">
        <v>3383</v>
      </c>
      <c r="C1094" s="439">
        <v>101279647</v>
      </c>
      <c r="D1094" s="166" t="s">
        <v>6656</v>
      </c>
      <c r="E1094" s="389" t="s">
        <v>6657</v>
      </c>
      <c r="F1094" s="136" t="s">
        <v>6658</v>
      </c>
      <c r="G1094" s="495" t="s">
        <v>6118</v>
      </c>
      <c r="H1094" s="508" t="s">
        <v>6626</v>
      </c>
      <c r="I1094" s="532"/>
      <c r="J1094" s="532"/>
      <c r="K1094" s="546">
        <v>1</v>
      </c>
      <c r="N1094" s="415"/>
    </row>
    <row r="1095" spans="1:14" s="231" customFormat="1" ht="21" customHeight="1" outlineLevel="2" x14ac:dyDescent="0.25">
      <c r="A1095" s="403">
        <v>85</v>
      </c>
      <c r="B1095" s="389" t="s">
        <v>3383</v>
      </c>
      <c r="C1095" s="439">
        <v>101279930</v>
      </c>
      <c r="D1095" s="166" t="s">
        <v>6659</v>
      </c>
      <c r="E1095" s="389" t="s">
        <v>6660</v>
      </c>
      <c r="F1095" s="136" t="s">
        <v>6661</v>
      </c>
      <c r="G1095" s="495" t="s">
        <v>6118</v>
      </c>
      <c r="H1095" s="508" t="s">
        <v>6626</v>
      </c>
      <c r="I1095" s="532"/>
      <c r="J1095" s="532"/>
      <c r="K1095" s="546">
        <v>1</v>
      </c>
      <c r="N1095" s="415"/>
    </row>
    <row r="1096" spans="1:14" s="231" customFormat="1" ht="21" customHeight="1" outlineLevel="2" x14ac:dyDescent="0.25">
      <c r="A1096" s="403">
        <v>86</v>
      </c>
      <c r="B1096" s="389" t="s">
        <v>3383</v>
      </c>
      <c r="C1096" s="439">
        <v>101279696</v>
      </c>
      <c r="D1096" s="166" t="s">
        <v>6662</v>
      </c>
      <c r="E1096" s="389" t="s">
        <v>6663</v>
      </c>
      <c r="F1096" s="136" t="s">
        <v>6664</v>
      </c>
      <c r="G1096" s="495" t="s">
        <v>6118</v>
      </c>
      <c r="H1096" s="508" t="s">
        <v>6626</v>
      </c>
      <c r="I1096" s="532"/>
      <c r="J1096" s="532"/>
      <c r="K1096" s="546">
        <v>1</v>
      </c>
      <c r="N1096" s="415"/>
    </row>
    <row r="1097" spans="1:14" s="231" customFormat="1" ht="21" customHeight="1" outlineLevel="2" x14ac:dyDescent="0.25">
      <c r="A1097" s="403">
        <v>87</v>
      </c>
      <c r="B1097" s="389" t="s">
        <v>3314</v>
      </c>
      <c r="C1097" s="439">
        <v>101279402</v>
      </c>
      <c r="D1097" s="166" t="s">
        <v>6665</v>
      </c>
      <c r="E1097" s="389" t="s">
        <v>6666</v>
      </c>
      <c r="F1097" s="136" t="s">
        <v>6667</v>
      </c>
      <c r="G1097" s="495" t="s">
        <v>6119</v>
      </c>
      <c r="H1097" s="508" t="s">
        <v>6626</v>
      </c>
      <c r="I1097" s="532"/>
      <c r="J1097" s="532"/>
      <c r="K1097" s="546">
        <v>1</v>
      </c>
      <c r="N1097" s="415"/>
    </row>
    <row r="1098" spans="1:14" s="231" customFormat="1" ht="21" customHeight="1" outlineLevel="2" x14ac:dyDescent="0.25">
      <c r="A1098" s="403">
        <v>88</v>
      </c>
      <c r="B1098" s="389" t="s">
        <v>3383</v>
      </c>
      <c r="C1098" s="439">
        <v>101279849</v>
      </c>
      <c r="D1098" s="166" t="s">
        <v>6668</v>
      </c>
      <c r="E1098" s="389" t="s">
        <v>6669</v>
      </c>
      <c r="F1098" s="136" t="s">
        <v>6670</v>
      </c>
      <c r="G1098" s="495" t="s">
        <v>6118</v>
      </c>
      <c r="H1098" s="508" t="s">
        <v>6626</v>
      </c>
      <c r="I1098" s="532"/>
      <c r="J1098" s="532"/>
      <c r="K1098" s="546">
        <v>1</v>
      </c>
      <c r="N1098" s="415"/>
    </row>
    <row r="1099" spans="1:14" s="231" customFormat="1" ht="21" customHeight="1" outlineLevel="2" x14ac:dyDescent="0.25">
      <c r="A1099" s="403">
        <v>89</v>
      </c>
      <c r="B1099" s="389" t="s">
        <v>3383</v>
      </c>
      <c r="C1099" s="439">
        <v>101279850</v>
      </c>
      <c r="D1099" s="166" t="s">
        <v>6668</v>
      </c>
      <c r="E1099" s="389" t="s">
        <v>6669</v>
      </c>
      <c r="F1099" s="136" t="s">
        <v>6671</v>
      </c>
      <c r="G1099" s="495" t="s">
        <v>6118</v>
      </c>
      <c r="H1099" s="508" t="s">
        <v>6626</v>
      </c>
      <c r="I1099" s="532"/>
      <c r="J1099" s="532"/>
      <c r="K1099" s="546">
        <v>1</v>
      </c>
      <c r="N1099" s="415"/>
    </row>
    <row r="1100" spans="1:14" s="231" customFormat="1" ht="21" customHeight="1" outlineLevel="2" x14ac:dyDescent="0.25">
      <c r="A1100" s="403">
        <v>90</v>
      </c>
      <c r="B1100" s="389" t="s">
        <v>3314</v>
      </c>
      <c r="C1100" s="439">
        <v>101279441</v>
      </c>
      <c r="D1100" s="166" t="s">
        <v>6530</v>
      </c>
      <c r="E1100" s="389" t="s">
        <v>6531</v>
      </c>
      <c r="F1100" s="136" t="s">
        <v>6672</v>
      </c>
      <c r="G1100" s="495" t="s">
        <v>6119</v>
      </c>
      <c r="H1100" s="508" t="s">
        <v>6626</v>
      </c>
      <c r="I1100" s="532"/>
      <c r="J1100" s="532"/>
      <c r="K1100" s="546">
        <v>1</v>
      </c>
      <c r="N1100" s="415"/>
    </row>
    <row r="1101" spans="1:14" s="231" customFormat="1" ht="21" customHeight="1" outlineLevel="2" x14ac:dyDescent="0.25">
      <c r="A1101" s="403">
        <v>91</v>
      </c>
      <c r="B1101" s="389" t="s">
        <v>3314</v>
      </c>
      <c r="C1101" s="439">
        <v>101279442</v>
      </c>
      <c r="D1101" s="166" t="s">
        <v>6530</v>
      </c>
      <c r="E1101" s="389" t="s">
        <v>6531</v>
      </c>
      <c r="F1101" s="136" t="s">
        <v>6673</v>
      </c>
      <c r="G1101" s="495" t="s">
        <v>6119</v>
      </c>
      <c r="H1101" s="508" t="s">
        <v>6626</v>
      </c>
      <c r="I1101" s="532"/>
      <c r="J1101" s="532"/>
      <c r="K1101" s="546">
        <v>1</v>
      </c>
      <c r="N1101" s="415"/>
    </row>
    <row r="1102" spans="1:14" s="231" customFormat="1" ht="21" customHeight="1" outlineLevel="2" x14ac:dyDescent="0.25">
      <c r="A1102" s="403">
        <v>92</v>
      </c>
      <c r="B1102" s="389" t="s">
        <v>3383</v>
      </c>
      <c r="C1102" s="439">
        <v>101279657</v>
      </c>
      <c r="D1102" s="166" t="s">
        <v>3808</v>
      </c>
      <c r="E1102" s="389" t="s">
        <v>3809</v>
      </c>
      <c r="F1102" s="136" t="s">
        <v>80</v>
      </c>
      <c r="G1102" s="495" t="s">
        <v>6118</v>
      </c>
      <c r="H1102" s="508" t="s">
        <v>6626</v>
      </c>
      <c r="I1102" s="532"/>
      <c r="J1102" s="532"/>
      <c r="K1102" s="546">
        <v>1</v>
      </c>
      <c r="N1102" s="415"/>
    </row>
    <row r="1103" spans="1:14" s="231" customFormat="1" ht="21" customHeight="1" outlineLevel="2" x14ac:dyDescent="0.25">
      <c r="A1103" s="403">
        <v>93</v>
      </c>
      <c r="B1103" s="389" t="s">
        <v>3314</v>
      </c>
      <c r="C1103" s="439">
        <v>101279455</v>
      </c>
      <c r="D1103" s="166" t="s">
        <v>6674</v>
      </c>
      <c r="E1103" s="389" t="s">
        <v>6675</v>
      </c>
      <c r="F1103" s="136" t="s">
        <v>6676</v>
      </c>
      <c r="G1103" s="495" t="s">
        <v>6122</v>
      </c>
      <c r="H1103" s="508" t="s">
        <v>6626</v>
      </c>
      <c r="I1103" s="532"/>
      <c r="J1103" s="532"/>
      <c r="K1103" s="546">
        <v>1</v>
      </c>
      <c r="N1103" s="415"/>
    </row>
    <row r="1104" spans="1:14" s="231" customFormat="1" ht="21" customHeight="1" outlineLevel="2" x14ac:dyDescent="0.25">
      <c r="A1104" s="403">
        <v>94</v>
      </c>
      <c r="B1104" s="389" t="s">
        <v>3314</v>
      </c>
      <c r="C1104" s="439">
        <v>101279544</v>
      </c>
      <c r="D1104" s="166" t="s">
        <v>6677</v>
      </c>
      <c r="E1104" s="389" t="s">
        <v>6678</v>
      </c>
      <c r="F1104" s="136" t="s">
        <v>6679</v>
      </c>
      <c r="G1104" s="495" t="s">
        <v>6122</v>
      </c>
      <c r="H1104" s="508" t="s">
        <v>6626</v>
      </c>
      <c r="I1104" s="532"/>
      <c r="J1104" s="532"/>
      <c r="K1104" s="546">
        <v>1</v>
      </c>
      <c r="N1104" s="415"/>
    </row>
    <row r="1105" spans="1:14" s="231" customFormat="1" ht="21" customHeight="1" outlineLevel="2" x14ac:dyDescent="0.25">
      <c r="A1105" s="403">
        <v>95</v>
      </c>
      <c r="B1105" s="389" t="s">
        <v>3314</v>
      </c>
      <c r="C1105" s="439">
        <v>101279547</v>
      </c>
      <c r="D1105" s="166" t="s">
        <v>6677</v>
      </c>
      <c r="E1105" s="389" t="s">
        <v>6678</v>
      </c>
      <c r="F1105" s="136" t="s">
        <v>6680</v>
      </c>
      <c r="G1105" s="495" t="s">
        <v>6122</v>
      </c>
      <c r="H1105" s="508" t="s">
        <v>6626</v>
      </c>
      <c r="I1105" s="532"/>
      <c r="J1105" s="532"/>
      <c r="K1105" s="546">
        <v>1</v>
      </c>
      <c r="N1105" s="415"/>
    </row>
    <row r="1106" spans="1:14" s="231" customFormat="1" ht="21" customHeight="1" outlineLevel="2" x14ac:dyDescent="0.25">
      <c r="A1106" s="403">
        <v>96</v>
      </c>
      <c r="B1106" s="389" t="s">
        <v>3383</v>
      </c>
      <c r="C1106" s="439">
        <v>101279175</v>
      </c>
      <c r="D1106" s="166" t="s">
        <v>6681</v>
      </c>
      <c r="E1106" s="389" t="s">
        <v>6682</v>
      </c>
      <c r="F1106" s="136" t="s">
        <v>6683</v>
      </c>
      <c r="G1106" s="495" t="s">
        <v>6118</v>
      </c>
      <c r="H1106" s="508" t="s">
        <v>6626</v>
      </c>
      <c r="I1106" s="532"/>
      <c r="J1106" s="532"/>
      <c r="K1106" s="546">
        <v>1</v>
      </c>
      <c r="N1106" s="415"/>
    </row>
    <row r="1107" spans="1:14" s="231" customFormat="1" ht="21" customHeight="1" outlineLevel="2" x14ac:dyDescent="0.25">
      <c r="A1107" s="403">
        <v>97</v>
      </c>
      <c r="B1107" s="389" t="s">
        <v>3314</v>
      </c>
      <c r="C1107" s="439">
        <v>101279497</v>
      </c>
      <c r="D1107" s="166" t="s">
        <v>6684</v>
      </c>
      <c r="E1107" s="389" t="s">
        <v>6685</v>
      </c>
      <c r="F1107" s="136" t="s">
        <v>78</v>
      </c>
      <c r="G1107" s="495" t="s">
        <v>6122</v>
      </c>
      <c r="H1107" s="508" t="s">
        <v>6626</v>
      </c>
      <c r="I1107" s="532"/>
      <c r="J1107" s="532"/>
      <c r="K1107" s="546">
        <v>1</v>
      </c>
      <c r="N1107" s="415"/>
    </row>
    <row r="1108" spans="1:14" s="231" customFormat="1" ht="21" customHeight="1" outlineLevel="2" x14ac:dyDescent="0.25">
      <c r="A1108" s="403">
        <v>98</v>
      </c>
      <c r="B1108" s="383" t="s">
        <v>3314</v>
      </c>
      <c r="C1108" s="437">
        <v>101279511</v>
      </c>
      <c r="D1108" s="438" t="s">
        <v>6686</v>
      </c>
      <c r="E1108" s="383" t="s">
        <v>6687</v>
      </c>
      <c r="F1108" s="491" t="s">
        <v>6688</v>
      </c>
      <c r="G1108" s="478" t="s">
        <v>6122</v>
      </c>
      <c r="H1108" s="507" t="s">
        <v>6626</v>
      </c>
      <c r="I1108" s="531"/>
      <c r="J1108" s="531"/>
      <c r="K1108" s="546">
        <v>1</v>
      </c>
      <c r="N1108" s="415"/>
    </row>
    <row r="1109" spans="1:14" s="231" customFormat="1" ht="21" customHeight="1" outlineLevel="2" x14ac:dyDescent="0.25">
      <c r="A1109" s="403">
        <v>99</v>
      </c>
      <c r="B1109" s="389" t="s">
        <v>3314</v>
      </c>
      <c r="C1109" s="439">
        <v>101279898</v>
      </c>
      <c r="D1109" s="440" t="s">
        <v>6689</v>
      </c>
      <c r="E1109" s="389" t="s">
        <v>6690</v>
      </c>
      <c r="F1109" s="423" t="s">
        <v>6691</v>
      </c>
      <c r="G1109" s="495" t="s">
        <v>6122</v>
      </c>
      <c r="H1109" s="508" t="s">
        <v>6626</v>
      </c>
      <c r="I1109" s="532"/>
      <c r="J1109" s="532"/>
      <c r="K1109" s="546">
        <v>1</v>
      </c>
      <c r="N1109" s="415"/>
    </row>
    <row r="1110" spans="1:14" s="231" customFormat="1" ht="21" customHeight="1" outlineLevel="2" x14ac:dyDescent="0.25">
      <c r="A1110" s="403">
        <v>100</v>
      </c>
      <c r="B1110" s="389" t="s">
        <v>3314</v>
      </c>
      <c r="C1110" s="439">
        <v>101279764</v>
      </c>
      <c r="D1110" s="392" t="s">
        <v>6554</v>
      </c>
      <c r="E1110" s="389" t="s">
        <v>6341</v>
      </c>
      <c r="F1110" s="380" t="s">
        <v>6692</v>
      </c>
      <c r="G1110" s="495" t="s">
        <v>6122</v>
      </c>
      <c r="H1110" s="508" t="s">
        <v>6626</v>
      </c>
      <c r="I1110" s="532"/>
      <c r="J1110" s="532"/>
      <c r="K1110" s="546">
        <v>1</v>
      </c>
      <c r="N1110" s="415"/>
    </row>
    <row r="1111" spans="1:14" s="231" customFormat="1" ht="21" customHeight="1" outlineLevel="2" x14ac:dyDescent="0.25">
      <c r="A1111" s="403">
        <v>101</v>
      </c>
      <c r="B1111" s="389" t="s">
        <v>3314</v>
      </c>
      <c r="C1111" s="439">
        <v>101279765</v>
      </c>
      <c r="D1111" s="166" t="s">
        <v>6554</v>
      </c>
      <c r="E1111" s="389" t="s">
        <v>6341</v>
      </c>
      <c r="F1111" s="136" t="s">
        <v>6693</v>
      </c>
      <c r="G1111" s="495" t="s">
        <v>6122</v>
      </c>
      <c r="H1111" s="508" t="s">
        <v>6626</v>
      </c>
      <c r="I1111" s="532"/>
      <c r="J1111" s="532"/>
      <c r="K1111" s="546">
        <v>1</v>
      </c>
      <c r="N1111" s="415"/>
    </row>
    <row r="1112" spans="1:14" s="231" customFormat="1" ht="21" customHeight="1" outlineLevel="2" x14ac:dyDescent="0.25">
      <c r="A1112" s="403">
        <v>102</v>
      </c>
      <c r="B1112" s="389" t="s">
        <v>3314</v>
      </c>
      <c r="C1112" s="228">
        <v>101279766</v>
      </c>
      <c r="D1112" s="440" t="s">
        <v>6554</v>
      </c>
      <c r="E1112" s="389" t="s">
        <v>6341</v>
      </c>
      <c r="F1112" s="423" t="s">
        <v>6694</v>
      </c>
      <c r="G1112" s="495" t="s">
        <v>6122</v>
      </c>
      <c r="H1112" s="508" t="s">
        <v>6626</v>
      </c>
      <c r="I1112" s="532"/>
      <c r="J1112" s="532"/>
      <c r="K1112" s="546">
        <v>1</v>
      </c>
      <c r="N1112" s="415"/>
    </row>
    <row r="1113" spans="1:14" s="231" customFormat="1" ht="21" customHeight="1" outlineLevel="2" x14ac:dyDescent="0.25">
      <c r="A1113" s="403">
        <v>103</v>
      </c>
      <c r="B1113" s="389" t="s">
        <v>3314</v>
      </c>
      <c r="C1113" s="228">
        <v>101279437</v>
      </c>
      <c r="D1113" s="440" t="s">
        <v>6695</v>
      </c>
      <c r="E1113" s="389" t="s">
        <v>6696</v>
      </c>
      <c r="F1113" s="423" t="s">
        <v>6697</v>
      </c>
      <c r="G1113" s="495" t="s">
        <v>6122</v>
      </c>
      <c r="H1113" s="508" t="s">
        <v>6626</v>
      </c>
      <c r="I1113" s="532"/>
      <c r="J1113" s="532"/>
      <c r="K1113" s="546">
        <v>1</v>
      </c>
      <c r="N1113" s="415"/>
    </row>
    <row r="1114" spans="1:14" s="231" customFormat="1" ht="21" customHeight="1" outlineLevel="2" x14ac:dyDescent="0.25">
      <c r="A1114" s="403">
        <v>104</v>
      </c>
      <c r="B1114" s="389" t="s">
        <v>3314</v>
      </c>
      <c r="C1114" s="228">
        <v>101279341</v>
      </c>
      <c r="D1114" s="166" t="s">
        <v>6698</v>
      </c>
      <c r="E1114" s="389" t="s">
        <v>6699</v>
      </c>
      <c r="F1114" s="136" t="s">
        <v>77</v>
      </c>
      <c r="G1114" s="495" t="s">
        <v>6122</v>
      </c>
      <c r="H1114" s="508" t="s">
        <v>6626</v>
      </c>
      <c r="I1114" s="532"/>
      <c r="J1114" s="532"/>
      <c r="K1114" s="546">
        <v>1</v>
      </c>
      <c r="N1114" s="415"/>
    </row>
    <row r="1115" spans="1:14" s="231" customFormat="1" ht="21" customHeight="1" outlineLevel="2" x14ac:dyDescent="0.25">
      <c r="A1115" s="403">
        <v>105</v>
      </c>
      <c r="B1115" s="389" t="s">
        <v>3383</v>
      </c>
      <c r="C1115" s="439">
        <v>101279708</v>
      </c>
      <c r="D1115" s="166" t="s">
        <v>6700</v>
      </c>
      <c r="E1115" s="389" t="s">
        <v>6701</v>
      </c>
      <c r="F1115" s="136" t="s">
        <v>4095</v>
      </c>
      <c r="G1115" s="495" t="s">
        <v>6118</v>
      </c>
      <c r="H1115" s="508" t="s">
        <v>6626</v>
      </c>
      <c r="I1115" s="532"/>
      <c r="J1115" s="532"/>
      <c r="K1115" s="546">
        <v>1</v>
      </c>
      <c r="N1115" s="415"/>
    </row>
    <row r="1116" spans="1:14" s="231" customFormat="1" ht="21" customHeight="1" outlineLevel="2" x14ac:dyDescent="0.25">
      <c r="A1116" s="403">
        <v>106</v>
      </c>
      <c r="B1116" s="389" t="s">
        <v>3383</v>
      </c>
      <c r="C1116" s="439">
        <v>101279388</v>
      </c>
      <c r="D1116" s="166" t="s">
        <v>6702</v>
      </c>
      <c r="E1116" s="389" t="s">
        <v>6703</v>
      </c>
      <c r="F1116" s="136" t="s">
        <v>6704</v>
      </c>
      <c r="G1116" s="495" t="s">
        <v>6118</v>
      </c>
      <c r="H1116" s="508" t="s">
        <v>6626</v>
      </c>
      <c r="I1116" s="532"/>
      <c r="J1116" s="532"/>
      <c r="K1116" s="546">
        <v>1</v>
      </c>
      <c r="N1116" s="415"/>
    </row>
    <row r="1117" spans="1:14" s="231" customFormat="1" ht="21" customHeight="1" outlineLevel="2" x14ac:dyDescent="0.25">
      <c r="A1117" s="403">
        <v>107</v>
      </c>
      <c r="B1117" s="389" t="s">
        <v>3383</v>
      </c>
      <c r="C1117" s="439">
        <v>101279394</v>
      </c>
      <c r="D1117" s="166" t="s">
        <v>6702</v>
      </c>
      <c r="E1117" s="389" t="s">
        <v>6703</v>
      </c>
      <c r="F1117" s="136" t="s">
        <v>6705</v>
      </c>
      <c r="G1117" s="495" t="s">
        <v>6118</v>
      </c>
      <c r="H1117" s="508" t="s">
        <v>6626</v>
      </c>
      <c r="I1117" s="532"/>
      <c r="J1117" s="532"/>
      <c r="K1117" s="546">
        <v>1</v>
      </c>
      <c r="N1117" s="415"/>
    </row>
    <row r="1118" spans="1:14" s="231" customFormat="1" ht="21" customHeight="1" outlineLevel="2" x14ac:dyDescent="0.25">
      <c r="A1118" s="403">
        <v>108</v>
      </c>
      <c r="B1118" s="389" t="s">
        <v>3383</v>
      </c>
      <c r="C1118" s="439">
        <v>101279530</v>
      </c>
      <c r="D1118" s="166" t="s">
        <v>6706</v>
      </c>
      <c r="E1118" s="389" t="s">
        <v>6707</v>
      </c>
      <c r="F1118" s="136" t="s">
        <v>6708</v>
      </c>
      <c r="G1118" s="495" t="s">
        <v>6118</v>
      </c>
      <c r="H1118" s="508" t="s">
        <v>6626</v>
      </c>
      <c r="I1118" s="532"/>
      <c r="J1118" s="532"/>
      <c r="K1118" s="546">
        <v>1</v>
      </c>
      <c r="N1118" s="415"/>
    </row>
    <row r="1119" spans="1:14" s="231" customFormat="1" ht="21" customHeight="1" outlineLevel="2" x14ac:dyDescent="0.25">
      <c r="A1119" s="403">
        <v>109</v>
      </c>
      <c r="B1119" s="389" t="s">
        <v>3383</v>
      </c>
      <c r="C1119" s="228">
        <v>101279531</v>
      </c>
      <c r="D1119" s="440" t="s">
        <v>6706</v>
      </c>
      <c r="E1119" s="389" t="s">
        <v>6707</v>
      </c>
      <c r="F1119" s="423" t="s">
        <v>6709</v>
      </c>
      <c r="G1119" s="495" t="s">
        <v>6118</v>
      </c>
      <c r="H1119" s="508" t="s">
        <v>6626</v>
      </c>
      <c r="I1119" s="532"/>
      <c r="J1119" s="532"/>
      <c r="K1119" s="546">
        <v>1</v>
      </c>
      <c r="N1119" s="415"/>
    </row>
    <row r="1120" spans="1:14" s="231" customFormat="1" ht="21" customHeight="1" outlineLevel="2" x14ac:dyDescent="0.25">
      <c r="A1120" s="403">
        <v>110</v>
      </c>
      <c r="B1120" s="389" t="s">
        <v>3314</v>
      </c>
      <c r="C1120" s="439">
        <v>101279688</v>
      </c>
      <c r="D1120" s="166" t="s">
        <v>6710</v>
      </c>
      <c r="E1120" s="389" t="s">
        <v>6711</v>
      </c>
      <c r="F1120" s="136" t="s">
        <v>6712</v>
      </c>
      <c r="G1120" s="495" t="s">
        <v>6122</v>
      </c>
      <c r="H1120" s="508" t="s">
        <v>6626</v>
      </c>
      <c r="I1120" s="532"/>
      <c r="J1120" s="532"/>
      <c r="K1120" s="546">
        <v>1</v>
      </c>
      <c r="N1120" s="415"/>
    </row>
    <row r="1121" spans="1:14" s="231" customFormat="1" ht="21" customHeight="1" outlineLevel="2" x14ac:dyDescent="0.25">
      <c r="A1121" s="403">
        <v>111</v>
      </c>
      <c r="B1121" s="389" t="s">
        <v>3314</v>
      </c>
      <c r="C1121" s="439">
        <v>101279689</v>
      </c>
      <c r="D1121" s="166" t="s">
        <v>6710</v>
      </c>
      <c r="E1121" s="389" t="s">
        <v>6711</v>
      </c>
      <c r="F1121" s="136" t="s">
        <v>6713</v>
      </c>
      <c r="G1121" s="495" t="s">
        <v>6122</v>
      </c>
      <c r="H1121" s="508" t="s">
        <v>6626</v>
      </c>
      <c r="I1121" s="532"/>
      <c r="J1121" s="532"/>
      <c r="K1121" s="546">
        <v>1</v>
      </c>
      <c r="N1121" s="415"/>
    </row>
    <row r="1122" spans="1:14" s="231" customFormat="1" ht="21" customHeight="1" outlineLevel="2" x14ac:dyDescent="0.25">
      <c r="A1122" s="403">
        <v>112</v>
      </c>
      <c r="B1122" s="389" t="s">
        <v>3314</v>
      </c>
      <c r="C1122" s="439">
        <v>101279690</v>
      </c>
      <c r="D1122" s="166" t="s">
        <v>6710</v>
      </c>
      <c r="E1122" s="389" t="s">
        <v>6711</v>
      </c>
      <c r="F1122" s="136" t="s">
        <v>6714</v>
      </c>
      <c r="G1122" s="495" t="s">
        <v>6122</v>
      </c>
      <c r="H1122" s="508" t="s">
        <v>6626</v>
      </c>
      <c r="I1122" s="532"/>
      <c r="J1122" s="532"/>
      <c r="K1122" s="546">
        <v>1</v>
      </c>
      <c r="N1122" s="415"/>
    </row>
    <row r="1123" spans="1:14" s="231" customFormat="1" ht="21" customHeight="1" outlineLevel="2" x14ac:dyDescent="0.25">
      <c r="A1123" s="403">
        <v>113</v>
      </c>
      <c r="B1123" s="389" t="s">
        <v>3314</v>
      </c>
      <c r="C1123" s="439">
        <v>101279617</v>
      </c>
      <c r="D1123" s="166" t="s">
        <v>6715</v>
      </c>
      <c r="E1123" s="389" t="s">
        <v>6716</v>
      </c>
      <c r="F1123" s="136" t="s">
        <v>6717</v>
      </c>
      <c r="G1123" s="495" t="s">
        <v>6122</v>
      </c>
      <c r="H1123" s="508" t="s">
        <v>6626</v>
      </c>
      <c r="I1123" s="532"/>
      <c r="J1123" s="532"/>
      <c r="K1123" s="546">
        <v>1</v>
      </c>
      <c r="N1123" s="415"/>
    </row>
    <row r="1124" spans="1:14" s="231" customFormat="1" ht="21" customHeight="1" outlineLevel="2" x14ac:dyDescent="0.25">
      <c r="A1124" s="403">
        <v>114</v>
      </c>
      <c r="B1124" s="389" t="s">
        <v>3314</v>
      </c>
      <c r="C1124" s="439">
        <v>101279364</v>
      </c>
      <c r="D1124" s="166" t="s">
        <v>6718</v>
      </c>
      <c r="E1124" s="389" t="s">
        <v>6719</v>
      </c>
      <c r="F1124" s="136" t="s">
        <v>6720</v>
      </c>
      <c r="G1124" s="495" t="s">
        <v>6122</v>
      </c>
      <c r="H1124" s="508" t="s">
        <v>6626</v>
      </c>
      <c r="I1124" s="532"/>
      <c r="J1124" s="532"/>
      <c r="K1124" s="546">
        <v>1</v>
      </c>
      <c r="N1124" s="415"/>
    </row>
    <row r="1125" spans="1:14" s="231" customFormat="1" ht="21" customHeight="1" outlineLevel="2" x14ac:dyDescent="0.25">
      <c r="A1125" s="403">
        <v>115</v>
      </c>
      <c r="B1125" s="389" t="s">
        <v>3314</v>
      </c>
      <c r="C1125" s="439">
        <v>101279905</v>
      </c>
      <c r="D1125" s="440" t="s">
        <v>6721</v>
      </c>
      <c r="E1125" s="389" t="s">
        <v>6722</v>
      </c>
      <c r="F1125" s="423" t="s">
        <v>6723</v>
      </c>
      <c r="G1125" s="495" t="s">
        <v>6122</v>
      </c>
      <c r="H1125" s="508" t="s">
        <v>6626</v>
      </c>
      <c r="I1125" s="532"/>
      <c r="J1125" s="532"/>
      <c r="K1125" s="546">
        <v>1</v>
      </c>
      <c r="N1125" s="415"/>
    </row>
    <row r="1126" spans="1:14" s="231" customFormat="1" ht="21" customHeight="1" outlineLevel="2" x14ac:dyDescent="0.25">
      <c r="A1126" s="403">
        <v>116</v>
      </c>
      <c r="B1126" s="389" t="s">
        <v>3314</v>
      </c>
      <c r="C1126" s="228">
        <v>101279202</v>
      </c>
      <c r="D1126" s="440" t="s">
        <v>6724</v>
      </c>
      <c r="E1126" s="389" t="s">
        <v>6725</v>
      </c>
      <c r="F1126" s="423" t="s">
        <v>3448</v>
      </c>
      <c r="G1126" s="495" t="s">
        <v>6122</v>
      </c>
      <c r="H1126" s="508" t="s">
        <v>6626</v>
      </c>
      <c r="I1126" s="532"/>
      <c r="J1126" s="532"/>
      <c r="K1126" s="546">
        <v>1</v>
      </c>
      <c r="N1126" s="415"/>
    </row>
    <row r="1127" spans="1:14" s="231" customFormat="1" ht="21" customHeight="1" outlineLevel="2" x14ac:dyDescent="0.25">
      <c r="A1127" s="403">
        <v>117</v>
      </c>
      <c r="B1127" s="389" t="s">
        <v>3314</v>
      </c>
      <c r="C1127" s="439">
        <v>101279899</v>
      </c>
      <c r="D1127" s="392" t="s">
        <v>6726</v>
      </c>
      <c r="E1127" s="389" t="s">
        <v>6727</v>
      </c>
      <c r="F1127" s="380" t="s">
        <v>6728</v>
      </c>
      <c r="G1127" s="495" t="s">
        <v>6122</v>
      </c>
      <c r="H1127" s="508" t="s">
        <v>6626</v>
      </c>
      <c r="I1127" s="532"/>
      <c r="J1127" s="532"/>
      <c r="K1127" s="546">
        <v>1</v>
      </c>
      <c r="N1127" s="415"/>
    </row>
    <row r="1128" spans="1:14" s="231" customFormat="1" ht="41.25" customHeight="1" outlineLevel="2" x14ac:dyDescent="0.25">
      <c r="A1128" s="403">
        <v>118</v>
      </c>
      <c r="B1128" s="389" t="s">
        <v>3383</v>
      </c>
      <c r="C1128" s="439">
        <v>101279844</v>
      </c>
      <c r="D1128" s="166" t="s">
        <v>6729</v>
      </c>
      <c r="E1128" s="380" t="s">
        <v>6730</v>
      </c>
      <c r="F1128" s="136" t="s">
        <v>6731</v>
      </c>
      <c r="G1128" s="495" t="s">
        <v>6118</v>
      </c>
      <c r="H1128" s="508" t="s">
        <v>6626</v>
      </c>
      <c r="I1128" s="532"/>
      <c r="J1128" s="532"/>
      <c r="K1128" s="546">
        <v>1</v>
      </c>
      <c r="N1128" s="415"/>
    </row>
    <row r="1129" spans="1:14" s="231" customFormat="1" ht="21" customHeight="1" outlineLevel="2" x14ac:dyDescent="0.25">
      <c r="A1129" s="403">
        <v>119</v>
      </c>
      <c r="B1129" s="389" t="s">
        <v>3383</v>
      </c>
      <c r="C1129" s="439">
        <v>101279768</v>
      </c>
      <c r="D1129" s="440" t="s">
        <v>6732</v>
      </c>
      <c r="E1129" s="389" t="s">
        <v>6634</v>
      </c>
      <c r="F1129" s="423" t="s">
        <v>6621</v>
      </c>
      <c r="G1129" s="495" t="s">
        <v>6118</v>
      </c>
      <c r="H1129" s="508" t="s">
        <v>6626</v>
      </c>
      <c r="I1129" s="532"/>
      <c r="J1129" s="532"/>
      <c r="K1129" s="546">
        <v>1</v>
      </c>
      <c r="N1129" s="415"/>
    </row>
    <row r="1130" spans="1:14" s="231" customFormat="1" ht="21" customHeight="1" outlineLevel="2" x14ac:dyDescent="0.25">
      <c r="A1130" s="403">
        <v>120</v>
      </c>
      <c r="B1130" s="389" t="s">
        <v>3383</v>
      </c>
      <c r="C1130" s="439">
        <v>101279773</v>
      </c>
      <c r="D1130" s="440" t="s">
        <v>6732</v>
      </c>
      <c r="E1130" s="389" t="s">
        <v>6634</v>
      </c>
      <c r="F1130" s="423" t="s">
        <v>6733</v>
      </c>
      <c r="G1130" s="495" t="s">
        <v>6118</v>
      </c>
      <c r="H1130" s="508" t="s">
        <v>6626</v>
      </c>
      <c r="I1130" s="532"/>
      <c r="J1130" s="532"/>
      <c r="K1130" s="546">
        <v>1</v>
      </c>
      <c r="N1130" s="415"/>
    </row>
    <row r="1131" spans="1:14" s="231" customFormat="1" ht="21" customHeight="1" outlineLevel="2" x14ac:dyDescent="0.25">
      <c r="A1131" s="403">
        <v>121</v>
      </c>
      <c r="B1131" s="389" t="s">
        <v>3314</v>
      </c>
      <c r="C1131" s="439">
        <v>101279252</v>
      </c>
      <c r="D1131" s="166" t="s">
        <v>3391</v>
      </c>
      <c r="E1131" s="389" t="s">
        <v>3390</v>
      </c>
      <c r="F1131" s="136" t="s">
        <v>6734</v>
      </c>
      <c r="G1131" s="495" t="s">
        <v>6122</v>
      </c>
      <c r="H1131" s="508" t="s">
        <v>6626</v>
      </c>
      <c r="I1131" s="532"/>
      <c r="J1131" s="532"/>
      <c r="K1131" s="546">
        <v>1</v>
      </c>
      <c r="N1131" s="415"/>
    </row>
    <row r="1132" spans="1:14" s="231" customFormat="1" ht="21" customHeight="1" outlineLevel="2" x14ac:dyDescent="0.25">
      <c r="A1132" s="403">
        <v>122</v>
      </c>
      <c r="B1132" s="389" t="s">
        <v>3314</v>
      </c>
      <c r="C1132" s="228">
        <v>101279941</v>
      </c>
      <c r="D1132" s="166" t="s">
        <v>3391</v>
      </c>
      <c r="E1132" s="389" t="s">
        <v>3390</v>
      </c>
      <c r="F1132" s="136" t="s">
        <v>6735</v>
      </c>
      <c r="G1132" s="495" t="s">
        <v>6122</v>
      </c>
      <c r="H1132" s="508" t="s">
        <v>6626</v>
      </c>
      <c r="I1132" s="532"/>
      <c r="J1132" s="532"/>
      <c r="K1132" s="546">
        <v>1</v>
      </c>
      <c r="N1132" s="415"/>
    </row>
    <row r="1133" spans="1:14" s="231" customFormat="1" ht="21" customHeight="1" outlineLevel="2" x14ac:dyDescent="0.25">
      <c r="A1133" s="403">
        <v>123</v>
      </c>
      <c r="B1133" s="389" t="s">
        <v>3314</v>
      </c>
      <c r="C1133" s="228">
        <v>101279942</v>
      </c>
      <c r="D1133" s="440" t="s">
        <v>3391</v>
      </c>
      <c r="E1133" s="389" t="s">
        <v>3390</v>
      </c>
      <c r="F1133" s="423" t="s">
        <v>6736</v>
      </c>
      <c r="G1133" s="495" t="s">
        <v>6122</v>
      </c>
      <c r="H1133" s="508" t="s">
        <v>6626</v>
      </c>
      <c r="I1133" s="532"/>
      <c r="J1133" s="532"/>
      <c r="K1133" s="546">
        <v>1</v>
      </c>
      <c r="N1133" s="415"/>
    </row>
    <row r="1134" spans="1:14" s="231" customFormat="1" ht="21" customHeight="1" outlineLevel="2" x14ac:dyDescent="0.25">
      <c r="A1134" s="403">
        <v>124</v>
      </c>
      <c r="B1134" s="389" t="s">
        <v>3314</v>
      </c>
      <c r="C1134" s="439">
        <v>101279943</v>
      </c>
      <c r="D1134" s="440" t="s">
        <v>3391</v>
      </c>
      <c r="E1134" s="389" t="s">
        <v>3390</v>
      </c>
      <c r="F1134" s="423" t="s">
        <v>6737</v>
      </c>
      <c r="G1134" s="495" t="s">
        <v>6122</v>
      </c>
      <c r="H1134" s="508" t="s">
        <v>6626</v>
      </c>
      <c r="I1134" s="532"/>
      <c r="J1134" s="532"/>
      <c r="K1134" s="546">
        <v>1</v>
      </c>
      <c r="N1134" s="415"/>
    </row>
    <row r="1135" spans="1:14" s="231" customFormat="1" ht="21" customHeight="1" outlineLevel="2" x14ac:dyDescent="0.25">
      <c r="A1135" s="403">
        <v>125</v>
      </c>
      <c r="B1135" s="389" t="s">
        <v>3314</v>
      </c>
      <c r="C1135" s="439">
        <v>101279660</v>
      </c>
      <c r="D1135" s="440" t="s">
        <v>6738</v>
      </c>
      <c r="E1135" s="389" t="s">
        <v>6739</v>
      </c>
      <c r="F1135" s="423" t="s">
        <v>6740</v>
      </c>
      <c r="G1135" s="495" t="s">
        <v>6122</v>
      </c>
      <c r="H1135" s="508" t="s">
        <v>6626</v>
      </c>
      <c r="I1135" s="532"/>
      <c r="J1135" s="532"/>
      <c r="K1135" s="546">
        <v>1</v>
      </c>
      <c r="N1135" s="415"/>
    </row>
    <row r="1136" spans="1:14" s="231" customFormat="1" ht="21" customHeight="1" outlineLevel="2" x14ac:dyDescent="0.25">
      <c r="A1136" s="403">
        <v>126</v>
      </c>
      <c r="B1136" s="389" t="s">
        <v>3383</v>
      </c>
      <c r="C1136" s="439">
        <v>101279853</v>
      </c>
      <c r="D1136" s="166" t="s">
        <v>6741</v>
      </c>
      <c r="E1136" s="389" t="s">
        <v>6742</v>
      </c>
      <c r="F1136" s="136" t="s">
        <v>78</v>
      </c>
      <c r="G1136" s="495" t="s">
        <v>6118</v>
      </c>
      <c r="H1136" s="508" t="s">
        <v>6626</v>
      </c>
      <c r="I1136" s="532"/>
      <c r="J1136" s="532"/>
      <c r="K1136" s="546">
        <v>1</v>
      </c>
      <c r="N1136" s="415"/>
    </row>
    <row r="1137" spans="1:14" s="231" customFormat="1" ht="21" customHeight="1" outlineLevel="2" x14ac:dyDescent="0.25">
      <c r="A1137" s="403">
        <v>127</v>
      </c>
      <c r="B1137" s="389" t="s">
        <v>3314</v>
      </c>
      <c r="C1137" s="228">
        <v>101279842</v>
      </c>
      <c r="D1137" s="440" t="s">
        <v>6743</v>
      </c>
      <c r="E1137" s="389" t="s">
        <v>6744</v>
      </c>
      <c r="F1137" s="423" t="s">
        <v>6745</v>
      </c>
      <c r="G1137" s="495" t="s">
        <v>6122</v>
      </c>
      <c r="H1137" s="508" t="s">
        <v>6626</v>
      </c>
      <c r="I1137" s="532"/>
      <c r="J1137" s="532"/>
      <c r="K1137" s="546">
        <v>1</v>
      </c>
      <c r="N1137" s="415"/>
    </row>
    <row r="1138" spans="1:14" s="231" customFormat="1" ht="21" customHeight="1" outlineLevel="2" x14ac:dyDescent="0.25">
      <c r="A1138" s="403">
        <v>128</v>
      </c>
      <c r="B1138" s="389" t="s">
        <v>3383</v>
      </c>
      <c r="C1138" s="228">
        <v>101279534</v>
      </c>
      <c r="D1138" s="440" t="s">
        <v>6746</v>
      </c>
      <c r="E1138" s="389" t="s">
        <v>6747</v>
      </c>
      <c r="F1138" s="423" t="s">
        <v>78</v>
      </c>
      <c r="G1138" s="495" t="s">
        <v>6118</v>
      </c>
      <c r="H1138" s="508" t="s">
        <v>6626</v>
      </c>
      <c r="I1138" s="532"/>
      <c r="J1138" s="532"/>
      <c r="K1138" s="546">
        <v>1</v>
      </c>
      <c r="N1138" s="415"/>
    </row>
    <row r="1139" spans="1:14" s="231" customFormat="1" ht="21" customHeight="1" outlineLevel="2" x14ac:dyDescent="0.25">
      <c r="A1139" s="403">
        <v>129</v>
      </c>
      <c r="B1139" s="389" t="s">
        <v>3314</v>
      </c>
      <c r="C1139" s="228">
        <v>101279509</v>
      </c>
      <c r="D1139" s="440" t="s">
        <v>6748</v>
      </c>
      <c r="E1139" s="389" t="s">
        <v>6749</v>
      </c>
      <c r="F1139" s="423" t="s">
        <v>6750</v>
      </c>
      <c r="G1139" s="495" t="s">
        <v>6122</v>
      </c>
      <c r="H1139" s="508" t="s">
        <v>6626</v>
      </c>
      <c r="I1139" s="532"/>
      <c r="J1139" s="532"/>
      <c r="K1139" s="546">
        <v>1</v>
      </c>
      <c r="N1139" s="415"/>
    </row>
    <row r="1140" spans="1:14" s="231" customFormat="1" ht="21" customHeight="1" outlineLevel="2" x14ac:dyDescent="0.25">
      <c r="A1140" s="403">
        <v>130</v>
      </c>
      <c r="B1140" s="389" t="s">
        <v>3314</v>
      </c>
      <c r="C1140" s="228">
        <v>101279344</v>
      </c>
      <c r="D1140" s="166" t="s">
        <v>6751</v>
      </c>
      <c r="E1140" s="389" t="s">
        <v>6752</v>
      </c>
      <c r="F1140" s="136" t="s">
        <v>4519</v>
      </c>
      <c r="G1140" s="495" t="s">
        <v>6122</v>
      </c>
      <c r="H1140" s="508" t="s">
        <v>6626</v>
      </c>
      <c r="I1140" s="532"/>
      <c r="J1140" s="532"/>
      <c r="K1140" s="546">
        <v>1</v>
      </c>
      <c r="N1140" s="415"/>
    </row>
    <row r="1141" spans="1:14" s="231" customFormat="1" ht="21" customHeight="1" outlineLevel="2" x14ac:dyDescent="0.25">
      <c r="A1141" s="403">
        <v>131</v>
      </c>
      <c r="B1141" s="389" t="s">
        <v>3754</v>
      </c>
      <c r="C1141" s="439">
        <v>101279701</v>
      </c>
      <c r="D1141" s="166" t="s">
        <v>6753</v>
      </c>
      <c r="E1141" s="389" t="s">
        <v>6754</v>
      </c>
      <c r="F1141" s="136" t="s">
        <v>3627</v>
      </c>
      <c r="G1141" s="495" t="s">
        <v>4122</v>
      </c>
      <c r="H1141" s="508" t="s">
        <v>6626</v>
      </c>
      <c r="I1141" s="532"/>
      <c r="J1141" s="532"/>
      <c r="K1141" s="546">
        <v>1</v>
      </c>
      <c r="N1141" s="415"/>
    </row>
    <row r="1142" spans="1:14" s="231" customFormat="1" ht="21" customHeight="1" outlineLevel="2" x14ac:dyDescent="0.25">
      <c r="A1142" s="403">
        <v>132</v>
      </c>
      <c r="B1142" s="389" t="s">
        <v>3383</v>
      </c>
      <c r="C1142" s="439">
        <v>101279703</v>
      </c>
      <c r="D1142" s="166" t="s">
        <v>6753</v>
      </c>
      <c r="E1142" s="389" t="s">
        <v>6754</v>
      </c>
      <c r="F1142" s="136" t="s">
        <v>6755</v>
      </c>
      <c r="G1142" s="495" t="s">
        <v>6118</v>
      </c>
      <c r="H1142" s="508" t="s">
        <v>6626</v>
      </c>
      <c r="I1142" s="532"/>
      <c r="J1142" s="532"/>
      <c r="K1142" s="546">
        <v>1</v>
      </c>
      <c r="N1142" s="415"/>
    </row>
    <row r="1143" spans="1:14" s="231" customFormat="1" ht="21" customHeight="1" outlineLevel="2" x14ac:dyDescent="0.25">
      <c r="A1143" s="403">
        <v>133</v>
      </c>
      <c r="B1143" s="389" t="s">
        <v>3383</v>
      </c>
      <c r="C1143" s="228">
        <v>101279173</v>
      </c>
      <c r="D1143" s="166" t="s">
        <v>6756</v>
      </c>
      <c r="E1143" s="389" t="s">
        <v>6757</v>
      </c>
      <c r="F1143" s="136" t="s">
        <v>6758</v>
      </c>
      <c r="G1143" s="495" t="s">
        <v>6118</v>
      </c>
      <c r="H1143" s="508" t="s">
        <v>6626</v>
      </c>
      <c r="I1143" s="532"/>
      <c r="J1143" s="532"/>
      <c r="K1143" s="546">
        <v>1</v>
      </c>
      <c r="N1143" s="415"/>
    </row>
    <row r="1144" spans="1:14" s="231" customFormat="1" ht="21" customHeight="1" outlineLevel="2" x14ac:dyDescent="0.25">
      <c r="A1144" s="403">
        <v>134</v>
      </c>
      <c r="B1144" s="389" t="s">
        <v>3383</v>
      </c>
      <c r="C1144" s="439">
        <v>101279467</v>
      </c>
      <c r="D1144" s="166" t="s">
        <v>6759</v>
      </c>
      <c r="E1144" s="389" t="s">
        <v>6760</v>
      </c>
      <c r="F1144" s="136" t="s">
        <v>4095</v>
      </c>
      <c r="G1144" s="495" t="s">
        <v>6118</v>
      </c>
      <c r="H1144" s="508" t="s">
        <v>6626</v>
      </c>
      <c r="I1144" s="532"/>
      <c r="J1144" s="532"/>
      <c r="K1144" s="546">
        <v>1</v>
      </c>
      <c r="N1144" s="415"/>
    </row>
    <row r="1145" spans="1:14" s="231" customFormat="1" ht="21" customHeight="1" outlineLevel="2" x14ac:dyDescent="0.25">
      <c r="A1145" s="403">
        <v>135</v>
      </c>
      <c r="B1145" s="389" t="s">
        <v>3314</v>
      </c>
      <c r="C1145" s="439">
        <v>102137867</v>
      </c>
      <c r="D1145" s="166" t="s">
        <v>6761</v>
      </c>
      <c r="E1145" s="389" t="s">
        <v>6762</v>
      </c>
      <c r="F1145" s="136" t="s">
        <v>3418</v>
      </c>
      <c r="G1145" s="495" t="s">
        <v>6122</v>
      </c>
      <c r="H1145" s="508" t="s">
        <v>6626</v>
      </c>
      <c r="I1145" s="532"/>
      <c r="J1145" s="532"/>
      <c r="K1145" s="546">
        <v>1</v>
      </c>
      <c r="N1145" s="415"/>
    </row>
    <row r="1146" spans="1:14" s="231" customFormat="1" ht="21" customHeight="1" outlineLevel="2" x14ac:dyDescent="0.25">
      <c r="A1146" s="403">
        <v>136</v>
      </c>
      <c r="B1146" s="389" t="s">
        <v>3314</v>
      </c>
      <c r="C1146" s="439">
        <v>101279363</v>
      </c>
      <c r="D1146" s="166" t="s">
        <v>6763</v>
      </c>
      <c r="E1146" s="389" t="s">
        <v>6764</v>
      </c>
      <c r="F1146" s="136" t="s">
        <v>6765</v>
      </c>
      <c r="G1146" s="495" t="s">
        <v>6122</v>
      </c>
      <c r="H1146" s="508" t="s">
        <v>6626</v>
      </c>
      <c r="I1146" s="532"/>
      <c r="J1146" s="532"/>
      <c r="K1146" s="546">
        <v>1</v>
      </c>
      <c r="N1146" s="415"/>
    </row>
    <row r="1147" spans="1:14" s="231" customFormat="1" ht="21" customHeight="1" outlineLevel="2" x14ac:dyDescent="0.25">
      <c r="A1147" s="403">
        <v>137</v>
      </c>
      <c r="B1147" s="389" t="s">
        <v>3314</v>
      </c>
      <c r="C1147" s="439">
        <v>102123655</v>
      </c>
      <c r="D1147" s="166" t="s">
        <v>6766</v>
      </c>
      <c r="E1147" s="389" t="s">
        <v>6767</v>
      </c>
      <c r="F1147" s="136" t="s">
        <v>6768</v>
      </c>
      <c r="G1147" s="495" t="s">
        <v>6122</v>
      </c>
      <c r="H1147" s="508" t="s">
        <v>6626</v>
      </c>
      <c r="I1147" s="532"/>
      <c r="J1147" s="532"/>
      <c r="K1147" s="546">
        <v>1</v>
      </c>
      <c r="N1147" s="415"/>
    </row>
    <row r="1148" spans="1:14" s="231" customFormat="1" ht="21" customHeight="1" outlineLevel="2" x14ac:dyDescent="0.25">
      <c r="A1148" s="403">
        <v>138</v>
      </c>
      <c r="B1148" s="389" t="s">
        <v>3314</v>
      </c>
      <c r="C1148" s="439">
        <v>101279316</v>
      </c>
      <c r="D1148" s="166" t="s">
        <v>3501</v>
      </c>
      <c r="E1148" s="389" t="s">
        <v>3502</v>
      </c>
      <c r="F1148" s="136" t="s">
        <v>6635</v>
      </c>
      <c r="G1148" s="495" t="s">
        <v>6122</v>
      </c>
      <c r="H1148" s="508" t="s">
        <v>6626</v>
      </c>
      <c r="I1148" s="532"/>
      <c r="J1148" s="532"/>
      <c r="K1148" s="546">
        <v>1</v>
      </c>
      <c r="N1148" s="415"/>
    </row>
    <row r="1149" spans="1:14" s="231" customFormat="1" ht="21" customHeight="1" outlineLevel="2" x14ac:dyDescent="0.25">
      <c r="A1149" s="403">
        <v>139</v>
      </c>
      <c r="B1149" s="389" t="s">
        <v>3314</v>
      </c>
      <c r="C1149" s="439">
        <v>101279317</v>
      </c>
      <c r="D1149" s="166" t="s">
        <v>3501</v>
      </c>
      <c r="E1149" s="389" t="s">
        <v>3502</v>
      </c>
      <c r="F1149" s="136" t="s">
        <v>6769</v>
      </c>
      <c r="G1149" s="495" t="s">
        <v>6122</v>
      </c>
      <c r="H1149" s="508" t="s">
        <v>6626</v>
      </c>
      <c r="I1149" s="532"/>
      <c r="J1149" s="532"/>
      <c r="K1149" s="546">
        <v>1</v>
      </c>
      <c r="N1149" s="415"/>
    </row>
    <row r="1150" spans="1:14" s="231" customFormat="1" ht="21" customHeight="1" outlineLevel="2" x14ac:dyDescent="0.25">
      <c r="A1150" s="403">
        <v>140</v>
      </c>
      <c r="B1150" s="389" t="s">
        <v>3314</v>
      </c>
      <c r="C1150" s="439">
        <v>101279379</v>
      </c>
      <c r="D1150" s="166" t="s">
        <v>6770</v>
      </c>
      <c r="E1150" s="389" t="s">
        <v>6771</v>
      </c>
      <c r="F1150" s="136" t="s">
        <v>6772</v>
      </c>
      <c r="G1150" s="495" t="s">
        <v>6122</v>
      </c>
      <c r="H1150" s="508" t="s">
        <v>6626</v>
      </c>
      <c r="I1150" s="532"/>
      <c r="J1150" s="532"/>
      <c r="K1150" s="546">
        <v>1</v>
      </c>
      <c r="N1150" s="415"/>
    </row>
    <row r="1151" spans="1:14" s="231" customFormat="1" ht="21" customHeight="1" outlineLevel="2" x14ac:dyDescent="0.25">
      <c r="A1151" s="403">
        <v>141</v>
      </c>
      <c r="B1151" s="389" t="s">
        <v>3314</v>
      </c>
      <c r="C1151" s="439">
        <v>102165064</v>
      </c>
      <c r="D1151" s="166" t="s">
        <v>4039</v>
      </c>
      <c r="E1151" s="389" t="s">
        <v>6773</v>
      </c>
      <c r="F1151" s="136" t="s">
        <v>3473</v>
      </c>
      <c r="G1151" s="495" t="s">
        <v>6122</v>
      </c>
      <c r="H1151" s="508" t="s">
        <v>6626</v>
      </c>
      <c r="I1151" s="532"/>
      <c r="J1151" s="532"/>
      <c r="K1151" s="546">
        <v>1</v>
      </c>
      <c r="N1151" s="415"/>
    </row>
    <row r="1152" spans="1:14" s="231" customFormat="1" ht="21" customHeight="1" outlineLevel="2" x14ac:dyDescent="0.25">
      <c r="A1152" s="403">
        <v>142</v>
      </c>
      <c r="B1152" s="389" t="s">
        <v>3314</v>
      </c>
      <c r="C1152" s="439">
        <v>101279474</v>
      </c>
      <c r="D1152" s="166" t="s">
        <v>6774</v>
      </c>
      <c r="E1152" s="389" t="s">
        <v>6775</v>
      </c>
      <c r="F1152" s="136" t="s">
        <v>6776</v>
      </c>
      <c r="G1152" s="495" t="s">
        <v>6122</v>
      </c>
      <c r="H1152" s="508" t="s">
        <v>6626</v>
      </c>
      <c r="I1152" s="532"/>
      <c r="J1152" s="532"/>
      <c r="K1152" s="546">
        <v>1</v>
      </c>
      <c r="N1152" s="415"/>
    </row>
    <row r="1153" spans="1:14" s="231" customFormat="1" ht="21" customHeight="1" outlineLevel="2" x14ac:dyDescent="0.25">
      <c r="A1153" s="403">
        <v>143</v>
      </c>
      <c r="B1153" s="389" t="s">
        <v>3383</v>
      </c>
      <c r="C1153" s="439">
        <v>101248233</v>
      </c>
      <c r="D1153" s="166" t="s">
        <v>3361</v>
      </c>
      <c r="E1153" s="389" t="s">
        <v>3400</v>
      </c>
      <c r="F1153" s="136" t="s">
        <v>6777</v>
      </c>
      <c r="G1153" s="495" t="s">
        <v>6118</v>
      </c>
      <c r="H1153" s="508" t="s">
        <v>6626</v>
      </c>
      <c r="I1153" s="532"/>
      <c r="J1153" s="532"/>
      <c r="K1153" s="546">
        <v>1</v>
      </c>
      <c r="N1153" s="415"/>
    </row>
    <row r="1154" spans="1:14" s="231" customFormat="1" ht="21" customHeight="1" outlineLevel="2" x14ac:dyDescent="0.25">
      <c r="A1154" s="403">
        <v>144</v>
      </c>
      <c r="B1154" s="389" t="s">
        <v>3383</v>
      </c>
      <c r="C1154" s="439">
        <v>101279350</v>
      </c>
      <c r="D1154" s="166" t="s">
        <v>4600</v>
      </c>
      <c r="E1154" s="389" t="s">
        <v>4601</v>
      </c>
      <c r="F1154" s="136" t="s">
        <v>6778</v>
      </c>
      <c r="G1154" s="495" t="s">
        <v>6118</v>
      </c>
      <c r="H1154" s="508" t="s">
        <v>6626</v>
      </c>
      <c r="I1154" s="532"/>
      <c r="J1154" s="532"/>
      <c r="K1154" s="546">
        <v>1</v>
      </c>
      <c r="N1154" s="415"/>
    </row>
    <row r="1155" spans="1:14" s="231" customFormat="1" ht="21" customHeight="1" outlineLevel="2" x14ac:dyDescent="0.25">
      <c r="A1155" s="403">
        <v>145</v>
      </c>
      <c r="B1155" s="389" t="s">
        <v>3314</v>
      </c>
      <c r="C1155" s="439">
        <v>101279377</v>
      </c>
      <c r="D1155" s="166" t="s">
        <v>6032</v>
      </c>
      <c r="E1155" s="389" t="s">
        <v>6779</v>
      </c>
      <c r="F1155" s="136" t="s">
        <v>6780</v>
      </c>
      <c r="G1155" s="495" t="s">
        <v>6122</v>
      </c>
      <c r="H1155" s="508" t="s">
        <v>6626</v>
      </c>
      <c r="I1155" s="532"/>
      <c r="J1155" s="532"/>
      <c r="K1155" s="546">
        <v>1</v>
      </c>
      <c r="N1155" s="415"/>
    </row>
    <row r="1156" spans="1:14" s="231" customFormat="1" ht="21" customHeight="1" outlineLevel="2" x14ac:dyDescent="0.25">
      <c r="A1156" s="403">
        <v>146</v>
      </c>
      <c r="B1156" s="389" t="s">
        <v>3383</v>
      </c>
      <c r="C1156" s="439">
        <v>101255928</v>
      </c>
      <c r="D1156" s="166" t="s">
        <v>3313</v>
      </c>
      <c r="E1156" s="389" t="s">
        <v>3323</v>
      </c>
      <c r="F1156" s="136" t="s">
        <v>6781</v>
      </c>
      <c r="G1156" s="495" t="s">
        <v>6118</v>
      </c>
      <c r="H1156" s="508" t="s">
        <v>6626</v>
      </c>
      <c r="I1156" s="532"/>
      <c r="J1156" s="532"/>
      <c r="K1156" s="546">
        <v>1</v>
      </c>
      <c r="N1156" s="415"/>
    </row>
    <row r="1157" spans="1:14" s="231" customFormat="1" ht="21" customHeight="1" outlineLevel="2" x14ac:dyDescent="0.25">
      <c r="A1157" s="403">
        <v>147</v>
      </c>
      <c r="B1157" s="389" t="s">
        <v>3383</v>
      </c>
      <c r="C1157" s="439">
        <v>101255945</v>
      </c>
      <c r="D1157" s="166" t="s">
        <v>3313</v>
      </c>
      <c r="E1157" s="389" t="s">
        <v>3323</v>
      </c>
      <c r="F1157" s="136" t="s">
        <v>6782</v>
      </c>
      <c r="G1157" s="495" t="s">
        <v>6118</v>
      </c>
      <c r="H1157" s="508" t="s">
        <v>6626</v>
      </c>
      <c r="I1157" s="532"/>
      <c r="J1157" s="532"/>
      <c r="K1157" s="546">
        <v>1</v>
      </c>
      <c r="N1157" s="415"/>
    </row>
    <row r="1158" spans="1:14" s="231" customFormat="1" ht="21" customHeight="1" outlineLevel="2" x14ac:dyDescent="0.25">
      <c r="A1158" s="403">
        <v>148</v>
      </c>
      <c r="B1158" s="389" t="s">
        <v>3383</v>
      </c>
      <c r="C1158" s="439">
        <v>101252782</v>
      </c>
      <c r="D1158" s="166" t="s">
        <v>3310</v>
      </c>
      <c r="E1158" s="389" t="s">
        <v>3311</v>
      </c>
      <c r="F1158" s="136" t="s">
        <v>6783</v>
      </c>
      <c r="G1158" s="495" t="s">
        <v>6118</v>
      </c>
      <c r="H1158" s="508" t="s">
        <v>6626</v>
      </c>
      <c r="I1158" s="532"/>
      <c r="J1158" s="532"/>
      <c r="K1158" s="546">
        <v>1</v>
      </c>
      <c r="N1158" s="415"/>
    </row>
    <row r="1159" spans="1:14" s="231" customFormat="1" ht="21" customHeight="1" outlineLevel="2" x14ac:dyDescent="0.25">
      <c r="A1159" s="403">
        <v>149</v>
      </c>
      <c r="B1159" s="389" t="s">
        <v>3383</v>
      </c>
      <c r="C1159" s="439">
        <v>101248339</v>
      </c>
      <c r="D1159" s="166" t="s">
        <v>3377</v>
      </c>
      <c r="E1159" s="389" t="s">
        <v>3378</v>
      </c>
      <c r="F1159" s="136" t="s">
        <v>6784</v>
      </c>
      <c r="G1159" s="495" t="s">
        <v>6118</v>
      </c>
      <c r="H1159" s="508" t="s">
        <v>6626</v>
      </c>
      <c r="I1159" s="532"/>
      <c r="J1159" s="532"/>
      <c r="K1159" s="546">
        <v>1</v>
      </c>
      <c r="N1159" s="415"/>
    </row>
    <row r="1160" spans="1:14" s="231" customFormat="1" ht="21" customHeight="1" outlineLevel="2" x14ac:dyDescent="0.25">
      <c r="A1160" s="403">
        <v>150</v>
      </c>
      <c r="B1160" s="389" t="s">
        <v>3314</v>
      </c>
      <c r="C1160" s="439">
        <v>102107572</v>
      </c>
      <c r="D1160" s="166" t="s">
        <v>6785</v>
      </c>
      <c r="E1160" s="389" t="s">
        <v>6786</v>
      </c>
      <c r="F1160" s="136" t="s">
        <v>6787</v>
      </c>
      <c r="G1160" s="495" t="s">
        <v>6122</v>
      </c>
      <c r="H1160" s="508" t="s">
        <v>6626</v>
      </c>
      <c r="I1160" s="532"/>
      <c r="J1160" s="532"/>
      <c r="K1160" s="546">
        <v>1</v>
      </c>
      <c r="N1160" s="415"/>
    </row>
    <row r="1161" spans="1:14" s="231" customFormat="1" ht="21" customHeight="1" outlineLevel="2" x14ac:dyDescent="0.25">
      <c r="A1161" s="403">
        <v>151</v>
      </c>
      <c r="B1161" s="389" t="s">
        <v>3314</v>
      </c>
      <c r="C1161" s="439">
        <v>102107584</v>
      </c>
      <c r="D1161" s="166" t="s">
        <v>6785</v>
      </c>
      <c r="E1161" s="389" t="s">
        <v>6786</v>
      </c>
      <c r="F1161" s="136" t="s">
        <v>6788</v>
      </c>
      <c r="G1161" s="495" t="s">
        <v>6122</v>
      </c>
      <c r="H1161" s="508" t="s">
        <v>6626</v>
      </c>
      <c r="I1161" s="532"/>
      <c r="J1161" s="532"/>
      <c r="K1161" s="546">
        <v>1</v>
      </c>
      <c r="N1161" s="415"/>
    </row>
    <row r="1162" spans="1:14" s="231" customFormat="1" ht="21" customHeight="1" outlineLevel="2" x14ac:dyDescent="0.25">
      <c r="A1162" s="403">
        <v>152</v>
      </c>
      <c r="B1162" s="389" t="s">
        <v>3383</v>
      </c>
      <c r="C1162" s="439">
        <v>101258395</v>
      </c>
      <c r="D1162" s="166" t="s">
        <v>4060</v>
      </c>
      <c r="E1162" s="389" t="s">
        <v>9</v>
      </c>
      <c r="F1162" s="136" t="s">
        <v>6789</v>
      </c>
      <c r="G1162" s="495" t="s">
        <v>6118</v>
      </c>
      <c r="H1162" s="508" t="s">
        <v>6626</v>
      </c>
      <c r="I1162" s="532"/>
      <c r="J1162" s="532"/>
      <c r="K1162" s="546">
        <v>1</v>
      </c>
      <c r="N1162" s="415"/>
    </row>
    <row r="1163" spans="1:14" s="231" customFormat="1" ht="21" customHeight="1" outlineLevel="2" x14ac:dyDescent="0.25">
      <c r="A1163" s="403">
        <v>153</v>
      </c>
      <c r="B1163" s="389" t="s">
        <v>3383</v>
      </c>
      <c r="C1163" s="439">
        <v>101279644</v>
      </c>
      <c r="D1163" s="166" t="s">
        <v>6790</v>
      </c>
      <c r="E1163" s="389" t="s">
        <v>6791</v>
      </c>
      <c r="F1163" s="136" t="s">
        <v>6792</v>
      </c>
      <c r="G1163" s="495" t="s">
        <v>6118</v>
      </c>
      <c r="H1163" s="508" t="s">
        <v>6626</v>
      </c>
      <c r="I1163" s="532"/>
      <c r="J1163" s="532"/>
      <c r="K1163" s="546">
        <v>1</v>
      </c>
      <c r="N1163" s="415"/>
    </row>
    <row r="1164" spans="1:14" s="231" customFormat="1" ht="21" customHeight="1" outlineLevel="2" x14ac:dyDescent="0.25">
      <c r="A1164" s="403">
        <v>154</v>
      </c>
      <c r="B1164" s="389" t="s">
        <v>3383</v>
      </c>
      <c r="C1164" s="439">
        <v>101260414</v>
      </c>
      <c r="D1164" s="166" t="s">
        <v>3514</v>
      </c>
      <c r="E1164" s="389" t="s">
        <v>3416</v>
      </c>
      <c r="F1164" s="136" t="s">
        <v>6793</v>
      </c>
      <c r="G1164" s="495" t="s">
        <v>6118</v>
      </c>
      <c r="H1164" s="508" t="s">
        <v>6626</v>
      </c>
      <c r="I1164" s="532"/>
      <c r="J1164" s="532"/>
      <c r="K1164" s="546">
        <v>1</v>
      </c>
      <c r="N1164" s="415"/>
    </row>
    <row r="1165" spans="1:14" s="231" customFormat="1" ht="21" customHeight="1" outlineLevel="2" x14ac:dyDescent="0.25">
      <c r="A1165" s="403">
        <v>155</v>
      </c>
      <c r="B1165" s="389" t="s">
        <v>3314</v>
      </c>
      <c r="C1165" s="439">
        <v>101279937</v>
      </c>
      <c r="D1165" s="166" t="s">
        <v>3565</v>
      </c>
      <c r="E1165" s="389" t="s">
        <v>3566</v>
      </c>
      <c r="F1165" s="136" t="s">
        <v>6794</v>
      </c>
      <c r="G1165" s="495" t="s">
        <v>6122</v>
      </c>
      <c r="H1165" s="508" t="s">
        <v>6626</v>
      </c>
      <c r="I1165" s="532"/>
      <c r="J1165" s="532"/>
      <c r="K1165" s="546">
        <v>1</v>
      </c>
      <c r="N1165" s="415"/>
    </row>
    <row r="1166" spans="1:14" s="231" customFormat="1" ht="21" customHeight="1" outlineLevel="2" x14ac:dyDescent="0.25">
      <c r="A1166" s="403">
        <v>156</v>
      </c>
      <c r="B1166" s="389" t="s">
        <v>3314</v>
      </c>
      <c r="C1166" s="439">
        <v>101279207</v>
      </c>
      <c r="D1166" s="166" t="s">
        <v>3563</v>
      </c>
      <c r="E1166" s="389" t="s">
        <v>3564</v>
      </c>
      <c r="F1166" s="136" t="s">
        <v>6795</v>
      </c>
      <c r="G1166" s="495" t="s">
        <v>6122</v>
      </c>
      <c r="H1166" s="508" t="s">
        <v>6626</v>
      </c>
      <c r="I1166" s="532"/>
      <c r="J1166" s="532"/>
      <c r="K1166" s="546">
        <v>1</v>
      </c>
      <c r="N1166" s="415"/>
    </row>
    <row r="1167" spans="1:14" s="231" customFormat="1" ht="21" customHeight="1" outlineLevel="2" x14ac:dyDescent="0.25">
      <c r="A1167" s="403">
        <v>157</v>
      </c>
      <c r="B1167" s="389" t="s">
        <v>3314</v>
      </c>
      <c r="C1167" s="439">
        <v>101279210</v>
      </c>
      <c r="D1167" s="166" t="s">
        <v>3563</v>
      </c>
      <c r="E1167" s="389" t="s">
        <v>3564</v>
      </c>
      <c r="F1167" s="136" t="s">
        <v>6796</v>
      </c>
      <c r="G1167" s="495" t="s">
        <v>6122</v>
      </c>
      <c r="H1167" s="508" t="s">
        <v>6626</v>
      </c>
      <c r="I1167" s="532"/>
      <c r="J1167" s="532"/>
      <c r="K1167" s="546">
        <v>1</v>
      </c>
      <c r="N1167" s="415"/>
    </row>
    <row r="1168" spans="1:14" s="231" customFormat="1" ht="21" customHeight="1" outlineLevel="2" x14ac:dyDescent="0.25">
      <c r="A1168" s="403">
        <v>158</v>
      </c>
      <c r="B1168" s="389" t="s">
        <v>3314</v>
      </c>
      <c r="C1168" s="439">
        <v>101279216</v>
      </c>
      <c r="D1168" s="166" t="s">
        <v>3563</v>
      </c>
      <c r="E1168" s="389" t="s">
        <v>3564</v>
      </c>
      <c r="F1168" s="136" t="s">
        <v>6797</v>
      </c>
      <c r="G1168" s="495" t="s">
        <v>6122</v>
      </c>
      <c r="H1168" s="508" t="s">
        <v>6626</v>
      </c>
      <c r="I1168" s="532"/>
      <c r="J1168" s="532"/>
      <c r="K1168" s="546">
        <v>1</v>
      </c>
      <c r="N1168" s="415"/>
    </row>
    <row r="1169" spans="1:14" s="231" customFormat="1" ht="21" customHeight="1" outlineLevel="2" x14ac:dyDescent="0.25">
      <c r="A1169" s="403">
        <v>159</v>
      </c>
      <c r="B1169" s="389" t="s">
        <v>3314</v>
      </c>
      <c r="C1169" s="439">
        <v>101279228</v>
      </c>
      <c r="D1169" s="166" t="s">
        <v>3563</v>
      </c>
      <c r="E1169" s="389" t="s">
        <v>3564</v>
      </c>
      <c r="F1169" s="136" t="s">
        <v>6798</v>
      </c>
      <c r="G1169" s="495" t="s">
        <v>6122</v>
      </c>
      <c r="H1169" s="508" t="s">
        <v>6626</v>
      </c>
      <c r="I1169" s="532"/>
      <c r="J1169" s="532"/>
      <c r="K1169" s="546">
        <v>1</v>
      </c>
      <c r="N1169" s="415"/>
    </row>
    <row r="1170" spans="1:14" s="231" customFormat="1" ht="21" customHeight="1" outlineLevel="2" x14ac:dyDescent="0.25">
      <c r="A1170" s="403">
        <v>160</v>
      </c>
      <c r="B1170" s="389" t="s">
        <v>3314</v>
      </c>
      <c r="C1170" s="439">
        <v>101279229</v>
      </c>
      <c r="D1170" s="166" t="s">
        <v>3563</v>
      </c>
      <c r="E1170" s="389" t="s">
        <v>3564</v>
      </c>
      <c r="F1170" s="136" t="s">
        <v>6799</v>
      </c>
      <c r="G1170" s="495" t="s">
        <v>6122</v>
      </c>
      <c r="H1170" s="508" t="s">
        <v>6626</v>
      </c>
      <c r="I1170" s="532"/>
      <c r="J1170" s="532"/>
      <c r="K1170" s="546">
        <v>1</v>
      </c>
      <c r="N1170" s="415"/>
    </row>
    <row r="1171" spans="1:14" s="231" customFormat="1" ht="21" customHeight="1" outlineLevel="2" x14ac:dyDescent="0.25">
      <c r="A1171" s="403">
        <v>161</v>
      </c>
      <c r="B1171" s="389" t="s">
        <v>3314</v>
      </c>
      <c r="C1171" s="439">
        <v>101279239</v>
      </c>
      <c r="D1171" s="166" t="s">
        <v>3563</v>
      </c>
      <c r="E1171" s="389" t="s">
        <v>3564</v>
      </c>
      <c r="F1171" s="136" t="s">
        <v>6800</v>
      </c>
      <c r="G1171" s="495" t="s">
        <v>6122</v>
      </c>
      <c r="H1171" s="508" t="s">
        <v>6626</v>
      </c>
      <c r="I1171" s="532"/>
      <c r="J1171" s="532"/>
      <c r="K1171" s="546">
        <v>1</v>
      </c>
      <c r="N1171" s="415"/>
    </row>
    <row r="1172" spans="1:14" s="231" customFormat="1" ht="21" customHeight="1" outlineLevel="2" x14ac:dyDescent="0.25">
      <c r="A1172" s="403">
        <v>162</v>
      </c>
      <c r="B1172" s="389" t="s">
        <v>3314</v>
      </c>
      <c r="C1172" s="439">
        <v>101279241</v>
      </c>
      <c r="D1172" s="166" t="s">
        <v>3563</v>
      </c>
      <c r="E1172" s="389" t="s">
        <v>3564</v>
      </c>
      <c r="F1172" s="136" t="s">
        <v>6801</v>
      </c>
      <c r="G1172" s="495" t="s">
        <v>6122</v>
      </c>
      <c r="H1172" s="508" t="s">
        <v>6626</v>
      </c>
      <c r="I1172" s="532"/>
      <c r="J1172" s="532"/>
      <c r="K1172" s="546">
        <v>1</v>
      </c>
      <c r="N1172" s="415"/>
    </row>
    <row r="1173" spans="1:14" s="231" customFormat="1" ht="21" customHeight="1" outlineLevel="2" x14ac:dyDescent="0.25">
      <c r="A1173" s="403">
        <v>163</v>
      </c>
      <c r="B1173" s="389" t="s">
        <v>3314</v>
      </c>
      <c r="C1173" s="439">
        <v>101279248</v>
      </c>
      <c r="D1173" s="166" t="s">
        <v>3563</v>
      </c>
      <c r="E1173" s="389" t="s">
        <v>3564</v>
      </c>
      <c r="F1173" s="136" t="s">
        <v>6802</v>
      </c>
      <c r="G1173" s="495" t="s">
        <v>6122</v>
      </c>
      <c r="H1173" s="508" t="s">
        <v>6626</v>
      </c>
      <c r="I1173" s="532"/>
      <c r="J1173" s="532"/>
      <c r="K1173" s="546">
        <v>1</v>
      </c>
      <c r="N1173" s="415"/>
    </row>
    <row r="1174" spans="1:14" s="231" customFormat="1" ht="21" customHeight="1" outlineLevel="2" x14ac:dyDescent="0.25">
      <c r="A1174" s="403">
        <v>164</v>
      </c>
      <c r="B1174" s="389" t="s">
        <v>3314</v>
      </c>
      <c r="C1174" s="439">
        <v>101279255</v>
      </c>
      <c r="D1174" s="166" t="s">
        <v>3563</v>
      </c>
      <c r="E1174" s="389" t="s">
        <v>3564</v>
      </c>
      <c r="F1174" s="136" t="s">
        <v>6803</v>
      </c>
      <c r="G1174" s="495" t="s">
        <v>6122</v>
      </c>
      <c r="H1174" s="508" t="s">
        <v>6626</v>
      </c>
      <c r="I1174" s="532"/>
      <c r="J1174" s="532"/>
      <c r="K1174" s="546">
        <v>1</v>
      </c>
      <c r="N1174" s="415"/>
    </row>
    <row r="1175" spans="1:14" s="231" customFormat="1" ht="21" customHeight="1" outlineLevel="2" x14ac:dyDescent="0.25">
      <c r="A1175" s="403">
        <v>165</v>
      </c>
      <c r="B1175" s="389" t="s">
        <v>3314</v>
      </c>
      <c r="C1175" s="439">
        <v>101279258</v>
      </c>
      <c r="D1175" s="166" t="s">
        <v>3563</v>
      </c>
      <c r="E1175" s="389" t="s">
        <v>3564</v>
      </c>
      <c r="F1175" s="136" t="s">
        <v>6804</v>
      </c>
      <c r="G1175" s="495" t="s">
        <v>6122</v>
      </c>
      <c r="H1175" s="508" t="s">
        <v>6626</v>
      </c>
      <c r="I1175" s="532"/>
      <c r="J1175" s="532"/>
      <c r="K1175" s="546">
        <v>1</v>
      </c>
      <c r="N1175" s="415"/>
    </row>
    <row r="1176" spans="1:14" s="231" customFormat="1" ht="21" customHeight="1" outlineLevel="2" x14ac:dyDescent="0.25">
      <c r="A1176" s="403">
        <v>166</v>
      </c>
      <c r="B1176" s="389" t="s">
        <v>3314</v>
      </c>
      <c r="C1176" s="439">
        <v>101279261</v>
      </c>
      <c r="D1176" s="166" t="s">
        <v>3563</v>
      </c>
      <c r="E1176" s="389" t="s">
        <v>3564</v>
      </c>
      <c r="F1176" s="136" t="s">
        <v>6805</v>
      </c>
      <c r="G1176" s="495" t="s">
        <v>6122</v>
      </c>
      <c r="H1176" s="508" t="s">
        <v>6626</v>
      </c>
      <c r="I1176" s="532"/>
      <c r="J1176" s="532"/>
      <c r="K1176" s="546">
        <v>1</v>
      </c>
      <c r="N1176" s="415"/>
    </row>
    <row r="1177" spans="1:14" s="231" customFormat="1" ht="21" customHeight="1" outlineLevel="2" x14ac:dyDescent="0.25">
      <c r="A1177" s="403">
        <v>167</v>
      </c>
      <c r="B1177" s="389" t="s">
        <v>3314</v>
      </c>
      <c r="C1177" s="439">
        <v>101279267</v>
      </c>
      <c r="D1177" s="166" t="s">
        <v>3563</v>
      </c>
      <c r="E1177" s="389" t="s">
        <v>3564</v>
      </c>
      <c r="F1177" s="136" t="s">
        <v>6806</v>
      </c>
      <c r="G1177" s="495" t="s">
        <v>6122</v>
      </c>
      <c r="H1177" s="508" t="s">
        <v>6626</v>
      </c>
      <c r="I1177" s="532"/>
      <c r="J1177" s="532"/>
      <c r="K1177" s="546">
        <v>1</v>
      </c>
      <c r="N1177" s="415"/>
    </row>
    <row r="1178" spans="1:14" s="231" customFormat="1" ht="21" customHeight="1" outlineLevel="2" x14ac:dyDescent="0.25">
      <c r="A1178" s="403">
        <v>168</v>
      </c>
      <c r="B1178" s="389" t="s">
        <v>3314</v>
      </c>
      <c r="C1178" s="439">
        <v>101279268</v>
      </c>
      <c r="D1178" s="166" t="s">
        <v>3563</v>
      </c>
      <c r="E1178" s="389" t="s">
        <v>3564</v>
      </c>
      <c r="F1178" s="136" t="s">
        <v>6807</v>
      </c>
      <c r="G1178" s="495" t="s">
        <v>6122</v>
      </c>
      <c r="H1178" s="508" t="s">
        <v>6626</v>
      </c>
      <c r="I1178" s="532"/>
      <c r="J1178" s="532"/>
      <c r="K1178" s="546">
        <v>1</v>
      </c>
      <c r="N1178" s="415"/>
    </row>
    <row r="1179" spans="1:14" s="231" customFormat="1" ht="21" customHeight="1" outlineLevel="2" x14ac:dyDescent="0.25">
      <c r="A1179" s="403">
        <v>169</v>
      </c>
      <c r="B1179" s="389" t="s">
        <v>3314</v>
      </c>
      <c r="C1179" s="439">
        <v>101279580</v>
      </c>
      <c r="D1179" s="166" t="s">
        <v>6618</v>
      </c>
      <c r="E1179" s="389" t="s">
        <v>6619</v>
      </c>
      <c r="F1179" s="136" t="s">
        <v>6808</v>
      </c>
      <c r="G1179" s="495" t="s">
        <v>6122</v>
      </c>
      <c r="H1179" s="508" t="s">
        <v>6626</v>
      </c>
      <c r="I1179" s="532"/>
      <c r="J1179" s="532"/>
      <c r="K1179" s="546">
        <v>1</v>
      </c>
      <c r="N1179" s="415"/>
    </row>
    <row r="1180" spans="1:14" s="231" customFormat="1" ht="21" customHeight="1" outlineLevel="2" x14ac:dyDescent="0.25">
      <c r="A1180" s="403">
        <v>170</v>
      </c>
      <c r="B1180" s="389" t="s">
        <v>3314</v>
      </c>
      <c r="C1180" s="439">
        <v>101279587</v>
      </c>
      <c r="D1180" s="166" t="s">
        <v>6618</v>
      </c>
      <c r="E1180" s="389" t="s">
        <v>6619</v>
      </c>
      <c r="F1180" s="136" t="s">
        <v>6809</v>
      </c>
      <c r="G1180" s="495" t="s">
        <v>6122</v>
      </c>
      <c r="H1180" s="508" t="s">
        <v>6626</v>
      </c>
      <c r="I1180" s="532"/>
      <c r="J1180" s="532"/>
      <c r="K1180" s="546">
        <v>1</v>
      </c>
      <c r="N1180" s="415"/>
    </row>
    <row r="1181" spans="1:14" s="231" customFormat="1" ht="21" customHeight="1" outlineLevel="2" x14ac:dyDescent="0.25">
      <c r="A1181" s="403">
        <v>171</v>
      </c>
      <c r="B1181" s="389" t="s">
        <v>3314</v>
      </c>
      <c r="C1181" s="439">
        <v>101279593</v>
      </c>
      <c r="D1181" s="166" t="s">
        <v>6618</v>
      </c>
      <c r="E1181" s="389" t="s">
        <v>6619</v>
      </c>
      <c r="F1181" s="136" t="s">
        <v>6810</v>
      </c>
      <c r="G1181" s="495" t="s">
        <v>6122</v>
      </c>
      <c r="H1181" s="508" t="s">
        <v>6626</v>
      </c>
      <c r="I1181" s="532"/>
      <c r="J1181" s="532"/>
      <c r="K1181" s="546">
        <v>1</v>
      </c>
      <c r="N1181" s="415"/>
    </row>
    <row r="1182" spans="1:14" s="231" customFormat="1" ht="21" customHeight="1" outlineLevel="2" x14ac:dyDescent="0.25">
      <c r="A1182" s="403">
        <v>172</v>
      </c>
      <c r="B1182" s="389" t="s">
        <v>3314</v>
      </c>
      <c r="C1182" s="439">
        <v>101279597</v>
      </c>
      <c r="D1182" s="166" t="s">
        <v>6618</v>
      </c>
      <c r="E1182" s="389" t="s">
        <v>6619</v>
      </c>
      <c r="F1182" s="136" t="s">
        <v>6811</v>
      </c>
      <c r="G1182" s="495" t="s">
        <v>6122</v>
      </c>
      <c r="H1182" s="508" t="s">
        <v>6626</v>
      </c>
      <c r="I1182" s="532"/>
      <c r="J1182" s="532"/>
      <c r="K1182" s="546">
        <v>1</v>
      </c>
      <c r="N1182" s="415"/>
    </row>
    <row r="1183" spans="1:14" s="231" customFormat="1" ht="21" customHeight="1" outlineLevel="2" x14ac:dyDescent="0.25">
      <c r="A1183" s="403">
        <v>173</v>
      </c>
      <c r="B1183" s="389" t="s">
        <v>3314</v>
      </c>
      <c r="C1183" s="439">
        <v>101279601</v>
      </c>
      <c r="D1183" s="166" t="s">
        <v>6618</v>
      </c>
      <c r="E1183" s="389" t="s">
        <v>6619</v>
      </c>
      <c r="F1183" s="136" t="s">
        <v>6812</v>
      </c>
      <c r="G1183" s="495" t="s">
        <v>6122</v>
      </c>
      <c r="H1183" s="508" t="s">
        <v>6626</v>
      </c>
      <c r="I1183" s="532"/>
      <c r="J1183" s="532"/>
      <c r="K1183" s="546">
        <v>1</v>
      </c>
      <c r="N1183" s="415"/>
    </row>
    <row r="1184" spans="1:14" s="231" customFormat="1" ht="21" customHeight="1" outlineLevel="2" x14ac:dyDescent="0.25">
      <c r="A1184" s="403">
        <v>174</v>
      </c>
      <c r="B1184" s="389" t="s">
        <v>3314</v>
      </c>
      <c r="C1184" s="439">
        <v>101279607</v>
      </c>
      <c r="D1184" s="166" t="s">
        <v>6618</v>
      </c>
      <c r="E1184" s="389" t="s">
        <v>6619</v>
      </c>
      <c r="F1184" s="136" t="s">
        <v>6813</v>
      </c>
      <c r="G1184" s="495" t="s">
        <v>6122</v>
      </c>
      <c r="H1184" s="508" t="s">
        <v>6626</v>
      </c>
      <c r="I1184" s="532"/>
      <c r="J1184" s="532"/>
      <c r="K1184" s="546">
        <v>1</v>
      </c>
      <c r="N1184" s="415"/>
    </row>
    <row r="1185" spans="1:14" s="231" customFormat="1" ht="21" customHeight="1" outlineLevel="2" x14ac:dyDescent="0.25">
      <c r="A1185" s="403">
        <v>175</v>
      </c>
      <c r="B1185" s="389" t="s">
        <v>6127</v>
      </c>
      <c r="C1185" s="439">
        <v>101279536</v>
      </c>
      <c r="D1185" s="166" t="s">
        <v>6814</v>
      </c>
      <c r="E1185" s="389" t="s">
        <v>6815</v>
      </c>
      <c r="F1185" s="136" t="s">
        <v>6636</v>
      </c>
      <c r="G1185" s="495" t="s">
        <v>4122</v>
      </c>
      <c r="H1185" s="508" t="s">
        <v>3803</v>
      </c>
      <c r="I1185" s="532"/>
      <c r="J1185" s="532"/>
      <c r="K1185" s="546">
        <v>1</v>
      </c>
      <c r="N1185" s="415"/>
    </row>
    <row r="1186" spans="1:14" s="231" customFormat="1" ht="21" customHeight="1" outlineLevel="2" x14ac:dyDescent="0.25">
      <c r="A1186" s="403">
        <v>176</v>
      </c>
      <c r="B1186" s="389" t="s">
        <v>6127</v>
      </c>
      <c r="C1186" s="439">
        <v>101279726</v>
      </c>
      <c r="D1186" s="166" t="s">
        <v>6816</v>
      </c>
      <c r="E1186" s="389" t="s">
        <v>6817</v>
      </c>
      <c r="F1186" s="136" t="s">
        <v>6818</v>
      </c>
      <c r="G1186" s="495" t="s">
        <v>4122</v>
      </c>
      <c r="H1186" s="508" t="s">
        <v>3803</v>
      </c>
      <c r="I1186" s="532"/>
      <c r="J1186" s="532"/>
      <c r="K1186" s="546">
        <v>1</v>
      </c>
      <c r="N1186" s="415"/>
    </row>
    <row r="1187" spans="1:14" s="231" customFormat="1" ht="21" customHeight="1" outlineLevel="2" x14ac:dyDescent="0.25">
      <c r="A1187" s="403">
        <v>177</v>
      </c>
      <c r="B1187" s="383" t="s">
        <v>6819</v>
      </c>
      <c r="C1187" s="437">
        <v>101279728</v>
      </c>
      <c r="D1187" s="438" t="s">
        <v>6816</v>
      </c>
      <c r="E1187" s="383" t="s">
        <v>6817</v>
      </c>
      <c r="F1187" s="491" t="s">
        <v>6820</v>
      </c>
      <c r="G1187" s="478" t="s">
        <v>4122</v>
      </c>
      <c r="H1187" s="507" t="s">
        <v>3803</v>
      </c>
      <c r="I1187" s="531"/>
      <c r="J1187" s="531"/>
      <c r="K1187" s="546">
        <v>1</v>
      </c>
      <c r="N1187" s="415"/>
    </row>
    <row r="1188" spans="1:14" s="231" customFormat="1" ht="21" customHeight="1" outlineLevel="2" x14ac:dyDescent="0.25">
      <c r="A1188" s="403">
        <v>178</v>
      </c>
      <c r="B1188" s="389" t="s">
        <v>6819</v>
      </c>
      <c r="C1188" s="439">
        <v>101279524</v>
      </c>
      <c r="D1188" s="440" t="s">
        <v>6821</v>
      </c>
      <c r="E1188" s="389" t="s">
        <v>6822</v>
      </c>
      <c r="F1188" s="423" t="s">
        <v>6823</v>
      </c>
      <c r="G1188" s="495" t="s">
        <v>4122</v>
      </c>
      <c r="H1188" s="508" t="s">
        <v>3803</v>
      </c>
      <c r="I1188" s="532"/>
      <c r="J1188" s="532"/>
      <c r="K1188" s="546">
        <v>1</v>
      </c>
      <c r="N1188" s="415"/>
    </row>
    <row r="1189" spans="1:14" s="231" customFormat="1" ht="21" customHeight="1" outlineLevel="2" x14ac:dyDescent="0.25">
      <c r="A1189" s="403">
        <v>179</v>
      </c>
      <c r="B1189" s="389" t="s">
        <v>6824</v>
      </c>
      <c r="C1189" s="439">
        <v>101279464</v>
      </c>
      <c r="D1189" s="392" t="s">
        <v>6825</v>
      </c>
      <c r="E1189" s="389" t="s">
        <v>6826</v>
      </c>
      <c r="F1189" s="380" t="s">
        <v>3379</v>
      </c>
      <c r="G1189" s="495" t="s">
        <v>4122</v>
      </c>
      <c r="H1189" s="508" t="s">
        <v>3803</v>
      </c>
      <c r="I1189" s="532"/>
      <c r="J1189" s="532"/>
      <c r="K1189" s="546">
        <v>1</v>
      </c>
      <c r="N1189" s="415"/>
    </row>
    <row r="1190" spans="1:14" s="231" customFormat="1" ht="21" customHeight="1" outlineLevel="2" x14ac:dyDescent="0.25">
      <c r="A1190" s="403">
        <v>180</v>
      </c>
      <c r="B1190" s="389" t="s">
        <v>6824</v>
      </c>
      <c r="C1190" s="439">
        <v>101279568</v>
      </c>
      <c r="D1190" s="166" t="s">
        <v>6827</v>
      </c>
      <c r="E1190" s="389" t="s">
        <v>6828</v>
      </c>
      <c r="F1190" s="136" t="s">
        <v>6829</v>
      </c>
      <c r="G1190" s="495" t="s">
        <v>4122</v>
      </c>
      <c r="H1190" s="508" t="s">
        <v>3803</v>
      </c>
      <c r="I1190" s="532"/>
      <c r="J1190" s="532"/>
      <c r="K1190" s="546">
        <v>1</v>
      </c>
      <c r="N1190" s="415"/>
    </row>
    <row r="1191" spans="1:14" s="231" customFormat="1" ht="21" customHeight="1" outlineLevel="2" x14ac:dyDescent="0.25">
      <c r="A1191" s="403">
        <v>181</v>
      </c>
      <c r="B1191" s="389" t="s">
        <v>6824</v>
      </c>
      <c r="C1191" s="228">
        <v>101279569</v>
      </c>
      <c r="D1191" s="440" t="s">
        <v>6827</v>
      </c>
      <c r="E1191" s="389" t="s">
        <v>6828</v>
      </c>
      <c r="F1191" s="423" t="s">
        <v>6830</v>
      </c>
      <c r="G1191" s="495" t="s">
        <v>4122</v>
      </c>
      <c r="H1191" s="508" t="s">
        <v>3803</v>
      </c>
      <c r="I1191" s="532"/>
      <c r="J1191" s="532"/>
      <c r="K1191" s="546">
        <v>1</v>
      </c>
      <c r="N1191" s="415"/>
    </row>
    <row r="1192" spans="1:14" s="231" customFormat="1" ht="21" customHeight="1" outlineLevel="2" x14ac:dyDescent="0.25">
      <c r="A1192" s="403">
        <v>182</v>
      </c>
      <c r="B1192" s="389" t="s">
        <v>6127</v>
      </c>
      <c r="C1192" s="228">
        <v>101279813</v>
      </c>
      <c r="D1192" s="440" t="s">
        <v>6831</v>
      </c>
      <c r="E1192" s="389" t="s">
        <v>6832</v>
      </c>
      <c r="F1192" s="423" t="s">
        <v>83</v>
      </c>
      <c r="G1192" s="495" t="s">
        <v>4122</v>
      </c>
      <c r="H1192" s="508" t="s">
        <v>3803</v>
      </c>
      <c r="I1192" s="532"/>
      <c r="J1192" s="532"/>
      <c r="K1192" s="546">
        <v>1</v>
      </c>
      <c r="N1192" s="415"/>
    </row>
    <row r="1193" spans="1:14" s="231" customFormat="1" ht="21" customHeight="1" outlineLevel="2" x14ac:dyDescent="0.25">
      <c r="A1193" s="403">
        <v>183</v>
      </c>
      <c r="B1193" s="389" t="s">
        <v>6128</v>
      </c>
      <c r="C1193" s="228">
        <v>102195050</v>
      </c>
      <c r="D1193" s="166" t="s">
        <v>6833</v>
      </c>
      <c r="E1193" s="389" t="s">
        <v>6834</v>
      </c>
      <c r="F1193" s="136" t="s">
        <v>6649</v>
      </c>
      <c r="G1193" s="495" t="s">
        <v>4122</v>
      </c>
      <c r="H1193" s="508" t="s">
        <v>3803</v>
      </c>
      <c r="I1193" s="532"/>
      <c r="J1193" s="532"/>
      <c r="K1193" s="546">
        <v>1</v>
      </c>
      <c r="N1193" s="415"/>
    </row>
    <row r="1194" spans="1:14" s="231" customFormat="1" ht="21" customHeight="1" outlineLevel="2" x14ac:dyDescent="0.25">
      <c r="A1194" s="403">
        <v>184</v>
      </c>
      <c r="B1194" s="389" t="s">
        <v>6824</v>
      </c>
      <c r="C1194" s="439">
        <v>101261185</v>
      </c>
      <c r="D1194" s="166" t="s">
        <v>145</v>
      </c>
      <c r="E1194" s="389" t="s">
        <v>3319</v>
      </c>
      <c r="F1194" s="136" t="s">
        <v>6835</v>
      </c>
      <c r="G1194" s="495" t="s">
        <v>4122</v>
      </c>
      <c r="H1194" s="508" t="s">
        <v>3803</v>
      </c>
      <c r="I1194" s="532"/>
      <c r="J1194" s="532"/>
      <c r="K1194" s="546">
        <v>1</v>
      </c>
      <c r="N1194" s="415"/>
    </row>
    <row r="1195" spans="1:14" s="231" customFormat="1" ht="21" customHeight="1" outlineLevel="2" x14ac:dyDescent="0.25">
      <c r="A1195" s="403">
        <v>185</v>
      </c>
      <c r="B1195" s="389" t="s">
        <v>6824</v>
      </c>
      <c r="C1195" s="439">
        <v>101279968</v>
      </c>
      <c r="D1195" s="166" t="s">
        <v>509</v>
      </c>
      <c r="E1195" s="389" t="s">
        <v>1347</v>
      </c>
      <c r="F1195" s="136" t="s">
        <v>6836</v>
      </c>
      <c r="G1195" s="495" t="s">
        <v>4122</v>
      </c>
      <c r="H1195" s="508" t="s">
        <v>3803</v>
      </c>
      <c r="I1195" s="532"/>
      <c r="J1195" s="532"/>
      <c r="K1195" s="546">
        <v>1</v>
      </c>
      <c r="N1195" s="415"/>
    </row>
    <row r="1196" spans="1:14" s="231" customFormat="1" ht="21" customHeight="1" outlineLevel="2" x14ac:dyDescent="0.25">
      <c r="A1196" s="403">
        <v>186</v>
      </c>
      <c r="B1196" s="389" t="s">
        <v>6127</v>
      </c>
      <c r="C1196" s="439">
        <v>101279971</v>
      </c>
      <c r="D1196" s="166" t="s">
        <v>509</v>
      </c>
      <c r="E1196" s="389" t="s">
        <v>1347</v>
      </c>
      <c r="F1196" s="136" t="s">
        <v>6837</v>
      </c>
      <c r="G1196" s="495" t="s">
        <v>4122</v>
      </c>
      <c r="H1196" s="508" t="s">
        <v>3803</v>
      </c>
      <c r="I1196" s="532"/>
      <c r="J1196" s="532"/>
      <c r="K1196" s="546">
        <v>1</v>
      </c>
      <c r="N1196" s="415"/>
    </row>
    <row r="1197" spans="1:14" s="231" customFormat="1" ht="21" customHeight="1" outlineLevel="2" x14ac:dyDescent="0.25">
      <c r="A1197" s="403">
        <v>187</v>
      </c>
      <c r="B1197" s="389" t="s">
        <v>6127</v>
      </c>
      <c r="C1197" s="439">
        <v>101255898</v>
      </c>
      <c r="D1197" s="166" t="s">
        <v>3313</v>
      </c>
      <c r="E1197" s="389" t="s">
        <v>3323</v>
      </c>
      <c r="F1197" s="136" t="s">
        <v>6838</v>
      </c>
      <c r="G1197" s="495" t="s">
        <v>4122</v>
      </c>
      <c r="H1197" s="508" t="s">
        <v>3803</v>
      </c>
      <c r="I1197" s="532"/>
      <c r="J1197" s="532"/>
      <c r="K1197" s="546">
        <v>1</v>
      </c>
      <c r="N1197" s="415"/>
    </row>
    <row r="1198" spans="1:14" s="231" customFormat="1" ht="21" customHeight="1" outlineLevel="2" x14ac:dyDescent="0.25">
      <c r="A1198" s="403">
        <v>188</v>
      </c>
      <c r="B1198" s="389" t="s">
        <v>6127</v>
      </c>
      <c r="C1198" s="228">
        <v>101255905</v>
      </c>
      <c r="D1198" s="440" t="s">
        <v>3313</v>
      </c>
      <c r="E1198" s="389" t="s">
        <v>3323</v>
      </c>
      <c r="F1198" s="423" t="s">
        <v>6839</v>
      </c>
      <c r="G1198" s="495" t="s">
        <v>4122</v>
      </c>
      <c r="H1198" s="508" t="s">
        <v>3803</v>
      </c>
      <c r="I1198" s="532"/>
      <c r="J1198" s="532"/>
      <c r="K1198" s="546">
        <v>1</v>
      </c>
      <c r="N1198" s="415"/>
    </row>
    <row r="1199" spans="1:14" s="231" customFormat="1" ht="21" customHeight="1" outlineLevel="2" x14ac:dyDescent="0.25">
      <c r="A1199" s="403">
        <v>189</v>
      </c>
      <c r="B1199" s="389" t="s">
        <v>6824</v>
      </c>
      <c r="C1199" s="439">
        <v>101252747</v>
      </c>
      <c r="D1199" s="166" t="s">
        <v>3310</v>
      </c>
      <c r="E1199" s="389" t="s">
        <v>3311</v>
      </c>
      <c r="F1199" s="136" t="s">
        <v>6840</v>
      </c>
      <c r="G1199" s="495" t="s">
        <v>4122</v>
      </c>
      <c r="H1199" s="508" t="s">
        <v>3803</v>
      </c>
      <c r="I1199" s="532"/>
      <c r="J1199" s="532"/>
      <c r="K1199" s="546">
        <v>1</v>
      </c>
      <c r="N1199" s="415"/>
    </row>
    <row r="1200" spans="1:14" s="231" customFormat="1" ht="21" customHeight="1" outlineLevel="2" x14ac:dyDescent="0.25">
      <c r="A1200" s="403">
        <v>190</v>
      </c>
      <c r="B1200" s="389" t="s">
        <v>6819</v>
      </c>
      <c r="C1200" s="439">
        <v>101252841</v>
      </c>
      <c r="D1200" s="166" t="s">
        <v>3310</v>
      </c>
      <c r="E1200" s="389" t="s">
        <v>3311</v>
      </c>
      <c r="F1200" s="136" t="s">
        <v>6841</v>
      </c>
      <c r="G1200" s="495" t="s">
        <v>4122</v>
      </c>
      <c r="H1200" s="508" t="s">
        <v>3803</v>
      </c>
      <c r="I1200" s="532"/>
      <c r="J1200" s="532"/>
      <c r="K1200" s="546">
        <v>1</v>
      </c>
      <c r="N1200" s="415"/>
    </row>
    <row r="1201" spans="1:14" s="231" customFormat="1" ht="21" customHeight="1" outlineLevel="2" x14ac:dyDescent="0.25">
      <c r="A1201" s="403">
        <v>191</v>
      </c>
      <c r="B1201" s="389" t="s">
        <v>6842</v>
      </c>
      <c r="C1201" s="439">
        <v>101279552</v>
      </c>
      <c r="D1201" s="166" t="s">
        <v>6843</v>
      </c>
      <c r="E1201" s="389" t="s">
        <v>6844</v>
      </c>
      <c r="F1201" s="136" t="s">
        <v>4031</v>
      </c>
      <c r="G1201" s="495" t="s">
        <v>4122</v>
      </c>
      <c r="H1201" s="508" t="s">
        <v>3803</v>
      </c>
      <c r="I1201" s="532"/>
      <c r="J1201" s="532"/>
      <c r="K1201" s="546">
        <v>1</v>
      </c>
      <c r="N1201" s="415"/>
    </row>
    <row r="1202" spans="1:14" s="231" customFormat="1" ht="21" customHeight="1" outlineLevel="2" thickBot="1" x14ac:dyDescent="0.3">
      <c r="A1202" s="403">
        <v>192</v>
      </c>
      <c r="B1202" s="389" t="s">
        <v>3799</v>
      </c>
      <c r="C1202" s="439">
        <v>102188136</v>
      </c>
      <c r="D1202" s="166" t="s">
        <v>3800</v>
      </c>
      <c r="E1202" s="389" t="s">
        <v>3801</v>
      </c>
      <c r="F1202" s="136" t="s">
        <v>3802</v>
      </c>
      <c r="G1202" s="495" t="s">
        <v>4122</v>
      </c>
      <c r="H1202" s="508" t="s">
        <v>3803</v>
      </c>
      <c r="I1202" s="532"/>
      <c r="J1202" s="532"/>
      <c r="K1202" s="546">
        <v>1</v>
      </c>
      <c r="N1202" s="415"/>
    </row>
    <row r="1203" spans="1:14" s="231" customFormat="1" ht="12" customHeight="1" outlineLevel="1" thickBot="1" x14ac:dyDescent="0.3">
      <c r="A1203" s="385" t="s">
        <v>97</v>
      </c>
      <c r="B1203" s="577" t="s">
        <v>2</v>
      </c>
      <c r="C1203" s="577"/>
      <c r="D1203" s="577"/>
      <c r="E1203" s="577"/>
      <c r="F1203" s="577"/>
      <c r="G1203" s="577"/>
      <c r="H1203" s="577"/>
      <c r="I1203" s="385"/>
      <c r="J1203" s="385"/>
      <c r="K1203" s="316">
        <f>SUM(K1204:K1258)</f>
        <v>55</v>
      </c>
      <c r="N1203" s="415"/>
    </row>
    <row r="1204" spans="1:14" s="231" customFormat="1" ht="22.5" customHeight="1" outlineLevel="2" x14ac:dyDescent="0.25">
      <c r="A1204" s="378">
        <v>1</v>
      </c>
      <c r="B1204" s="383" t="s">
        <v>3367</v>
      </c>
      <c r="C1204" s="383" t="s">
        <v>6845</v>
      </c>
      <c r="D1204" s="383" t="s">
        <v>6846</v>
      </c>
      <c r="E1204" s="383" t="s">
        <v>6847</v>
      </c>
      <c r="F1204" s="383" t="s">
        <v>6848</v>
      </c>
      <c r="G1204" s="479" t="s">
        <v>4122</v>
      </c>
      <c r="H1204" s="509" t="s">
        <v>6849</v>
      </c>
      <c r="I1204" s="533"/>
      <c r="J1204" s="533"/>
      <c r="K1204" s="425">
        <v>1</v>
      </c>
      <c r="N1204" s="415"/>
    </row>
    <row r="1205" spans="1:14" s="231" customFormat="1" ht="10.5" customHeight="1" outlineLevel="2" x14ac:dyDescent="0.25">
      <c r="A1205" s="378">
        <v>2</v>
      </c>
      <c r="B1205" s="383" t="s">
        <v>3367</v>
      </c>
      <c r="C1205" s="383" t="s">
        <v>6850</v>
      </c>
      <c r="D1205" s="383" t="s">
        <v>6846</v>
      </c>
      <c r="E1205" s="383" t="s">
        <v>6847</v>
      </c>
      <c r="F1205" s="383" t="s">
        <v>6851</v>
      </c>
      <c r="G1205" s="479" t="s">
        <v>4122</v>
      </c>
      <c r="H1205" s="509" t="s">
        <v>6849</v>
      </c>
      <c r="I1205" s="533"/>
      <c r="J1205" s="533"/>
      <c r="K1205" s="425">
        <v>1</v>
      </c>
      <c r="N1205" s="415"/>
    </row>
    <row r="1206" spans="1:14" s="231" customFormat="1" ht="10.5" customHeight="1" outlineLevel="2" x14ac:dyDescent="0.25">
      <c r="A1206" s="378">
        <v>3</v>
      </c>
      <c r="B1206" s="389" t="s">
        <v>3367</v>
      </c>
      <c r="C1206" s="389" t="s">
        <v>6852</v>
      </c>
      <c r="D1206" s="389" t="s">
        <v>6853</v>
      </c>
      <c r="E1206" s="389" t="s">
        <v>6854</v>
      </c>
      <c r="F1206" s="389" t="s">
        <v>77</v>
      </c>
      <c r="G1206" s="110" t="s">
        <v>4122</v>
      </c>
      <c r="H1206" s="510" t="s">
        <v>6849</v>
      </c>
      <c r="I1206" s="534"/>
      <c r="J1206" s="534"/>
      <c r="K1206" s="281">
        <v>1</v>
      </c>
      <c r="N1206" s="415"/>
    </row>
    <row r="1207" spans="1:14" s="231" customFormat="1" ht="10.5" customHeight="1" outlineLevel="2" x14ac:dyDescent="0.25">
      <c r="A1207" s="378">
        <v>4</v>
      </c>
      <c r="B1207" s="389" t="s">
        <v>3367</v>
      </c>
      <c r="C1207" s="389" t="s">
        <v>6855</v>
      </c>
      <c r="D1207" s="389" t="s">
        <v>6856</v>
      </c>
      <c r="E1207" s="389" t="s">
        <v>6857</v>
      </c>
      <c r="F1207" s="389" t="s">
        <v>6858</v>
      </c>
      <c r="G1207" s="110" t="s">
        <v>4122</v>
      </c>
      <c r="H1207" s="510" t="s">
        <v>6849</v>
      </c>
      <c r="I1207" s="534"/>
      <c r="J1207" s="534"/>
      <c r="K1207" s="281">
        <v>1</v>
      </c>
      <c r="N1207" s="415"/>
    </row>
    <row r="1208" spans="1:14" s="231" customFormat="1" ht="10.5" customHeight="1" outlineLevel="2" x14ac:dyDescent="0.25">
      <c r="A1208" s="378">
        <v>5</v>
      </c>
      <c r="B1208" s="389" t="s">
        <v>3367</v>
      </c>
      <c r="C1208" s="389" t="s">
        <v>6859</v>
      </c>
      <c r="D1208" s="389" t="s">
        <v>6856</v>
      </c>
      <c r="E1208" s="389" t="s">
        <v>6857</v>
      </c>
      <c r="F1208" s="389" t="s">
        <v>6860</v>
      </c>
      <c r="G1208" s="110" t="s">
        <v>4122</v>
      </c>
      <c r="H1208" s="510" t="s">
        <v>6849</v>
      </c>
      <c r="I1208" s="534"/>
      <c r="J1208" s="534"/>
      <c r="K1208" s="281">
        <v>1</v>
      </c>
      <c r="N1208" s="415"/>
    </row>
    <row r="1209" spans="1:14" s="231" customFormat="1" ht="10.5" customHeight="1" outlineLevel="2" x14ac:dyDescent="0.25">
      <c r="A1209" s="378">
        <v>6</v>
      </c>
      <c r="B1209" s="383" t="s">
        <v>3757</v>
      </c>
      <c r="C1209" s="383" t="s">
        <v>6861</v>
      </c>
      <c r="D1209" s="383" t="s">
        <v>6862</v>
      </c>
      <c r="E1209" s="383" t="s">
        <v>6863</v>
      </c>
      <c r="F1209" s="383" t="s">
        <v>6864</v>
      </c>
      <c r="G1209" s="479" t="s">
        <v>4122</v>
      </c>
      <c r="H1209" s="509" t="s">
        <v>6849</v>
      </c>
      <c r="I1209" s="533"/>
      <c r="J1209" s="533"/>
      <c r="K1209" s="425">
        <v>1</v>
      </c>
      <c r="N1209" s="415"/>
    </row>
    <row r="1210" spans="1:14" s="231" customFormat="1" ht="10.5" customHeight="1" outlineLevel="2" x14ac:dyDescent="0.25">
      <c r="A1210" s="378">
        <v>7</v>
      </c>
      <c r="B1210" s="383" t="s">
        <v>3757</v>
      </c>
      <c r="C1210" s="383">
        <v>101278535</v>
      </c>
      <c r="D1210" s="383" t="s">
        <v>6865</v>
      </c>
      <c r="E1210" s="383" t="s">
        <v>6866</v>
      </c>
      <c r="F1210" s="383" t="s">
        <v>6867</v>
      </c>
      <c r="G1210" s="479" t="s">
        <v>4122</v>
      </c>
      <c r="H1210" s="509" t="s">
        <v>6849</v>
      </c>
      <c r="I1210" s="533"/>
      <c r="J1210" s="533"/>
      <c r="K1210" s="425">
        <v>1</v>
      </c>
      <c r="N1210" s="415"/>
    </row>
    <row r="1211" spans="1:14" s="231" customFormat="1" ht="10.5" customHeight="1" outlineLevel="2" x14ac:dyDescent="0.25">
      <c r="A1211" s="378">
        <v>8</v>
      </c>
      <c r="B1211" s="389" t="s">
        <v>3757</v>
      </c>
      <c r="C1211" s="389">
        <v>101278537</v>
      </c>
      <c r="D1211" s="389" t="s">
        <v>6865</v>
      </c>
      <c r="E1211" s="389" t="s">
        <v>6866</v>
      </c>
      <c r="F1211" s="389" t="s">
        <v>4098</v>
      </c>
      <c r="G1211" s="110" t="s">
        <v>4122</v>
      </c>
      <c r="H1211" s="510" t="s">
        <v>6849</v>
      </c>
      <c r="I1211" s="534"/>
      <c r="J1211" s="534"/>
      <c r="K1211" s="281">
        <v>1</v>
      </c>
      <c r="N1211" s="415"/>
    </row>
    <row r="1212" spans="1:14" s="231" customFormat="1" ht="10.5" customHeight="1" outlineLevel="2" x14ac:dyDescent="0.25">
      <c r="A1212" s="378">
        <v>9</v>
      </c>
      <c r="B1212" s="389" t="s">
        <v>3757</v>
      </c>
      <c r="C1212" s="389">
        <v>101278881</v>
      </c>
      <c r="D1212" s="389" t="s">
        <v>6868</v>
      </c>
      <c r="E1212" s="389" t="s">
        <v>6869</v>
      </c>
      <c r="F1212" s="389" t="s">
        <v>3448</v>
      </c>
      <c r="G1212" s="110" t="s">
        <v>4122</v>
      </c>
      <c r="H1212" s="510" t="s">
        <v>6849</v>
      </c>
      <c r="I1212" s="534"/>
      <c r="J1212" s="534"/>
      <c r="K1212" s="281">
        <v>1</v>
      </c>
      <c r="N1212" s="415"/>
    </row>
    <row r="1213" spans="1:14" s="231" customFormat="1" ht="10.5" customHeight="1" outlineLevel="2" x14ac:dyDescent="0.25">
      <c r="A1213" s="378">
        <v>10</v>
      </c>
      <c r="B1213" s="389" t="s">
        <v>4117</v>
      </c>
      <c r="C1213" s="389" t="s">
        <v>6870</v>
      </c>
      <c r="D1213" s="389" t="s">
        <v>6871</v>
      </c>
      <c r="E1213" s="389" t="s">
        <v>6872</v>
      </c>
      <c r="F1213" s="389" t="s">
        <v>6873</v>
      </c>
      <c r="G1213" s="110" t="s">
        <v>4122</v>
      </c>
      <c r="H1213" s="510" t="s">
        <v>6849</v>
      </c>
      <c r="I1213" s="534"/>
      <c r="J1213" s="534"/>
      <c r="K1213" s="281">
        <v>1</v>
      </c>
      <c r="N1213" s="415"/>
    </row>
    <row r="1214" spans="1:14" s="231" customFormat="1" ht="10.5" customHeight="1" outlineLevel="2" x14ac:dyDescent="0.25">
      <c r="A1214" s="378">
        <v>11</v>
      </c>
      <c r="B1214" s="389" t="s">
        <v>4117</v>
      </c>
      <c r="C1214" s="389" t="s">
        <v>6874</v>
      </c>
      <c r="D1214" s="389" t="s">
        <v>6871</v>
      </c>
      <c r="E1214" s="389" t="s">
        <v>6872</v>
      </c>
      <c r="F1214" s="389" t="s">
        <v>222</v>
      </c>
      <c r="G1214" s="110" t="s">
        <v>4122</v>
      </c>
      <c r="H1214" s="510" t="s">
        <v>6849</v>
      </c>
      <c r="I1214" s="534"/>
      <c r="J1214" s="534"/>
      <c r="K1214" s="281">
        <v>1</v>
      </c>
      <c r="N1214" s="415"/>
    </row>
    <row r="1215" spans="1:14" s="231" customFormat="1" ht="10.5" customHeight="1" outlineLevel="2" x14ac:dyDescent="0.25">
      <c r="A1215" s="378">
        <v>12</v>
      </c>
      <c r="B1215" s="389" t="s">
        <v>6875</v>
      </c>
      <c r="C1215" s="389" t="s">
        <v>6876</v>
      </c>
      <c r="D1215" s="389" t="s">
        <v>6877</v>
      </c>
      <c r="E1215" s="389" t="s">
        <v>6878</v>
      </c>
      <c r="F1215" s="389" t="s">
        <v>3549</v>
      </c>
      <c r="G1215" s="110" t="s">
        <v>6119</v>
      </c>
      <c r="H1215" s="510" t="s">
        <v>6849</v>
      </c>
      <c r="I1215" s="534"/>
      <c r="J1215" s="534"/>
      <c r="K1215" s="281">
        <v>1</v>
      </c>
      <c r="N1215" s="415"/>
    </row>
    <row r="1216" spans="1:14" s="231" customFormat="1" ht="10.5" customHeight="1" outlineLevel="2" x14ac:dyDescent="0.25">
      <c r="A1216" s="378">
        <v>13</v>
      </c>
      <c r="B1216" s="389" t="s">
        <v>6875</v>
      </c>
      <c r="C1216" s="389" t="s">
        <v>6879</v>
      </c>
      <c r="D1216" s="389" t="s">
        <v>6877</v>
      </c>
      <c r="E1216" s="389" t="s">
        <v>6878</v>
      </c>
      <c r="F1216" s="389" t="s">
        <v>3496</v>
      </c>
      <c r="G1216" s="110" t="s">
        <v>6119</v>
      </c>
      <c r="H1216" s="510" t="s">
        <v>6849</v>
      </c>
      <c r="I1216" s="534"/>
      <c r="J1216" s="534"/>
      <c r="K1216" s="281">
        <v>1</v>
      </c>
      <c r="N1216" s="415"/>
    </row>
    <row r="1217" spans="1:14" s="231" customFormat="1" ht="10.5" customHeight="1" outlineLevel="2" x14ac:dyDescent="0.25">
      <c r="A1217" s="378">
        <v>14</v>
      </c>
      <c r="B1217" s="389" t="s">
        <v>6875</v>
      </c>
      <c r="C1217" s="389" t="s">
        <v>6880</v>
      </c>
      <c r="D1217" s="389" t="s">
        <v>6877</v>
      </c>
      <c r="E1217" s="389" t="s">
        <v>6878</v>
      </c>
      <c r="F1217" s="389" t="s">
        <v>48</v>
      </c>
      <c r="G1217" s="110" t="s">
        <v>6119</v>
      </c>
      <c r="H1217" s="510" t="s">
        <v>6849</v>
      </c>
      <c r="I1217" s="534"/>
      <c r="J1217" s="534"/>
      <c r="K1217" s="281">
        <v>1</v>
      </c>
      <c r="N1217" s="415"/>
    </row>
    <row r="1218" spans="1:14" s="231" customFormat="1" ht="10.5" customHeight="1" outlineLevel="2" x14ac:dyDescent="0.25">
      <c r="A1218" s="378">
        <v>15</v>
      </c>
      <c r="B1218" s="389" t="s">
        <v>6875</v>
      </c>
      <c r="C1218" s="389" t="s">
        <v>6881</v>
      </c>
      <c r="D1218" s="389" t="s">
        <v>6877</v>
      </c>
      <c r="E1218" s="389" t="s">
        <v>6878</v>
      </c>
      <c r="F1218" s="389" t="s">
        <v>222</v>
      </c>
      <c r="G1218" s="110" t="s">
        <v>6119</v>
      </c>
      <c r="H1218" s="510" t="s">
        <v>6849</v>
      </c>
      <c r="I1218" s="534"/>
      <c r="J1218" s="534"/>
      <c r="K1218" s="281">
        <v>1</v>
      </c>
      <c r="N1218" s="415"/>
    </row>
    <row r="1219" spans="1:14" s="231" customFormat="1" ht="10.5" customHeight="1" outlineLevel="2" x14ac:dyDescent="0.25">
      <c r="A1219" s="378">
        <v>16</v>
      </c>
      <c r="B1219" s="389" t="s">
        <v>6129</v>
      </c>
      <c r="C1219" s="389" t="s">
        <v>6882</v>
      </c>
      <c r="D1219" s="389" t="s">
        <v>6883</v>
      </c>
      <c r="E1219" s="389" t="s">
        <v>6884</v>
      </c>
      <c r="F1219" s="389" t="s">
        <v>143</v>
      </c>
      <c r="G1219" s="110" t="s">
        <v>6119</v>
      </c>
      <c r="H1219" s="510" t="s">
        <v>6849</v>
      </c>
      <c r="I1219" s="534"/>
      <c r="J1219" s="534"/>
      <c r="K1219" s="281">
        <v>1</v>
      </c>
      <c r="N1219" s="415"/>
    </row>
    <row r="1220" spans="1:14" s="231" customFormat="1" ht="10.5" customHeight="1" outlineLevel="2" x14ac:dyDescent="0.25">
      <c r="A1220" s="378">
        <v>17</v>
      </c>
      <c r="B1220" s="389" t="s">
        <v>6129</v>
      </c>
      <c r="C1220" s="389">
        <v>101279162</v>
      </c>
      <c r="D1220" s="389" t="s">
        <v>6885</v>
      </c>
      <c r="E1220" s="389" t="s">
        <v>6886</v>
      </c>
      <c r="F1220" s="389" t="s">
        <v>48</v>
      </c>
      <c r="G1220" s="110" t="s">
        <v>6119</v>
      </c>
      <c r="H1220" s="510" t="s">
        <v>6849</v>
      </c>
      <c r="I1220" s="534"/>
      <c r="J1220" s="534"/>
      <c r="K1220" s="281">
        <v>1</v>
      </c>
      <c r="N1220" s="415"/>
    </row>
    <row r="1221" spans="1:14" s="231" customFormat="1" ht="10.5" customHeight="1" outlineLevel="2" x14ac:dyDescent="0.25">
      <c r="A1221" s="378">
        <v>18</v>
      </c>
      <c r="B1221" s="389" t="s">
        <v>6875</v>
      </c>
      <c r="C1221" s="389" t="s">
        <v>6887</v>
      </c>
      <c r="D1221" s="389" t="s">
        <v>4115</v>
      </c>
      <c r="E1221" s="389" t="s">
        <v>4116</v>
      </c>
      <c r="F1221" s="389" t="s">
        <v>6888</v>
      </c>
      <c r="G1221" s="110" t="s">
        <v>6119</v>
      </c>
      <c r="H1221" s="510" t="s">
        <v>6849</v>
      </c>
      <c r="I1221" s="534"/>
      <c r="J1221" s="534"/>
      <c r="K1221" s="281">
        <v>1</v>
      </c>
      <c r="N1221" s="415"/>
    </row>
    <row r="1222" spans="1:14" s="231" customFormat="1" ht="10.5" customHeight="1" outlineLevel="2" x14ac:dyDescent="0.25">
      <c r="A1222" s="378">
        <v>19</v>
      </c>
      <c r="B1222" s="389" t="s">
        <v>4117</v>
      </c>
      <c r="C1222" s="389" t="s">
        <v>6889</v>
      </c>
      <c r="D1222" s="389" t="s">
        <v>3569</v>
      </c>
      <c r="E1222" s="389" t="s">
        <v>3362</v>
      </c>
      <c r="F1222" s="389" t="s">
        <v>6890</v>
      </c>
      <c r="G1222" s="110" t="s">
        <v>6119</v>
      </c>
      <c r="H1222" s="510" t="s">
        <v>6849</v>
      </c>
      <c r="I1222" s="534"/>
      <c r="J1222" s="534"/>
      <c r="K1222" s="281">
        <v>1</v>
      </c>
      <c r="N1222" s="415"/>
    </row>
    <row r="1223" spans="1:14" s="231" customFormat="1" ht="10.5" customHeight="1" outlineLevel="2" x14ac:dyDescent="0.25">
      <c r="A1223" s="378">
        <v>20</v>
      </c>
      <c r="B1223" s="389" t="s">
        <v>6891</v>
      </c>
      <c r="C1223" s="389" t="s">
        <v>6892</v>
      </c>
      <c r="D1223" s="389" t="s">
        <v>6893</v>
      </c>
      <c r="E1223" s="389" t="s">
        <v>6894</v>
      </c>
      <c r="F1223" s="389" t="s">
        <v>48</v>
      </c>
      <c r="G1223" s="110" t="s">
        <v>6119</v>
      </c>
      <c r="H1223" s="510" t="s">
        <v>6849</v>
      </c>
      <c r="I1223" s="534"/>
      <c r="J1223" s="534"/>
      <c r="K1223" s="281">
        <v>1</v>
      </c>
      <c r="N1223" s="415"/>
    </row>
    <row r="1224" spans="1:14" s="231" customFormat="1" ht="10.5" customHeight="1" outlineLevel="2" x14ac:dyDescent="0.25">
      <c r="A1224" s="378">
        <v>21</v>
      </c>
      <c r="B1224" s="389" t="s">
        <v>6891</v>
      </c>
      <c r="C1224" s="389" t="s">
        <v>6895</v>
      </c>
      <c r="D1224" s="389" t="s">
        <v>6893</v>
      </c>
      <c r="E1224" s="389" t="s">
        <v>6894</v>
      </c>
      <c r="F1224" s="389" t="s">
        <v>142</v>
      </c>
      <c r="G1224" s="110" t="s">
        <v>6119</v>
      </c>
      <c r="H1224" s="510" t="s">
        <v>6849</v>
      </c>
      <c r="I1224" s="534"/>
      <c r="J1224" s="534"/>
      <c r="K1224" s="281">
        <v>1</v>
      </c>
      <c r="N1224" s="415"/>
    </row>
    <row r="1225" spans="1:14" s="231" customFormat="1" ht="10.5" customHeight="1" outlineLevel="2" x14ac:dyDescent="0.25">
      <c r="A1225" s="378">
        <v>22</v>
      </c>
      <c r="B1225" s="389" t="s">
        <v>6891</v>
      </c>
      <c r="C1225" s="389" t="s">
        <v>6896</v>
      </c>
      <c r="D1225" s="389" t="s">
        <v>6893</v>
      </c>
      <c r="E1225" s="389" t="s">
        <v>6894</v>
      </c>
      <c r="F1225" s="389" t="s">
        <v>3496</v>
      </c>
      <c r="G1225" s="110" t="s">
        <v>6119</v>
      </c>
      <c r="H1225" s="510" t="s">
        <v>6849</v>
      </c>
      <c r="I1225" s="534"/>
      <c r="J1225" s="534"/>
      <c r="K1225" s="281">
        <v>1</v>
      </c>
      <c r="N1225" s="415"/>
    </row>
    <row r="1226" spans="1:14" s="231" customFormat="1" ht="10.5" customHeight="1" outlineLevel="2" x14ac:dyDescent="0.25">
      <c r="A1226" s="378">
        <v>23</v>
      </c>
      <c r="B1226" s="389" t="s">
        <v>6891</v>
      </c>
      <c r="C1226" s="389" t="s">
        <v>6897</v>
      </c>
      <c r="D1226" s="389" t="s">
        <v>6893</v>
      </c>
      <c r="E1226" s="389" t="s">
        <v>6894</v>
      </c>
      <c r="F1226" s="389" t="s">
        <v>222</v>
      </c>
      <c r="G1226" s="110" t="s">
        <v>6119</v>
      </c>
      <c r="H1226" s="510" t="s">
        <v>6849</v>
      </c>
      <c r="I1226" s="534"/>
      <c r="J1226" s="534"/>
      <c r="K1226" s="281">
        <v>1</v>
      </c>
      <c r="N1226" s="415"/>
    </row>
    <row r="1227" spans="1:14" s="231" customFormat="1" ht="10.5" customHeight="1" outlineLevel="2" x14ac:dyDescent="0.25">
      <c r="A1227" s="378">
        <v>24</v>
      </c>
      <c r="B1227" s="389" t="s">
        <v>6898</v>
      </c>
      <c r="C1227" s="389" t="s">
        <v>6899</v>
      </c>
      <c r="D1227" s="389" t="s">
        <v>6900</v>
      </c>
      <c r="E1227" s="389" t="s">
        <v>6901</v>
      </c>
      <c r="F1227" s="389" t="s">
        <v>6902</v>
      </c>
      <c r="G1227" s="110" t="s">
        <v>6119</v>
      </c>
      <c r="H1227" s="510" t="s">
        <v>6849</v>
      </c>
      <c r="I1227" s="534"/>
      <c r="J1227" s="534"/>
      <c r="K1227" s="281">
        <v>1</v>
      </c>
      <c r="N1227" s="415"/>
    </row>
    <row r="1228" spans="1:14" s="231" customFormat="1" ht="10.5" customHeight="1" outlineLevel="2" x14ac:dyDescent="0.25">
      <c r="A1228" s="378">
        <v>25</v>
      </c>
      <c r="B1228" s="389" t="s">
        <v>6891</v>
      </c>
      <c r="C1228" s="389" t="s">
        <v>6903</v>
      </c>
      <c r="D1228" s="389" t="s">
        <v>6900</v>
      </c>
      <c r="E1228" s="389" t="s">
        <v>6901</v>
      </c>
      <c r="F1228" s="389" t="s">
        <v>3384</v>
      </c>
      <c r="G1228" s="110" t="s">
        <v>6119</v>
      </c>
      <c r="H1228" s="510" t="s">
        <v>6849</v>
      </c>
      <c r="I1228" s="534"/>
      <c r="J1228" s="534"/>
      <c r="K1228" s="281">
        <v>1</v>
      </c>
      <c r="N1228" s="415"/>
    </row>
    <row r="1229" spans="1:14" s="231" customFormat="1" ht="10.5" customHeight="1" outlineLevel="2" x14ac:dyDescent="0.25">
      <c r="A1229" s="378">
        <v>26</v>
      </c>
      <c r="B1229" s="389" t="s">
        <v>6891</v>
      </c>
      <c r="C1229" s="389" t="s">
        <v>6904</v>
      </c>
      <c r="D1229" s="389" t="s">
        <v>6900</v>
      </c>
      <c r="E1229" s="389" t="s">
        <v>6901</v>
      </c>
      <c r="F1229" s="389" t="s">
        <v>3477</v>
      </c>
      <c r="G1229" s="110" t="s">
        <v>6119</v>
      </c>
      <c r="H1229" s="510" t="s">
        <v>6849</v>
      </c>
      <c r="I1229" s="534"/>
      <c r="J1229" s="534"/>
      <c r="K1229" s="281">
        <v>1</v>
      </c>
      <c r="N1229" s="415"/>
    </row>
    <row r="1230" spans="1:14" s="231" customFormat="1" ht="10.5" customHeight="1" outlineLevel="2" x14ac:dyDescent="0.25">
      <c r="A1230" s="378">
        <v>27</v>
      </c>
      <c r="B1230" s="389" t="s">
        <v>6891</v>
      </c>
      <c r="C1230" s="389" t="s">
        <v>6905</v>
      </c>
      <c r="D1230" s="389" t="s">
        <v>6900</v>
      </c>
      <c r="E1230" s="389" t="s">
        <v>6901</v>
      </c>
      <c r="F1230" s="389" t="s">
        <v>3379</v>
      </c>
      <c r="G1230" s="110" t="s">
        <v>6119</v>
      </c>
      <c r="H1230" s="510" t="s">
        <v>6849</v>
      </c>
      <c r="I1230" s="534"/>
      <c r="J1230" s="534"/>
      <c r="K1230" s="281">
        <v>1</v>
      </c>
      <c r="N1230" s="415"/>
    </row>
    <row r="1231" spans="1:14" s="231" customFormat="1" ht="10.5" customHeight="1" outlineLevel="2" x14ac:dyDescent="0.25">
      <c r="A1231" s="378">
        <v>28</v>
      </c>
      <c r="B1231" s="389" t="s">
        <v>6891</v>
      </c>
      <c r="C1231" s="389" t="s">
        <v>6906</v>
      </c>
      <c r="D1231" s="389" t="s">
        <v>3823</v>
      </c>
      <c r="E1231" s="389" t="s">
        <v>3824</v>
      </c>
      <c r="F1231" s="389" t="s">
        <v>6907</v>
      </c>
      <c r="G1231" s="110" t="s">
        <v>6119</v>
      </c>
      <c r="H1231" s="510" t="s">
        <v>6849</v>
      </c>
      <c r="I1231" s="534"/>
      <c r="J1231" s="534"/>
      <c r="K1231" s="281">
        <v>1</v>
      </c>
      <c r="N1231" s="415"/>
    </row>
    <row r="1232" spans="1:14" s="231" customFormat="1" ht="10.5" customHeight="1" outlineLevel="2" x14ac:dyDescent="0.25">
      <c r="A1232" s="378">
        <v>29</v>
      </c>
      <c r="B1232" s="389" t="s">
        <v>4117</v>
      </c>
      <c r="C1232" s="389" t="s">
        <v>6908</v>
      </c>
      <c r="D1232" s="389" t="s">
        <v>6909</v>
      </c>
      <c r="E1232" s="389" t="s">
        <v>6910</v>
      </c>
      <c r="F1232" s="389" t="s">
        <v>6911</v>
      </c>
      <c r="G1232" s="110" t="s">
        <v>6119</v>
      </c>
      <c r="H1232" s="510" t="s">
        <v>6849</v>
      </c>
      <c r="I1232" s="534"/>
      <c r="J1232" s="534"/>
      <c r="K1232" s="281">
        <v>1</v>
      </c>
      <c r="N1232" s="415"/>
    </row>
    <row r="1233" spans="1:14" s="231" customFormat="1" ht="10.5" customHeight="1" outlineLevel="2" x14ac:dyDescent="0.25">
      <c r="A1233" s="378">
        <v>30</v>
      </c>
      <c r="B1233" s="389" t="s">
        <v>6875</v>
      </c>
      <c r="C1233" s="389" t="s">
        <v>6912</v>
      </c>
      <c r="D1233" s="389" t="s">
        <v>6913</v>
      </c>
      <c r="E1233" s="389" t="s">
        <v>6914</v>
      </c>
      <c r="F1233" s="389" t="s">
        <v>78</v>
      </c>
      <c r="G1233" s="110" t="s">
        <v>6119</v>
      </c>
      <c r="H1233" s="510" t="s">
        <v>6849</v>
      </c>
      <c r="I1233" s="534"/>
      <c r="J1233" s="534"/>
      <c r="K1233" s="281">
        <v>1</v>
      </c>
      <c r="N1233" s="415"/>
    </row>
    <row r="1234" spans="1:14" s="231" customFormat="1" ht="10.5" customHeight="1" outlineLevel="2" x14ac:dyDescent="0.25">
      <c r="A1234" s="378">
        <v>31</v>
      </c>
      <c r="B1234" s="389" t="s">
        <v>4117</v>
      </c>
      <c r="C1234" s="389" t="s">
        <v>6915</v>
      </c>
      <c r="D1234" s="389" t="s">
        <v>6916</v>
      </c>
      <c r="E1234" s="389" t="s">
        <v>6917</v>
      </c>
      <c r="F1234" s="389" t="s">
        <v>6918</v>
      </c>
      <c r="G1234" s="110" t="s">
        <v>6119</v>
      </c>
      <c r="H1234" s="510" t="s">
        <v>6849</v>
      </c>
      <c r="I1234" s="534"/>
      <c r="J1234" s="534"/>
      <c r="K1234" s="281">
        <v>1</v>
      </c>
      <c r="N1234" s="415"/>
    </row>
    <row r="1235" spans="1:14" s="231" customFormat="1" ht="10.5" customHeight="1" outlineLevel="2" x14ac:dyDescent="0.25">
      <c r="A1235" s="378">
        <v>32</v>
      </c>
      <c r="B1235" s="389" t="s">
        <v>6891</v>
      </c>
      <c r="C1235" s="389" t="s">
        <v>6919</v>
      </c>
      <c r="D1235" s="389" t="s">
        <v>6920</v>
      </c>
      <c r="E1235" s="389" t="s">
        <v>6921</v>
      </c>
      <c r="F1235" s="389" t="s">
        <v>77</v>
      </c>
      <c r="G1235" s="110" t="s">
        <v>6119</v>
      </c>
      <c r="H1235" s="510" t="s">
        <v>6849</v>
      </c>
      <c r="I1235" s="534"/>
      <c r="J1235" s="534"/>
      <c r="K1235" s="281">
        <v>1</v>
      </c>
      <c r="N1235" s="415"/>
    </row>
    <row r="1236" spans="1:14" s="231" customFormat="1" ht="10.5" customHeight="1" outlineLevel="2" x14ac:dyDescent="0.25">
      <c r="A1236" s="378">
        <v>33</v>
      </c>
      <c r="B1236" s="389" t="s">
        <v>4117</v>
      </c>
      <c r="C1236" s="389" t="s">
        <v>6922</v>
      </c>
      <c r="D1236" s="389" t="s">
        <v>6923</v>
      </c>
      <c r="E1236" s="389" t="s">
        <v>6924</v>
      </c>
      <c r="F1236" s="389" t="s">
        <v>80</v>
      </c>
      <c r="G1236" s="110" t="s">
        <v>6119</v>
      </c>
      <c r="H1236" s="510" t="s">
        <v>6849</v>
      </c>
      <c r="I1236" s="534"/>
      <c r="J1236" s="534"/>
      <c r="K1236" s="281">
        <v>1</v>
      </c>
      <c r="N1236" s="415"/>
    </row>
    <row r="1237" spans="1:14" s="231" customFormat="1" ht="10.5" customHeight="1" outlineLevel="2" x14ac:dyDescent="0.25">
      <c r="A1237" s="378">
        <v>34</v>
      </c>
      <c r="B1237" s="389" t="s">
        <v>3367</v>
      </c>
      <c r="C1237" s="389" t="s">
        <v>6925</v>
      </c>
      <c r="D1237" s="389" t="s">
        <v>6926</v>
      </c>
      <c r="E1237" s="389" t="s">
        <v>6927</v>
      </c>
      <c r="F1237" s="389" t="s">
        <v>47</v>
      </c>
      <c r="G1237" s="110" t="s">
        <v>6119</v>
      </c>
      <c r="H1237" s="510" t="s">
        <v>6849</v>
      </c>
      <c r="I1237" s="534"/>
      <c r="J1237" s="534"/>
      <c r="K1237" s="281">
        <v>1</v>
      </c>
      <c r="N1237" s="415"/>
    </row>
    <row r="1238" spans="1:14" s="231" customFormat="1" ht="10.5" customHeight="1" outlineLevel="2" x14ac:dyDescent="0.25">
      <c r="A1238" s="378">
        <v>35</v>
      </c>
      <c r="B1238" s="389" t="s">
        <v>4117</v>
      </c>
      <c r="C1238" s="389" t="s">
        <v>6928</v>
      </c>
      <c r="D1238" s="389" t="s">
        <v>6929</v>
      </c>
      <c r="E1238" s="389" t="s">
        <v>6930</v>
      </c>
      <c r="F1238" s="389" t="s">
        <v>6931</v>
      </c>
      <c r="G1238" s="110" t="s">
        <v>6122</v>
      </c>
      <c r="H1238" s="510" t="s">
        <v>6849</v>
      </c>
      <c r="I1238" s="534"/>
      <c r="J1238" s="534"/>
      <c r="K1238" s="281">
        <v>1</v>
      </c>
      <c r="N1238" s="415"/>
    </row>
    <row r="1239" spans="1:14" s="231" customFormat="1" ht="10.5" customHeight="1" outlineLevel="2" x14ac:dyDescent="0.25">
      <c r="A1239" s="378">
        <v>36</v>
      </c>
      <c r="B1239" s="389" t="s">
        <v>4117</v>
      </c>
      <c r="C1239" s="389" t="s">
        <v>6932</v>
      </c>
      <c r="D1239" s="389" t="s">
        <v>6929</v>
      </c>
      <c r="E1239" s="389" t="s">
        <v>6930</v>
      </c>
      <c r="F1239" s="389" t="s">
        <v>6933</v>
      </c>
      <c r="G1239" s="110" t="s">
        <v>6122</v>
      </c>
      <c r="H1239" s="510" t="s">
        <v>6849</v>
      </c>
      <c r="I1239" s="534"/>
      <c r="J1239" s="534"/>
      <c r="K1239" s="281">
        <v>1</v>
      </c>
      <c r="N1239" s="415"/>
    </row>
    <row r="1240" spans="1:14" s="231" customFormat="1" ht="10.5" customHeight="1" outlineLevel="2" x14ac:dyDescent="0.25">
      <c r="A1240" s="378">
        <v>37</v>
      </c>
      <c r="B1240" s="389" t="s">
        <v>4117</v>
      </c>
      <c r="C1240" s="389" t="s">
        <v>6934</v>
      </c>
      <c r="D1240" s="389" t="s">
        <v>6929</v>
      </c>
      <c r="E1240" s="389" t="s">
        <v>6930</v>
      </c>
      <c r="F1240" s="389" t="s">
        <v>6935</v>
      </c>
      <c r="G1240" s="110" t="s">
        <v>6122</v>
      </c>
      <c r="H1240" s="510" t="s">
        <v>6849</v>
      </c>
      <c r="I1240" s="534"/>
      <c r="J1240" s="534"/>
      <c r="K1240" s="281">
        <v>1</v>
      </c>
      <c r="N1240" s="415"/>
    </row>
    <row r="1241" spans="1:14" s="231" customFormat="1" ht="10.5" customHeight="1" outlineLevel="2" x14ac:dyDescent="0.25">
      <c r="A1241" s="378">
        <v>38</v>
      </c>
      <c r="B1241" s="389" t="s">
        <v>4117</v>
      </c>
      <c r="C1241" s="389" t="s">
        <v>6936</v>
      </c>
      <c r="D1241" s="389" t="s">
        <v>6937</v>
      </c>
      <c r="E1241" s="389" t="s">
        <v>6938</v>
      </c>
      <c r="F1241" s="389" t="s">
        <v>6939</v>
      </c>
      <c r="G1241" s="110" t="s">
        <v>6122</v>
      </c>
      <c r="H1241" s="510" t="s">
        <v>6849</v>
      </c>
      <c r="I1241" s="534"/>
      <c r="J1241" s="534"/>
      <c r="K1241" s="281">
        <v>1</v>
      </c>
      <c r="N1241" s="415"/>
    </row>
    <row r="1242" spans="1:14" s="231" customFormat="1" ht="10.5" customHeight="1" outlineLevel="2" x14ac:dyDescent="0.25">
      <c r="A1242" s="378">
        <v>39</v>
      </c>
      <c r="B1242" s="389" t="s">
        <v>6940</v>
      </c>
      <c r="C1242" s="389" t="s">
        <v>6941</v>
      </c>
      <c r="D1242" s="389" t="s">
        <v>145</v>
      </c>
      <c r="E1242" s="389" t="s">
        <v>3319</v>
      </c>
      <c r="F1242" s="389" t="s">
        <v>6942</v>
      </c>
      <c r="G1242" s="110" t="s">
        <v>6122</v>
      </c>
      <c r="H1242" s="510" t="s">
        <v>6849</v>
      </c>
      <c r="I1242" s="534"/>
      <c r="J1242" s="534"/>
      <c r="K1242" s="281">
        <v>1</v>
      </c>
      <c r="N1242" s="415"/>
    </row>
    <row r="1243" spans="1:14" s="231" customFormat="1" ht="10.5" customHeight="1" outlineLevel="2" x14ac:dyDescent="0.25">
      <c r="A1243" s="378">
        <v>40</v>
      </c>
      <c r="B1243" s="389" t="s">
        <v>3367</v>
      </c>
      <c r="C1243" s="389" t="s">
        <v>6943</v>
      </c>
      <c r="D1243" s="389" t="s">
        <v>509</v>
      </c>
      <c r="E1243" s="389" t="s">
        <v>1347</v>
      </c>
      <c r="F1243" s="389" t="s">
        <v>6944</v>
      </c>
      <c r="G1243" s="110" t="s">
        <v>6122</v>
      </c>
      <c r="H1243" s="510" t="s">
        <v>6849</v>
      </c>
      <c r="I1243" s="534"/>
      <c r="J1243" s="534"/>
      <c r="K1243" s="281">
        <v>1</v>
      </c>
      <c r="N1243" s="415"/>
    </row>
    <row r="1244" spans="1:14" s="231" customFormat="1" ht="10.5" customHeight="1" outlineLevel="2" x14ac:dyDescent="0.25">
      <c r="A1244" s="378">
        <v>41</v>
      </c>
      <c r="B1244" s="389" t="s">
        <v>6875</v>
      </c>
      <c r="C1244" s="389" t="s">
        <v>6945</v>
      </c>
      <c r="D1244" s="389" t="s">
        <v>509</v>
      </c>
      <c r="E1244" s="389" t="s">
        <v>1347</v>
      </c>
      <c r="F1244" s="389" t="s">
        <v>6946</v>
      </c>
      <c r="G1244" s="110" t="s">
        <v>6122</v>
      </c>
      <c r="H1244" s="510" t="s">
        <v>6849</v>
      </c>
      <c r="I1244" s="534"/>
      <c r="J1244" s="534"/>
      <c r="K1244" s="281">
        <v>1</v>
      </c>
      <c r="N1244" s="415"/>
    </row>
    <row r="1245" spans="1:14" s="231" customFormat="1" ht="10.5" customHeight="1" outlineLevel="2" x14ac:dyDescent="0.25">
      <c r="A1245" s="378">
        <v>42</v>
      </c>
      <c r="B1245" s="389" t="s">
        <v>4117</v>
      </c>
      <c r="C1245" s="389" t="s">
        <v>6947</v>
      </c>
      <c r="D1245" s="389" t="s">
        <v>509</v>
      </c>
      <c r="E1245" s="389" t="s">
        <v>1347</v>
      </c>
      <c r="F1245" s="389" t="s">
        <v>6948</v>
      </c>
      <c r="G1245" s="110" t="s">
        <v>6122</v>
      </c>
      <c r="H1245" s="510" t="s">
        <v>6849</v>
      </c>
      <c r="I1245" s="534"/>
      <c r="J1245" s="534"/>
      <c r="K1245" s="281">
        <v>1</v>
      </c>
      <c r="N1245" s="415"/>
    </row>
    <row r="1246" spans="1:14" s="231" customFormat="1" ht="10.5" customHeight="1" outlineLevel="2" x14ac:dyDescent="0.25">
      <c r="A1246" s="378">
        <v>43</v>
      </c>
      <c r="B1246" s="389" t="s">
        <v>3757</v>
      </c>
      <c r="C1246" s="389" t="s">
        <v>6949</v>
      </c>
      <c r="D1246" s="389" t="s">
        <v>3310</v>
      </c>
      <c r="E1246" s="389" t="s">
        <v>3311</v>
      </c>
      <c r="F1246" s="389" t="s">
        <v>6950</v>
      </c>
      <c r="G1246" s="110" t="s">
        <v>6122</v>
      </c>
      <c r="H1246" s="510" t="s">
        <v>6849</v>
      </c>
      <c r="I1246" s="534"/>
      <c r="J1246" s="534"/>
      <c r="K1246" s="281">
        <v>1</v>
      </c>
      <c r="N1246" s="415"/>
    </row>
    <row r="1247" spans="1:14" s="231" customFormat="1" ht="10.5" customHeight="1" outlineLevel="2" x14ac:dyDescent="0.25">
      <c r="A1247" s="378">
        <v>44</v>
      </c>
      <c r="B1247" s="389" t="s">
        <v>3367</v>
      </c>
      <c r="C1247" s="389" t="s">
        <v>6951</v>
      </c>
      <c r="D1247" s="389" t="s">
        <v>3310</v>
      </c>
      <c r="E1247" s="389" t="s">
        <v>3311</v>
      </c>
      <c r="F1247" s="389" t="s">
        <v>6952</v>
      </c>
      <c r="G1247" s="110" t="s">
        <v>6122</v>
      </c>
      <c r="H1247" s="510" t="s">
        <v>6849</v>
      </c>
      <c r="I1247" s="534"/>
      <c r="J1247" s="534"/>
      <c r="K1247" s="281">
        <v>1</v>
      </c>
      <c r="N1247" s="415"/>
    </row>
    <row r="1248" spans="1:14" s="231" customFormat="1" ht="10.5" customHeight="1" outlineLevel="2" x14ac:dyDescent="0.25">
      <c r="A1248" s="378">
        <v>45</v>
      </c>
      <c r="B1248" s="389" t="s">
        <v>3367</v>
      </c>
      <c r="C1248" s="389" t="s">
        <v>6953</v>
      </c>
      <c r="D1248" s="389" t="s">
        <v>3310</v>
      </c>
      <c r="E1248" s="389" t="s">
        <v>3311</v>
      </c>
      <c r="F1248" s="389" t="s">
        <v>6954</v>
      </c>
      <c r="G1248" s="110" t="s">
        <v>6122</v>
      </c>
      <c r="H1248" s="510" t="s">
        <v>6849</v>
      </c>
      <c r="I1248" s="534"/>
      <c r="J1248" s="534"/>
      <c r="K1248" s="281">
        <v>1</v>
      </c>
      <c r="N1248" s="415"/>
    </row>
    <row r="1249" spans="1:14" s="231" customFormat="1" ht="10.5" customHeight="1" outlineLevel="2" x14ac:dyDescent="0.25">
      <c r="A1249" s="378">
        <v>46</v>
      </c>
      <c r="B1249" s="389" t="s">
        <v>6955</v>
      </c>
      <c r="C1249" s="389" t="s">
        <v>6956</v>
      </c>
      <c r="D1249" s="389" t="s">
        <v>3310</v>
      </c>
      <c r="E1249" s="389" t="s">
        <v>3311</v>
      </c>
      <c r="F1249" s="389" t="s">
        <v>6957</v>
      </c>
      <c r="G1249" s="110" t="s">
        <v>6122</v>
      </c>
      <c r="H1249" s="510" t="s">
        <v>6849</v>
      </c>
      <c r="I1249" s="534"/>
      <c r="J1249" s="534"/>
      <c r="K1249" s="281">
        <v>1</v>
      </c>
      <c r="N1249" s="415"/>
    </row>
    <row r="1250" spans="1:14" s="231" customFormat="1" ht="10.5" customHeight="1" outlineLevel="2" x14ac:dyDescent="0.25">
      <c r="A1250" s="378">
        <v>47</v>
      </c>
      <c r="B1250" s="389" t="s">
        <v>6875</v>
      </c>
      <c r="C1250" s="389" t="s">
        <v>6958</v>
      </c>
      <c r="D1250" s="389" t="s">
        <v>3310</v>
      </c>
      <c r="E1250" s="389" t="s">
        <v>3311</v>
      </c>
      <c r="F1250" s="389" t="s">
        <v>6959</v>
      </c>
      <c r="G1250" s="110" t="s">
        <v>6122</v>
      </c>
      <c r="H1250" s="510" t="s">
        <v>6849</v>
      </c>
      <c r="I1250" s="534"/>
      <c r="J1250" s="534"/>
      <c r="K1250" s="281">
        <v>1</v>
      </c>
      <c r="N1250" s="415"/>
    </row>
    <row r="1251" spans="1:14" s="231" customFormat="1" ht="10.5" customHeight="1" outlineLevel="2" x14ac:dyDescent="0.25">
      <c r="A1251" s="378">
        <v>48</v>
      </c>
      <c r="B1251" s="389" t="s">
        <v>6891</v>
      </c>
      <c r="C1251" s="389" t="s">
        <v>6960</v>
      </c>
      <c r="D1251" s="389" t="s">
        <v>3310</v>
      </c>
      <c r="E1251" s="389" t="s">
        <v>3311</v>
      </c>
      <c r="F1251" s="389" t="s">
        <v>6961</v>
      </c>
      <c r="G1251" s="110" t="s">
        <v>6122</v>
      </c>
      <c r="H1251" s="510" t="s">
        <v>6849</v>
      </c>
      <c r="I1251" s="534"/>
      <c r="J1251" s="534"/>
      <c r="K1251" s="281">
        <v>1</v>
      </c>
      <c r="N1251" s="415"/>
    </row>
    <row r="1252" spans="1:14" s="231" customFormat="1" ht="10.5" customHeight="1" outlineLevel="2" x14ac:dyDescent="0.25">
      <c r="A1252" s="378">
        <v>49</v>
      </c>
      <c r="B1252" s="389" t="s">
        <v>4117</v>
      </c>
      <c r="C1252" s="389" t="s">
        <v>6962</v>
      </c>
      <c r="D1252" s="389" t="s">
        <v>3310</v>
      </c>
      <c r="E1252" s="389" t="s">
        <v>3311</v>
      </c>
      <c r="F1252" s="389" t="s">
        <v>6963</v>
      </c>
      <c r="G1252" s="110" t="s">
        <v>6122</v>
      </c>
      <c r="H1252" s="510" t="s">
        <v>6849</v>
      </c>
      <c r="I1252" s="534"/>
      <c r="J1252" s="534"/>
      <c r="K1252" s="281">
        <v>1</v>
      </c>
      <c r="N1252" s="415"/>
    </row>
    <row r="1253" spans="1:14" s="231" customFormat="1" ht="10.5" customHeight="1" outlineLevel="2" x14ac:dyDescent="0.25">
      <c r="A1253" s="378">
        <v>50</v>
      </c>
      <c r="B1253" s="389" t="s">
        <v>3367</v>
      </c>
      <c r="C1253" s="389" t="s">
        <v>6964</v>
      </c>
      <c r="D1253" s="389" t="s">
        <v>6965</v>
      </c>
      <c r="E1253" s="389" t="s">
        <v>6966</v>
      </c>
      <c r="F1253" s="389" t="s">
        <v>6967</v>
      </c>
      <c r="G1253" s="110" t="s">
        <v>6122</v>
      </c>
      <c r="H1253" s="510" t="s">
        <v>6849</v>
      </c>
      <c r="I1253" s="534"/>
      <c r="J1253" s="534"/>
      <c r="K1253" s="281">
        <v>1</v>
      </c>
      <c r="N1253" s="415"/>
    </row>
    <row r="1254" spans="1:14" s="231" customFormat="1" ht="10.5" customHeight="1" outlineLevel="2" x14ac:dyDescent="0.25">
      <c r="A1254" s="378">
        <v>51</v>
      </c>
      <c r="B1254" s="389" t="s">
        <v>3367</v>
      </c>
      <c r="C1254" s="389" t="s">
        <v>6968</v>
      </c>
      <c r="D1254" s="389" t="s">
        <v>6965</v>
      </c>
      <c r="E1254" s="389" t="s">
        <v>6966</v>
      </c>
      <c r="F1254" s="389" t="s">
        <v>6969</v>
      </c>
      <c r="G1254" s="110" t="s">
        <v>6122</v>
      </c>
      <c r="H1254" s="510" t="s">
        <v>6849</v>
      </c>
      <c r="I1254" s="534"/>
      <c r="J1254" s="534"/>
      <c r="K1254" s="281">
        <v>1</v>
      </c>
      <c r="N1254" s="415"/>
    </row>
    <row r="1255" spans="1:14" s="231" customFormat="1" ht="10.5" customHeight="1" outlineLevel="2" x14ac:dyDescent="0.25">
      <c r="A1255" s="378">
        <v>52</v>
      </c>
      <c r="B1255" s="389" t="s">
        <v>3367</v>
      </c>
      <c r="C1255" s="389" t="s">
        <v>6970</v>
      </c>
      <c r="D1255" s="389" t="s">
        <v>3819</v>
      </c>
      <c r="E1255" s="389" t="s">
        <v>3820</v>
      </c>
      <c r="F1255" s="389" t="s">
        <v>3491</v>
      </c>
      <c r="G1255" s="110" t="s">
        <v>6122</v>
      </c>
      <c r="H1255" s="510" t="s">
        <v>6849</v>
      </c>
      <c r="I1255" s="534"/>
      <c r="J1255" s="534"/>
      <c r="K1255" s="281">
        <v>1</v>
      </c>
      <c r="N1255" s="415"/>
    </row>
    <row r="1256" spans="1:14" s="231" customFormat="1" ht="10.5" customHeight="1" outlineLevel="2" x14ac:dyDescent="0.25">
      <c r="A1256" s="378">
        <v>53</v>
      </c>
      <c r="B1256" s="389" t="s">
        <v>3367</v>
      </c>
      <c r="C1256" s="389" t="s">
        <v>3814</v>
      </c>
      <c r="D1256" s="389" t="s">
        <v>3815</v>
      </c>
      <c r="E1256" s="389" t="s">
        <v>3816</v>
      </c>
      <c r="F1256" s="389" t="s">
        <v>77</v>
      </c>
      <c r="G1256" s="110" t="s">
        <v>6122</v>
      </c>
      <c r="H1256" s="510" t="s">
        <v>6849</v>
      </c>
      <c r="I1256" s="534"/>
      <c r="J1256" s="534"/>
      <c r="K1256" s="281">
        <v>1</v>
      </c>
      <c r="N1256" s="415"/>
    </row>
    <row r="1257" spans="1:14" s="231" customFormat="1" ht="10.5" customHeight="1" outlineLevel="2" x14ac:dyDescent="0.25">
      <c r="A1257" s="378">
        <v>54</v>
      </c>
      <c r="B1257" s="389" t="s">
        <v>3367</v>
      </c>
      <c r="C1257" s="389" t="s">
        <v>3817</v>
      </c>
      <c r="D1257" s="389" t="s">
        <v>3815</v>
      </c>
      <c r="E1257" s="389" t="s">
        <v>3816</v>
      </c>
      <c r="F1257" s="389" t="s">
        <v>3818</v>
      </c>
      <c r="G1257" s="110" t="s">
        <v>6122</v>
      </c>
      <c r="H1257" s="510" t="s">
        <v>6849</v>
      </c>
      <c r="I1257" s="534"/>
      <c r="J1257" s="534"/>
      <c r="K1257" s="281">
        <v>1</v>
      </c>
      <c r="N1257" s="415"/>
    </row>
    <row r="1258" spans="1:14" s="231" customFormat="1" ht="10.5" customHeight="1" outlineLevel="2" thickBot="1" x14ac:dyDescent="0.3">
      <c r="A1258" s="378">
        <v>55</v>
      </c>
      <c r="B1258" s="389" t="s">
        <v>3756</v>
      </c>
      <c r="C1258" s="389" t="s">
        <v>3825</v>
      </c>
      <c r="D1258" s="389" t="s">
        <v>3826</v>
      </c>
      <c r="E1258" s="389" t="s">
        <v>3827</v>
      </c>
      <c r="F1258" s="389" t="s">
        <v>3828</v>
      </c>
      <c r="G1258" s="110" t="s">
        <v>6122</v>
      </c>
      <c r="H1258" s="510" t="s">
        <v>6849</v>
      </c>
      <c r="I1258" s="534"/>
      <c r="J1258" s="534"/>
      <c r="K1258" s="281">
        <v>1</v>
      </c>
      <c r="N1258" s="415"/>
    </row>
    <row r="1259" spans="1:14" s="231" customFormat="1" ht="13.5" customHeight="1" outlineLevel="1" thickBot="1" x14ac:dyDescent="0.3">
      <c r="A1259" s="385" t="s">
        <v>279</v>
      </c>
      <c r="B1259" s="578" t="s">
        <v>3</v>
      </c>
      <c r="C1259" s="578"/>
      <c r="D1259" s="579"/>
      <c r="E1259" s="579"/>
      <c r="F1259" s="579"/>
      <c r="G1259" s="579"/>
      <c r="H1259" s="580"/>
      <c r="I1259" s="385"/>
      <c r="J1259" s="385"/>
      <c r="K1259" s="316">
        <f>SUM(K1260:K1326)</f>
        <v>67</v>
      </c>
      <c r="N1259" s="415"/>
    </row>
    <row r="1260" spans="1:14" s="231" customFormat="1" ht="22.5" customHeight="1" outlineLevel="2" x14ac:dyDescent="0.25">
      <c r="A1260" s="378">
        <v>1</v>
      </c>
      <c r="B1260" s="383" t="s">
        <v>3346</v>
      </c>
      <c r="C1260" s="383" t="s">
        <v>6971</v>
      </c>
      <c r="D1260" s="383" t="s">
        <v>3461</v>
      </c>
      <c r="E1260" s="382" t="s">
        <v>3462</v>
      </c>
      <c r="F1260" s="383" t="s">
        <v>3480</v>
      </c>
      <c r="G1260" s="491" t="s">
        <v>4122</v>
      </c>
      <c r="H1260" s="435" t="s">
        <v>3570</v>
      </c>
      <c r="I1260" s="529"/>
      <c r="J1260" s="529"/>
      <c r="K1260" s="547">
        <v>1</v>
      </c>
      <c r="N1260" s="415"/>
    </row>
    <row r="1261" spans="1:14" s="231" customFormat="1" ht="22.5" customHeight="1" outlineLevel="2" x14ac:dyDescent="0.25">
      <c r="A1261" s="378">
        <v>2</v>
      </c>
      <c r="B1261" s="389" t="s">
        <v>3346</v>
      </c>
      <c r="C1261" s="389" t="s">
        <v>6972</v>
      </c>
      <c r="D1261" s="389" t="s">
        <v>6973</v>
      </c>
      <c r="E1261" s="380" t="s">
        <v>6974</v>
      </c>
      <c r="F1261" s="389" t="s">
        <v>6975</v>
      </c>
      <c r="G1261" s="136" t="s">
        <v>4122</v>
      </c>
      <c r="H1261" s="422" t="s">
        <v>3570</v>
      </c>
      <c r="I1261" s="530"/>
      <c r="J1261" s="530"/>
      <c r="K1261" s="547">
        <v>1</v>
      </c>
      <c r="N1261" s="415"/>
    </row>
    <row r="1262" spans="1:14" s="231" customFormat="1" ht="22.5" customHeight="1" outlineLevel="2" x14ac:dyDescent="0.25">
      <c r="A1262" s="378">
        <v>3</v>
      </c>
      <c r="B1262" s="389" t="s">
        <v>3346</v>
      </c>
      <c r="C1262" s="389" t="s">
        <v>6976</v>
      </c>
      <c r="D1262" s="389" t="s">
        <v>6977</v>
      </c>
      <c r="E1262" s="380" t="s">
        <v>5874</v>
      </c>
      <c r="F1262" s="389" t="s">
        <v>6978</v>
      </c>
      <c r="G1262" s="136" t="s">
        <v>4122</v>
      </c>
      <c r="H1262" s="422" t="s">
        <v>3570</v>
      </c>
      <c r="I1262" s="530"/>
      <c r="J1262" s="530"/>
      <c r="K1262" s="547">
        <v>1</v>
      </c>
      <c r="N1262" s="415"/>
    </row>
    <row r="1263" spans="1:14" s="231" customFormat="1" ht="22.5" customHeight="1" outlineLevel="2" x14ac:dyDescent="0.25">
      <c r="A1263" s="378">
        <v>4</v>
      </c>
      <c r="B1263" s="389" t="s">
        <v>3346</v>
      </c>
      <c r="C1263" s="389" t="s">
        <v>6979</v>
      </c>
      <c r="D1263" s="389" t="s">
        <v>6980</v>
      </c>
      <c r="E1263" s="380" t="s">
        <v>6981</v>
      </c>
      <c r="F1263" s="389" t="s">
        <v>6982</v>
      </c>
      <c r="G1263" s="136" t="s">
        <v>4122</v>
      </c>
      <c r="H1263" s="422" t="s">
        <v>3570</v>
      </c>
      <c r="I1263" s="530"/>
      <c r="J1263" s="530"/>
      <c r="K1263" s="547">
        <v>1</v>
      </c>
      <c r="N1263" s="415"/>
    </row>
    <row r="1264" spans="1:14" s="231" customFormat="1" ht="22.5" customHeight="1" outlineLevel="2" x14ac:dyDescent="0.25">
      <c r="A1264" s="378">
        <v>5</v>
      </c>
      <c r="B1264" s="389" t="s">
        <v>3346</v>
      </c>
      <c r="C1264" s="389" t="s">
        <v>6983</v>
      </c>
      <c r="D1264" s="389" t="s">
        <v>6980</v>
      </c>
      <c r="E1264" s="380" t="s">
        <v>6981</v>
      </c>
      <c r="F1264" s="389" t="s">
        <v>6984</v>
      </c>
      <c r="G1264" s="136" t="s">
        <v>4122</v>
      </c>
      <c r="H1264" s="422" t="s">
        <v>3570</v>
      </c>
      <c r="I1264" s="530"/>
      <c r="J1264" s="530"/>
      <c r="K1264" s="547">
        <v>1</v>
      </c>
      <c r="N1264" s="415"/>
    </row>
    <row r="1265" spans="1:14" s="231" customFormat="1" ht="22.5" customHeight="1" outlineLevel="2" x14ac:dyDescent="0.25">
      <c r="A1265" s="378">
        <v>6</v>
      </c>
      <c r="B1265" s="389" t="s">
        <v>3346</v>
      </c>
      <c r="C1265" s="389" t="s">
        <v>6985</v>
      </c>
      <c r="D1265" s="389" t="s">
        <v>6986</v>
      </c>
      <c r="E1265" s="380" t="s">
        <v>6987</v>
      </c>
      <c r="F1265" s="389" t="s">
        <v>6988</v>
      </c>
      <c r="G1265" s="136" t="s">
        <v>4122</v>
      </c>
      <c r="H1265" s="422" t="s">
        <v>3570</v>
      </c>
      <c r="I1265" s="530"/>
      <c r="J1265" s="530"/>
      <c r="K1265" s="547">
        <v>1</v>
      </c>
      <c r="N1265" s="415"/>
    </row>
    <row r="1266" spans="1:14" s="231" customFormat="1" ht="22.5" customHeight="1" outlineLevel="2" x14ac:dyDescent="0.25">
      <c r="A1266" s="378">
        <v>7</v>
      </c>
      <c r="B1266" s="389" t="s">
        <v>3346</v>
      </c>
      <c r="C1266" s="389" t="s">
        <v>6989</v>
      </c>
      <c r="D1266" s="389" t="s">
        <v>3510</v>
      </c>
      <c r="E1266" s="380" t="s">
        <v>3511</v>
      </c>
      <c r="F1266" s="389" t="s">
        <v>6990</v>
      </c>
      <c r="G1266" s="136" t="s">
        <v>4122</v>
      </c>
      <c r="H1266" s="422" t="s">
        <v>3570</v>
      </c>
      <c r="I1266" s="530"/>
      <c r="J1266" s="530"/>
      <c r="K1266" s="547">
        <v>1</v>
      </c>
      <c r="N1266" s="415"/>
    </row>
    <row r="1267" spans="1:14" s="231" customFormat="1" ht="22.5" customHeight="1" outlineLevel="2" x14ac:dyDescent="0.25">
      <c r="A1267" s="378">
        <v>8</v>
      </c>
      <c r="B1267" s="389" t="s">
        <v>3346</v>
      </c>
      <c r="C1267" s="389" t="s">
        <v>6991</v>
      </c>
      <c r="D1267" s="389" t="s">
        <v>3510</v>
      </c>
      <c r="E1267" s="380" t="s">
        <v>3511</v>
      </c>
      <c r="F1267" s="389" t="s">
        <v>6992</v>
      </c>
      <c r="G1267" s="136" t="s">
        <v>4122</v>
      </c>
      <c r="H1267" s="422" t="s">
        <v>3570</v>
      </c>
      <c r="I1267" s="530"/>
      <c r="J1267" s="530"/>
      <c r="K1267" s="547">
        <v>1</v>
      </c>
      <c r="N1267" s="415"/>
    </row>
    <row r="1268" spans="1:14" s="231" customFormat="1" ht="22.5" customHeight="1" outlineLevel="2" x14ac:dyDescent="0.25">
      <c r="A1268" s="378">
        <v>9</v>
      </c>
      <c r="B1268" s="389" t="s">
        <v>3346</v>
      </c>
      <c r="C1268" s="389" t="s">
        <v>6993</v>
      </c>
      <c r="D1268" s="389" t="s">
        <v>6994</v>
      </c>
      <c r="E1268" s="380" t="s">
        <v>6995</v>
      </c>
      <c r="F1268" s="389" t="s">
        <v>6996</v>
      </c>
      <c r="G1268" s="136" t="s">
        <v>4122</v>
      </c>
      <c r="H1268" s="422" t="s">
        <v>3570</v>
      </c>
      <c r="I1268" s="530"/>
      <c r="J1268" s="530"/>
      <c r="K1268" s="547">
        <v>1</v>
      </c>
      <c r="N1268" s="415"/>
    </row>
    <row r="1269" spans="1:14" s="231" customFormat="1" ht="22.5" customHeight="1" outlineLevel="2" x14ac:dyDescent="0.25">
      <c r="A1269" s="378">
        <v>10</v>
      </c>
      <c r="B1269" s="389" t="s">
        <v>3346</v>
      </c>
      <c r="C1269" s="389" t="s">
        <v>6997</v>
      </c>
      <c r="D1269" s="389" t="s">
        <v>6998</v>
      </c>
      <c r="E1269" s="380" t="s">
        <v>6999</v>
      </c>
      <c r="F1269" s="389" t="s">
        <v>7000</v>
      </c>
      <c r="G1269" s="136" t="s">
        <v>4122</v>
      </c>
      <c r="H1269" s="422" t="s">
        <v>3570</v>
      </c>
      <c r="I1269" s="530"/>
      <c r="J1269" s="530"/>
      <c r="K1269" s="547">
        <v>1</v>
      </c>
      <c r="N1269" s="415"/>
    </row>
    <row r="1270" spans="1:14" s="231" customFormat="1" ht="22.5" customHeight="1" outlineLevel="2" x14ac:dyDescent="0.25">
      <c r="A1270" s="378">
        <v>11</v>
      </c>
      <c r="B1270" s="389" t="s">
        <v>3346</v>
      </c>
      <c r="C1270" s="389" t="s">
        <v>7001</v>
      </c>
      <c r="D1270" s="389" t="s">
        <v>7002</v>
      </c>
      <c r="E1270" s="380" t="s">
        <v>4298</v>
      </c>
      <c r="F1270" s="389" t="s">
        <v>7003</v>
      </c>
      <c r="G1270" s="136" t="s">
        <v>4122</v>
      </c>
      <c r="H1270" s="422" t="s">
        <v>3570</v>
      </c>
      <c r="I1270" s="530"/>
      <c r="J1270" s="530"/>
      <c r="K1270" s="547">
        <v>1</v>
      </c>
      <c r="N1270" s="415"/>
    </row>
    <row r="1271" spans="1:14" s="231" customFormat="1" ht="22.5" customHeight="1" outlineLevel="2" x14ac:dyDescent="0.25">
      <c r="A1271" s="378">
        <v>12</v>
      </c>
      <c r="B1271" s="389" t="s">
        <v>3346</v>
      </c>
      <c r="C1271" s="389" t="s">
        <v>7004</v>
      </c>
      <c r="D1271" s="389" t="s">
        <v>3829</v>
      </c>
      <c r="E1271" s="380" t="s">
        <v>3830</v>
      </c>
      <c r="F1271" s="389" t="s">
        <v>7005</v>
      </c>
      <c r="G1271" s="136" t="s">
        <v>4122</v>
      </c>
      <c r="H1271" s="422" t="s">
        <v>3570</v>
      </c>
      <c r="I1271" s="530"/>
      <c r="J1271" s="530"/>
      <c r="K1271" s="547">
        <v>1</v>
      </c>
      <c r="N1271" s="415"/>
    </row>
    <row r="1272" spans="1:14" s="231" customFormat="1" ht="22.5" customHeight="1" outlineLevel="2" x14ac:dyDescent="0.25">
      <c r="A1272" s="378">
        <v>13</v>
      </c>
      <c r="B1272" s="389" t="s">
        <v>3573</v>
      </c>
      <c r="C1272" s="389" t="s">
        <v>7006</v>
      </c>
      <c r="D1272" s="389" t="s">
        <v>3574</v>
      </c>
      <c r="E1272" s="380" t="s">
        <v>3575</v>
      </c>
      <c r="F1272" s="389" t="s">
        <v>7007</v>
      </c>
      <c r="G1272" s="136" t="s">
        <v>6118</v>
      </c>
      <c r="H1272" s="422" t="s">
        <v>3570</v>
      </c>
      <c r="I1272" s="530"/>
      <c r="J1272" s="530"/>
      <c r="K1272" s="547">
        <v>1</v>
      </c>
      <c r="N1272" s="415"/>
    </row>
    <row r="1273" spans="1:14" s="231" customFormat="1" ht="22.5" customHeight="1" outlineLevel="2" x14ac:dyDescent="0.25">
      <c r="A1273" s="378">
        <v>14</v>
      </c>
      <c r="B1273" s="389" t="s">
        <v>3573</v>
      </c>
      <c r="C1273" s="389" t="s">
        <v>7008</v>
      </c>
      <c r="D1273" s="389" t="s">
        <v>3574</v>
      </c>
      <c r="E1273" s="380" t="s">
        <v>3575</v>
      </c>
      <c r="F1273" s="389" t="s">
        <v>7009</v>
      </c>
      <c r="G1273" s="136" t="s">
        <v>6118</v>
      </c>
      <c r="H1273" s="422" t="s">
        <v>3570</v>
      </c>
      <c r="I1273" s="530"/>
      <c r="J1273" s="530"/>
      <c r="K1273" s="547">
        <v>1</v>
      </c>
      <c r="N1273" s="415"/>
    </row>
    <row r="1274" spans="1:14" s="231" customFormat="1" ht="22.5" customHeight="1" outlineLevel="2" x14ac:dyDescent="0.25">
      <c r="A1274" s="378">
        <v>15</v>
      </c>
      <c r="B1274" s="389" t="s">
        <v>3573</v>
      </c>
      <c r="C1274" s="389">
        <v>101277015</v>
      </c>
      <c r="D1274" s="389" t="s">
        <v>7010</v>
      </c>
      <c r="E1274" s="380" t="s">
        <v>7011</v>
      </c>
      <c r="F1274" s="389" t="s">
        <v>19</v>
      </c>
      <c r="G1274" s="136" t="s">
        <v>6118</v>
      </c>
      <c r="H1274" s="422" t="s">
        <v>3570</v>
      </c>
      <c r="I1274" s="530"/>
      <c r="J1274" s="530"/>
      <c r="K1274" s="547">
        <v>1</v>
      </c>
      <c r="N1274" s="415"/>
    </row>
    <row r="1275" spans="1:14" s="231" customFormat="1" ht="22.5" customHeight="1" outlineLevel="2" x14ac:dyDescent="0.25">
      <c r="A1275" s="378">
        <v>16</v>
      </c>
      <c r="B1275" s="389" t="s">
        <v>3573</v>
      </c>
      <c r="C1275" s="389" t="s">
        <v>7012</v>
      </c>
      <c r="D1275" s="389" t="s">
        <v>7010</v>
      </c>
      <c r="E1275" s="380" t="s">
        <v>7011</v>
      </c>
      <c r="F1275" s="389" t="s">
        <v>7013</v>
      </c>
      <c r="G1275" s="136" t="s">
        <v>6118</v>
      </c>
      <c r="H1275" s="422" t="s">
        <v>3570</v>
      </c>
      <c r="I1275" s="530"/>
      <c r="J1275" s="530"/>
      <c r="K1275" s="547">
        <v>1</v>
      </c>
      <c r="N1275" s="415"/>
    </row>
    <row r="1276" spans="1:14" s="231" customFormat="1" ht="22.5" customHeight="1" outlineLevel="2" x14ac:dyDescent="0.25">
      <c r="A1276" s="378">
        <v>17</v>
      </c>
      <c r="B1276" s="389" t="s">
        <v>3573</v>
      </c>
      <c r="C1276" s="389" t="s">
        <v>7014</v>
      </c>
      <c r="D1276" s="389" t="s">
        <v>7010</v>
      </c>
      <c r="E1276" s="380" t="s">
        <v>7011</v>
      </c>
      <c r="F1276" s="389" t="s">
        <v>3404</v>
      </c>
      <c r="G1276" s="136" t="s">
        <v>6118</v>
      </c>
      <c r="H1276" s="422" t="s">
        <v>3570</v>
      </c>
      <c r="I1276" s="530"/>
      <c r="J1276" s="530"/>
      <c r="K1276" s="547">
        <v>1</v>
      </c>
      <c r="N1276" s="415"/>
    </row>
    <row r="1277" spans="1:14" s="231" customFormat="1" ht="22.5" customHeight="1" outlineLevel="2" x14ac:dyDescent="0.25">
      <c r="A1277" s="378">
        <v>18</v>
      </c>
      <c r="B1277" s="389" t="s">
        <v>3573</v>
      </c>
      <c r="C1277" s="389" t="s">
        <v>7015</v>
      </c>
      <c r="D1277" s="389" t="s">
        <v>7010</v>
      </c>
      <c r="E1277" s="380" t="s">
        <v>7011</v>
      </c>
      <c r="F1277" s="389" t="s">
        <v>7016</v>
      </c>
      <c r="G1277" s="136" t="s">
        <v>6118</v>
      </c>
      <c r="H1277" s="422" t="s">
        <v>3570</v>
      </c>
      <c r="I1277" s="530"/>
      <c r="J1277" s="530"/>
      <c r="K1277" s="547">
        <v>1</v>
      </c>
      <c r="N1277" s="415"/>
    </row>
    <row r="1278" spans="1:14" s="231" customFormat="1" ht="22.5" customHeight="1" outlineLevel="2" x14ac:dyDescent="0.25">
      <c r="A1278" s="378">
        <v>19</v>
      </c>
      <c r="B1278" s="389" t="s">
        <v>3573</v>
      </c>
      <c r="C1278" s="389" t="s">
        <v>7017</v>
      </c>
      <c r="D1278" s="389" t="s">
        <v>3569</v>
      </c>
      <c r="E1278" s="380" t="s">
        <v>3362</v>
      </c>
      <c r="F1278" s="389" t="s">
        <v>7018</v>
      </c>
      <c r="G1278" s="136" t="s">
        <v>6118</v>
      </c>
      <c r="H1278" s="422" t="s">
        <v>3570</v>
      </c>
      <c r="I1278" s="530"/>
      <c r="J1278" s="530"/>
      <c r="K1278" s="547">
        <v>1</v>
      </c>
      <c r="N1278" s="415"/>
    </row>
    <row r="1279" spans="1:14" s="231" customFormat="1" ht="22.5" customHeight="1" outlineLevel="2" x14ac:dyDescent="0.25">
      <c r="A1279" s="378">
        <v>20</v>
      </c>
      <c r="B1279" s="389" t="s">
        <v>3573</v>
      </c>
      <c r="C1279" s="389" t="s">
        <v>7019</v>
      </c>
      <c r="D1279" s="389" t="s">
        <v>7020</v>
      </c>
      <c r="E1279" s="380" t="s">
        <v>3576</v>
      </c>
      <c r="F1279" s="389" t="s">
        <v>7021</v>
      </c>
      <c r="G1279" s="136" t="s">
        <v>6118</v>
      </c>
      <c r="H1279" s="422" t="s">
        <v>3570</v>
      </c>
      <c r="I1279" s="530"/>
      <c r="J1279" s="530"/>
      <c r="K1279" s="547">
        <v>1</v>
      </c>
      <c r="N1279" s="415"/>
    </row>
    <row r="1280" spans="1:14" s="231" customFormat="1" ht="22.5" customHeight="1" outlineLevel="2" x14ac:dyDescent="0.25">
      <c r="A1280" s="378">
        <v>21</v>
      </c>
      <c r="B1280" s="389" t="s">
        <v>7022</v>
      </c>
      <c r="C1280" s="389" t="s">
        <v>7023</v>
      </c>
      <c r="D1280" s="389" t="s">
        <v>7024</v>
      </c>
      <c r="E1280" s="380" t="s">
        <v>7025</v>
      </c>
      <c r="F1280" s="389" t="s">
        <v>3831</v>
      </c>
      <c r="G1280" s="136" t="s">
        <v>6118</v>
      </c>
      <c r="H1280" s="422" t="s">
        <v>3570</v>
      </c>
      <c r="I1280" s="530"/>
      <c r="J1280" s="530"/>
      <c r="K1280" s="547">
        <v>1</v>
      </c>
      <c r="N1280" s="415"/>
    </row>
    <row r="1281" spans="1:14" s="231" customFormat="1" ht="22.5" customHeight="1" outlineLevel="2" x14ac:dyDescent="0.25">
      <c r="A1281" s="378">
        <v>22</v>
      </c>
      <c r="B1281" s="389" t="s">
        <v>7022</v>
      </c>
      <c r="C1281" s="389" t="s">
        <v>7026</v>
      </c>
      <c r="D1281" s="389" t="s">
        <v>3581</v>
      </c>
      <c r="E1281" s="380" t="s">
        <v>9</v>
      </c>
      <c r="F1281" s="389" t="s">
        <v>7027</v>
      </c>
      <c r="G1281" s="136" t="s">
        <v>6118</v>
      </c>
      <c r="H1281" s="422" t="s">
        <v>3570</v>
      </c>
      <c r="I1281" s="530"/>
      <c r="J1281" s="530"/>
      <c r="K1281" s="547">
        <v>1</v>
      </c>
      <c r="N1281" s="415"/>
    </row>
    <row r="1282" spans="1:14" s="231" customFormat="1" ht="22.5" customHeight="1" outlineLevel="2" x14ac:dyDescent="0.25">
      <c r="A1282" s="378">
        <v>23</v>
      </c>
      <c r="B1282" s="389" t="s">
        <v>7022</v>
      </c>
      <c r="C1282" s="389" t="s">
        <v>7028</v>
      </c>
      <c r="D1282" s="389" t="s">
        <v>7029</v>
      </c>
      <c r="E1282" s="380" t="s">
        <v>7030</v>
      </c>
      <c r="F1282" s="389" t="s">
        <v>3496</v>
      </c>
      <c r="G1282" s="136" t="s">
        <v>6118</v>
      </c>
      <c r="H1282" s="422" t="s">
        <v>3570</v>
      </c>
      <c r="I1282" s="530"/>
      <c r="J1282" s="530"/>
      <c r="K1282" s="547">
        <v>1</v>
      </c>
      <c r="N1282" s="415"/>
    </row>
    <row r="1283" spans="1:14" s="231" customFormat="1" ht="22.5" customHeight="1" outlineLevel="2" x14ac:dyDescent="0.25">
      <c r="A1283" s="378">
        <v>24</v>
      </c>
      <c r="B1283" s="389" t="s">
        <v>7022</v>
      </c>
      <c r="C1283" s="389" t="s">
        <v>7031</v>
      </c>
      <c r="D1283" s="389" t="s">
        <v>7029</v>
      </c>
      <c r="E1283" s="380" t="s">
        <v>7030</v>
      </c>
      <c r="F1283" s="389" t="s">
        <v>3385</v>
      </c>
      <c r="G1283" s="136" t="s">
        <v>6118</v>
      </c>
      <c r="H1283" s="422" t="s">
        <v>3570</v>
      </c>
      <c r="I1283" s="530"/>
      <c r="J1283" s="530"/>
      <c r="K1283" s="547">
        <v>1</v>
      </c>
      <c r="N1283" s="415"/>
    </row>
    <row r="1284" spans="1:14" s="231" customFormat="1" ht="22.5" customHeight="1" outlineLevel="2" x14ac:dyDescent="0.25">
      <c r="A1284" s="378">
        <v>25</v>
      </c>
      <c r="B1284" s="389" t="s">
        <v>3832</v>
      </c>
      <c r="C1284" s="389" t="s">
        <v>7032</v>
      </c>
      <c r="D1284" s="389" t="s">
        <v>3833</v>
      </c>
      <c r="E1284" s="380" t="s">
        <v>3834</v>
      </c>
      <c r="F1284" s="389" t="s">
        <v>142</v>
      </c>
      <c r="G1284" s="136" t="s">
        <v>6119</v>
      </c>
      <c r="H1284" s="422" t="s">
        <v>3570</v>
      </c>
      <c r="I1284" s="530"/>
      <c r="J1284" s="530"/>
      <c r="K1284" s="547">
        <v>1</v>
      </c>
      <c r="N1284" s="415"/>
    </row>
    <row r="1285" spans="1:14" s="231" customFormat="1" ht="22.5" customHeight="1" outlineLevel="2" x14ac:dyDescent="0.25">
      <c r="A1285" s="378">
        <v>26</v>
      </c>
      <c r="B1285" s="389" t="s">
        <v>3832</v>
      </c>
      <c r="C1285" s="389" t="s">
        <v>7033</v>
      </c>
      <c r="D1285" s="389" t="s">
        <v>7034</v>
      </c>
      <c r="E1285" s="380" t="s">
        <v>7035</v>
      </c>
      <c r="F1285" s="389" t="s">
        <v>78</v>
      </c>
      <c r="G1285" s="136" t="s">
        <v>6119</v>
      </c>
      <c r="H1285" s="422" t="s">
        <v>3570</v>
      </c>
      <c r="I1285" s="530"/>
      <c r="J1285" s="530"/>
      <c r="K1285" s="547">
        <v>1</v>
      </c>
      <c r="N1285" s="415"/>
    </row>
    <row r="1286" spans="1:14" s="231" customFormat="1" ht="22.5" customHeight="1" outlineLevel="2" x14ac:dyDescent="0.25">
      <c r="A1286" s="378">
        <v>27</v>
      </c>
      <c r="B1286" s="389" t="s">
        <v>3832</v>
      </c>
      <c r="C1286" s="389" t="s">
        <v>7036</v>
      </c>
      <c r="D1286" s="389" t="s">
        <v>3310</v>
      </c>
      <c r="E1286" s="380" t="s">
        <v>3311</v>
      </c>
      <c r="F1286" s="389" t="s">
        <v>7037</v>
      </c>
      <c r="G1286" s="136" t="s">
        <v>6119</v>
      </c>
      <c r="H1286" s="422" t="s">
        <v>3570</v>
      </c>
      <c r="I1286" s="530"/>
      <c r="J1286" s="530"/>
      <c r="K1286" s="547">
        <v>1</v>
      </c>
      <c r="N1286" s="415"/>
    </row>
    <row r="1287" spans="1:14" s="231" customFormat="1" ht="22.5" customHeight="1" outlineLevel="2" x14ac:dyDescent="0.25">
      <c r="A1287" s="378">
        <v>28</v>
      </c>
      <c r="B1287" s="389" t="s">
        <v>3577</v>
      </c>
      <c r="C1287" s="389" t="s">
        <v>7038</v>
      </c>
      <c r="D1287" s="389" t="s">
        <v>7039</v>
      </c>
      <c r="E1287" s="380" t="s">
        <v>7040</v>
      </c>
      <c r="F1287" s="389" t="s">
        <v>78</v>
      </c>
      <c r="G1287" s="136" t="s">
        <v>6119</v>
      </c>
      <c r="H1287" s="422" t="s">
        <v>3570</v>
      </c>
      <c r="I1287" s="530"/>
      <c r="J1287" s="530"/>
      <c r="K1287" s="547">
        <v>1</v>
      </c>
      <c r="N1287" s="415"/>
    </row>
    <row r="1288" spans="1:14" s="231" customFormat="1" ht="22.5" customHeight="1" outlineLevel="2" x14ac:dyDescent="0.25">
      <c r="A1288" s="378">
        <v>29</v>
      </c>
      <c r="B1288" s="389" t="s">
        <v>3577</v>
      </c>
      <c r="C1288" s="389" t="s">
        <v>7041</v>
      </c>
      <c r="D1288" s="389" t="s">
        <v>3310</v>
      </c>
      <c r="E1288" s="380" t="s">
        <v>3311</v>
      </c>
      <c r="F1288" s="389" t="s">
        <v>1598</v>
      </c>
      <c r="G1288" s="136" t="s">
        <v>6119</v>
      </c>
      <c r="H1288" s="422" t="s">
        <v>3570</v>
      </c>
      <c r="I1288" s="530"/>
      <c r="J1288" s="530"/>
      <c r="K1288" s="547">
        <v>1</v>
      </c>
      <c r="N1288" s="415"/>
    </row>
    <row r="1289" spans="1:14" s="231" customFormat="1" ht="22.5" customHeight="1" outlineLevel="2" x14ac:dyDescent="0.25">
      <c r="A1289" s="378">
        <v>30</v>
      </c>
      <c r="B1289" s="389" t="s">
        <v>3347</v>
      </c>
      <c r="C1289" s="389" t="s">
        <v>7042</v>
      </c>
      <c r="D1289" s="389" t="s">
        <v>7043</v>
      </c>
      <c r="E1289" s="380" t="s">
        <v>7044</v>
      </c>
      <c r="F1289" s="389" t="s">
        <v>5921</v>
      </c>
      <c r="G1289" s="136" t="s">
        <v>6118</v>
      </c>
      <c r="H1289" s="422" t="s">
        <v>3570</v>
      </c>
      <c r="I1289" s="530"/>
      <c r="J1289" s="530"/>
      <c r="K1289" s="547">
        <v>1</v>
      </c>
      <c r="N1289" s="415"/>
    </row>
    <row r="1290" spans="1:14" s="231" customFormat="1" ht="22.5" customHeight="1" outlineLevel="2" x14ac:dyDescent="0.25">
      <c r="A1290" s="378">
        <v>31</v>
      </c>
      <c r="B1290" s="389" t="s">
        <v>3347</v>
      </c>
      <c r="C1290" s="389" t="s">
        <v>7045</v>
      </c>
      <c r="D1290" s="389" t="s">
        <v>7046</v>
      </c>
      <c r="E1290" s="380" t="s">
        <v>7047</v>
      </c>
      <c r="F1290" s="389" t="s">
        <v>7048</v>
      </c>
      <c r="G1290" s="136" t="s">
        <v>6118</v>
      </c>
      <c r="H1290" s="422" t="s">
        <v>3570</v>
      </c>
      <c r="I1290" s="530"/>
      <c r="J1290" s="530"/>
      <c r="K1290" s="547">
        <v>1</v>
      </c>
      <c r="N1290" s="415"/>
    </row>
    <row r="1291" spans="1:14" s="231" customFormat="1" ht="22.5" customHeight="1" outlineLevel="2" x14ac:dyDescent="0.25">
      <c r="A1291" s="378">
        <v>32</v>
      </c>
      <c r="B1291" s="389" t="s">
        <v>3347</v>
      </c>
      <c r="C1291" s="389" t="s">
        <v>7049</v>
      </c>
      <c r="D1291" s="389" t="s">
        <v>7046</v>
      </c>
      <c r="E1291" s="380" t="s">
        <v>7047</v>
      </c>
      <c r="F1291" s="389" t="s">
        <v>7050</v>
      </c>
      <c r="G1291" s="136" t="s">
        <v>6118</v>
      </c>
      <c r="H1291" s="422" t="s">
        <v>3570</v>
      </c>
      <c r="I1291" s="530"/>
      <c r="J1291" s="530"/>
      <c r="K1291" s="547">
        <v>1</v>
      </c>
      <c r="N1291" s="415"/>
    </row>
    <row r="1292" spans="1:14" s="231" customFormat="1" ht="22.5" customHeight="1" outlineLevel="2" x14ac:dyDescent="0.25">
      <c r="A1292" s="378">
        <v>33</v>
      </c>
      <c r="B1292" s="389" t="s">
        <v>3347</v>
      </c>
      <c r="C1292" s="389" t="s">
        <v>7051</v>
      </c>
      <c r="D1292" s="389" t="s">
        <v>7046</v>
      </c>
      <c r="E1292" s="380" t="s">
        <v>7047</v>
      </c>
      <c r="F1292" s="389" t="s">
        <v>70</v>
      </c>
      <c r="G1292" s="136" t="s">
        <v>6118</v>
      </c>
      <c r="H1292" s="422" t="s">
        <v>3570</v>
      </c>
      <c r="I1292" s="530"/>
      <c r="J1292" s="530"/>
      <c r="K1292" s="547">
        <v>1</v>
      </c>
      <c r="N1292" s="415"/>
    </row>
    <row r="1293" spans="1:14" s="231" customFormat="1" ht="22.5" customHeight="1" outlineLevel="2" x14ac:dyDescent="0.25">
      <c r="A1293" s="378">
        <v>34</v>
      </c>
      <c r="B1293" s="389" t="s">
        <v>3347</v>
      </c>
      <c r="C1293" s="389" t="s">
        <v>7052</v>
      </c>
      <c r="D1293" s="389" t="s">
        <v>7046</v>
      </c>
      <c r="E1293" s="380" t="s">
        <v>7047</v>
      </c>
      <c r="F1293" s="389" t="s">
        <v>7053</v>
      </c>
      <c r="G1293" s="136" t="s">
        <v>6118</v>
      </c>
      <c r="H1293" s="422" t="s">
        <v>3570</v>
      </c>
      <c r="I1293" s="530"/>
      <c r="J1293" s="530"/>
      <c r="K1293" s="547">
        <v>1</v>
      </c>
      <c r="N1293" s="415"/>
    </row>
    <row r="1294" spans="1:14" s="231" customFormat="1" ht="22.5" customHeight="1" outlineLevel="2" x14ac:dyDescent="0.25">
      <c r="A1294" s="378">
        <v>35</v>
      </c>
      <c r="B1294" s="389" t="s">
        <v>3347</v>
      </c>
      <c r="C1294" s="389" t="s">
        <v>7054</v>
      </c>
      <c r="D1294" s="389" t="s">
        <v>7055</v>
      </c>
      <c r="E1294" s="380" t="s">
        <v>7056</v>
      </c>
      <c r="F1294" s="389" t="s">
        <v>81</v>
      </c>
      <c r="G1294" s="136" t="s">
        <v>6118</v>
      </c>
      <c r="H1294" s="422" t="s">
        <v>3570</v>
      </c>
      <c r="I1294" s="530"/>
      <c r="J1294" s="530"/>
      <c r="K1294" s="547">
        <v>1</v>
      </c>
      <c r="N1294" s="415"/>
    </row>
    <row r="1295" spans="1:14" s="231" customFormat="1" ht="22.5" customHeight="1" outlineLevel="2" x14ac:dyDescent="0.25">
      <c r="A1295" s="378">
        <v>36</v>
      </c>
      <c r="B1295" s="389" t="s">
        <v>3347</v>
      </c>
      <c r="C1295" s="389" t="s">
        <v>7057</v>
      </c>
      <c r="D1295" s="389" t="s">
        <v>7058</v>
      </c>
      <c r="E1295" s="380" t="s">
        <v>7059</v>
      </c>
      <c r="F1295" s="389" t="s">
        <v>7060</v>
      </c>
      <c r="G1295" s="136" t="s">
        <v>6118</v>
      </c>
      <c r="H1295" s="422" t="s">
        <v>3570</v>
      </c>
      <c r="I1295" s="530"/>
      <c r="J1295" s="530"/>
      <c r="K1295" s="547">
        <v>1</v>
      </c>
      <c r="N1295" s="415"/>
    </row>
    <row r="1296" spans="1:14" s="231" customFormat="1" ht="22.5" customHeight="1" outlineLevel="2" x14ac:dyDescent="0.25">
      <c r="A1296" s="378">
        <v>37</v>
      </c>
      <c r="B1296" s="389" t="s">
        <v>3347</v>
      </c>
      <c r="C1296" s="389" t="s">
        <v>7061</v>
      </c>
      <c r="D1296" s="389" t="s">
        <v>7062</v>
      </c>
      <c r="E1296" s="380" t="s">
        <v>7063</v>
      </c>
      <c r="F1296" s="389" t="s">
        <v>7064</v>
      </c>
      <c r="G1296" s="136" t="s">
        <v>6118</v>
      </c>
      <c r="H1296" s="422" t="s">
        <v>3570</v>
      </c>
      <c r="I1296" s="530"/>
      <c r="J1296" s="530"/>
      <c r="K1296" s="547">
        <v>1</v>
      </c>
      <c r="N1296" s="415"/>
    </row>
    <row r="1297" spans="1:14" s="231" customFormat="1" ht="22.5" customHeight="1" outlineLevel="2" x14ac:dyDescent="0.25">
      <c r="A1297" s="378">
        <v>38</v>
      </c>
      <c r="B1297" s="389" t="s">
        <v>3347</v>
      </c>
      <c r="C1297" s="389" t="s">
        <v>7065</v>
      </c>
      <c r="D1297" s="389" t="s">
        <v>3313</v>
      </c>
      <c r="E1297" s="380" t="s">
        <v>3323</v>
      </c>
      <c r="F1297" s="389" t="s">
        <v>7066</v>
      </c>
      <c r="G1297" s="136" t="s">
        <v>6118</v>
      </c>
      <c r="H1297" s="422" t="s">
        <v>3570</v>
      </c>
      <c r="I1297" s="530"/>
      <c r="J1297" s="530"/>
      <c r="K1297" s="547">
        <v>1</v>
      </c>
      <c r="N1297" s="415"/>
    </row>
    <row r="1298" spans="1:14" s="231" customFormat="1" ht="22.5" customHeight="1" outlineLevel="2" x14ac:dyDescent="0.25">
      <c r="A1298" s="378">
        <v>39</v>
      </c>
      <c r="B1298" s="389" t="s">
        <v>3347</v>
      </c>
      <c r="C1298" s="389" t="s">
        <v>7067</v>
      </c>
      <c r="D1298" s="389" t="s">
        <v>3313</v>
      </c>
      <c r="E1298" s="380" t="s">
        <v>3323</v>
      </c>
      <c r="F1298" s="389" t="s">
        <v>7068</v>
      </c>
      <c r="G1298" s="136" t="s">
        <v>6118</v>
      </c>
      <c r="H1298" s="422" t="s">
        <v>3570</v>
      </c>
      <c r="I1298" s="530"/>
      <c r="J1298" s="530"/>
      <c r="K1298" s="547">
        <v>1</v>
      </c>
      <c r="N1298" s="415"/>
    </row>
    <row r="1299" spans="1:14" s="231" customFormat="1" ht="22.5" customHeight="1" outlineLevel="2" x14ac:dyDescent="0.25">
      <c r="A1299" s="378">
        <v>40</v>
      </c>
      <c r="B1299" s="389" t="s">
        <v>3347</v>
      </c>
      <c r="C1299" s="389">
        <v>101277406</v>
      </c>
      <c r="D1299" s="389">
        <v>30239</v>
      </c>
      <c r="E1299" s="380" t="s">
        <v>7069</v>
      </c>
      <c r="F1299" s="389" t="s">
        <v>7070</v>
      </c>
      <c r="G1299" s="136" t="s">
        <v>6118</v>
      </c>
      <c r="H1299" s="422" t="s">
        <v>3570</v>
      </c>
      <c r="I1299" s="530"/>
      <c r="J1299" s="530"/>
      <c r="K1299" s="547">
        <v>1</v>
      </c>
      <c r="N1299" s="415"/>
    </row>
    <row r="1300" spans="1:14" s="231" customFormat="1" ht="22.5" customHeight="1" outlineLevel="2" x14ac:dyDescent="0.25">
      <c r="A1300" s="378">
        <v>41</v>
      </c>
      <c r="B1300" s="389" t="s">
        <v>3347</v>
      </c>
      <c r="C1300" s="389">
        <v>101277283</v>
      </c>
      <c r="D1300" s="389">
        <v>30403</v>
      </c>
      <c r="E1300" s="380" t="s">
        <v>9</v>
      </c>
      <c r="F1300" s="389" t="s">
        <v>7071</v>
      </c>
      <c r="G1300" s="136" t="s">
        <v>6118</v>
      </c>
      <c r="H1300" s="422" t="s">
        <v>3570</v>
      </c>
      <c r="I1300" s="530"/>
      <c r="J1300" s="530"/>
      <c r="K1300" s="547">
        <v>1</v>
      </c>
      <c r="N1300" s="415"/>
    </row>
    <row r="1301" spans="1:14" s="231" customFormat="1" ht="22.5" customHeight="1" outlineLevel="2" x14ac:dyDescent="0.25">
      <c r="A1301" s="378">
        <v>42</v>
      </c>
      <c r="B1301" s="389" t="s">
        <v>6130</v>
      </c>
      <c r="C1301" s="389" t="s">
        <v>7072</v>
      </c>
      <c r="D1301" s="389" t="s">
        <v>7073</v>
      </c>
      <c r="E1301" s="380" t="s">
        <v>7074</v>
      </c>
      <c r="F1301" s="389" t="s">
        <v>7075</v>
      </c>
      <c r="G1301" s="136" t="s">
        <v>6122</v>
      </c>
      <c r="H1301" s="422" t="s">
        <v>3570</v>
      </c>
      <c r="I1301" s="530"/>
      <c r="J1301" s="530"/>
      <c r="K1301" s="547">
        <v>1</v>
      </c>
      <c r="N1301" s="415"/>
    </row>
    <row r="1302" spans="1:14" s="231" customFormat="1" ht="22.5" customHeight="1" outlineLevel="2" x14ac:dyDescent="0.25">
      <c r="A1302" s="378">
        <v>43</v>
      </c>
      <c r="B1302" s="389" t="s">
        <v>6130</v>
      </c>
      <c r="C1302" s="389" t="s">
        <v>7076</v>
      </c>
      <c r="D1302" s="389" t="s">
        <v>145</v>
      </c>
      <c r="E1302" s="380" t="s">
        <v>3319</v>
      </c>
      <c r="F1302" s="389" t="s">
        <v>7077</v>
      </c>
      <c r="G1302" s="136" t="s">
        <v>6122</v>
      </c>
      <c r="H1302" s="422" t="s">
        <v>3570</v>
      </c>
      <c r="I1302" s="530"/>
      <c r="J1302" s="530"/>
      <c r="K1302" s="547">
        <v>1</v>
      </c>
      <c r="N1302" s="415"/>
    </row>
    <row r="1303" spans="1:14" s="231" customFormat="1" ht="22.5" customHeight="1" outlineLevel="2" x14ac:dyDescent="0.25">
      <c r="A1303" s="378">
        <v>44</v>
      </c>
      <c r="B1303" s="389" t="s">
        <v>3557</v>
      </c>
      <c r="C1303" s="389" t="s">
        <v>7078</v>
      </c>
      <c r="D1303" s="389" t="s">
        <v>145</v>
      </c>
      <c r="E1303" s="380" t="s">
        <v>3319</v>
      </c>
      <c r="F1303" s="389" t="s">
        <v>7079</v>
      </c>
      <c r="G1303" s="136" t="s">
        <v>6122</v>
      </c>
      <c r="H1303" s="422" t="s">
        <v>3570</v>
      </c>
      <c r="I1303" s="530"/>
      <c r="J1303" s="530"/>
      <c r="K1303" s="547">
        <v>1</v>
      </c>
      <c r="N1303" s="415"/>
    </row>
    <row r="1304" spans="1:14" s="231" customFormat="1" ht="22.5" customHeight="1" outlineLevel="2" x14ac:dyDescent="0.25">
      <c r="A1304" s="378">
        <v>45</v>
      </c>
      <c r="B1304" s="389" t="s">
        <v>3835</v>
      </c>
      <c r="C1304" s="389" t="s">
        <v>7080</v>
      </c>
      <c r="D1304" s="389" t="s">
        <v>3843</v>
      </c>
      <c r="E1304" s="380" t="s">
        <v>3844</v>
      </c>
      <c r="F1304" s="389" t="s">
        <v>7081</v>
      </c>
      <c r="G1304" s="136" t="s">
        <v>6122</v>
      </c>
      <c r="H1304" s="422" t="s">
        <v>3570</v>
      </c>
      <c r="I1304" s="530"/>
      <c r="J1304" s="530"/>
      <c r="K1304" s="547">
        <v>1</v>
      </c>
      <c r="N1304" s="415"/>
    </row>
    <row r="1305" spans="1:14" s="231" customFormat="1" ht="22.5" customHeight="1" outlineLevel="2" x14ac:dyDescent="0.25">
      <c r="A1305" s="378">
        <v>46</v>
      </c>
      <c r="B1305" s="389" t="s">
        <v>3835</v>
      </c>
      <c r="C1305" s="389" t="s">
        <v>7082</v>
      </c>
      <c r="D1305" s="389" t="s">
        <v>3836</v>
      </c>
      <c r="E1305" s="380" t="s">
        <v>3837</v>
      </c>
      <c r="F1305" s="389" t="s">
        <v>3385</v>
      </c>
      <c r="G1305" s="136" t="s">
        <v>6122</v>
      </c>
      <c r="H1305" s="422" t="s">
        <v>3570</v>
      </c>
      <c r="I1305" s="530"/>
      <c r="J1305" s="530"/>
      <c r="K1305" s="547">
        <v>1</v>
      </c>
      <c r="N1305" s="415"/>
    </row>
    <row r="1306" spans="1:14" s="231" customFormat="1" ht="22.5" customHeight="1" outlineLevel="2" x14ac:dyDescent="0.25">
      <c r="A1306" s="378">
        <v>47</v>
      </c>
      <c r="B1306" s="389" t="s">
        <v>3835</v>
      </c>
      <c r="C1306" s="389" t="s">
        <v>7083</v>
      </c>
      <c r="D1306" s="389" t="s">
        <v>7084</v>
      </c>
      <c r="E1306" s="380" t="s">
        <v>7085</v>
      </c>
      <c r="F1306" s="389" t="s">
        <v>7064</v>
      </c>
      <c r="G1306" s="136" t="s">
        <v>6122</v>
      </c>
      <c r="H1306" s="422" t="s">
        <v>3570</v>
      </c>
      <c r="I1306" s="530"/>
      <c r="J1306" s="530"/>
      <c r="K1306" s="547">
        <v>1</v>
      </c>
      <c r="N1306" s="415"/>
    </row>
    <row r="1307" spans="1:14" s="231" customFormat="1" ht="22.5" customHeight="1" outlineLevel="2" x14ac:dyDescent="0.25">
      <c r="A1307" s="378">
        <v>48</v>
      </c>
      <c r="B1307" s="389" t="s">
        <v>3579</v>
      </c>
      <c r="C1307" s="389" t="s">
        <v>7086</v>
      </c>
      <c r="D1307" s="389" t="s">
        <v>7087</v>
      </c>
      <c r="E1307" s="380" t="s">
        <v>7088</v>
      </c>
      <c r="F1307" s="389" t="s">
        <v>3384</v>
      </c>
      <c r="G1307" s="136" t="s">
        <v>6119</v>
      </c>
      <c r="H1307" s="422" t="s">
        <v>3570</v>
      </c>
      <c r="I1307" s="530"/>
      <c r="J1307" s="530"/>
      <c r="K1307" s="547">
        <v>1</v>
      </c>
      <c r="N1307" s="415"/>
    </row>
    <row r="1308" spans="1:14" s="231" customFormat="1" ht="22.5" customHeight="1" outlineLevel="2" x14ac:dyDescent="0.25">
      <c r="A1308" s="378">
        <v>49</v>
      </c>
      <c r="B1308" s="389" t="s">
        <v>3579</v>
      </c>
      <c r="C1308" s="389" t="s">
        <v>7089</v>
      </c>
      <c r="D1308" s="389" t="s">
        <v>7090</v>
      </c>
      <c r="E1308" s="380" t="s">
        <v>7091</v>
      </c>
      <c r="F1308" s="389" t="s">
        <v>7092</v>
      </c>
      <c r="G1308" s="136" t="s">
        <v>6119</v>
      </c>
      <c r="H1308" s="422" t="s">
        <v>3570</v>
      </c>
      <c r="I1308" s="530"/>
      <c r="J1308" s="530"/>
      <c r="K1308" s="547">
        <v>1</v>
      </c>
      <c r="N1308" s="415"/>
    </row>
    <row r="1309" spans="1:14" s="231" customFormat="1" ht="22.5" customHeight="1" outlineLevel="2" x14ac:dyDescent="0.25">
      <c r="A1309" s="378">
        <v>50</v>
      </c>
      <c r="B1309" s="389" t="s">
        <v>7093</v>
      </c>
      <c r="C1309" s="389" t="s">
        <v>7094</v>
      </c>
      <c r="D1309" s="389" t="s">
        <v>3581</v>
      </c>
      <c r="E1309" s="380" t="s">
        <v>9</v>
      </c>
      <c r="F1309" s="389" t="s">
        <v>1348</v>
      </c>
      <c r="G1309" s="136" t="s">
        <v>6122</v>
      </c>
      <c r="H1309" s="422" t="s">
        <v>3570</v>
      </c>
      <c r="I1309" s="530"/>
      <c r="J1309" s="530"/>
      <c r="K1309" s="547">
        <v>1</v>
      </c>
      <c r="N1309" s="415"/>
    </row>
    <row r="1310" spans="1:14" s="231" customFormat="1" ht="22.5" customHeight="1" outlineLevel="2" x14ac:dyDescent="0.25">
      <c r="A1310" s="378">
        <v>51</v>
      </c>
      <c r="B1310" s="389" t="s">
        <v>7093</v>
      </c>
      <c r="C1310" s="389" t="s">
        <v>7095</v>
      </c>
      <c r="D1310" s="389" t="s">
        <v>7096</v>
      </c>
      <c r="E1310" s="380" t="s">
        <v>7097</v>
      </c>
      <c r="F1310" s="389" t="s">
        <v>78</v>
      </c>
      <c r="G1310" s="136" t="s">
        <v>6122</v>
      </c>
      <c r="H1310" s="422" t="s">
        <v>3570</v>
      </c>
      <c r="I1310" s="530"/>
      <c r="J1310" s="530"/>
      <c r="K1310" s="547">
        <v>1</v>
      </c>
      <c r="N1310" s="415"/>
    </row>
    <row r="1311" spans="1:14" s="231" customFormat="1" ht="22.5" customHeight="1" outlineLevel="2" x14ac:dyDescent="0.25">
      <c r="A1311" s="378">
        <v>52</v>
      </c>
      <c r="B1311" s="389" t="s">
        <v>7093</v>
      </c>
      <c r="C1311" s="389" t="s">
        <v>7098</v>
      </c>
      <c r="D1311" s="389" t="s">
        <v>7099</v>
      </c>
      <c r="E1311" s="380" t="s">
        <v>7100</v>
      </c>
      <c r="F1311" s="389" t="s">
        <v>7101</v>
      </c>
      <c r="G1311" s="136" t="s">
        <v>6122</v>
      </c>
      <c r="H1311" s="422" t="s">
        <v>3570</v>
      </c>
      <c r="I1311" s="530"/>
      <c r="J1311" s="530"/>
      <c r="K1311" s="547">
        <v>1</v>
      </c>
      <c r="N1311" s="415"/>
    </row>
    <row r="1312" spans="1:14" s="231" customFormat="1" ht="22.5" customHeight="1" outlineLevel="2" x14ac:dyDescent="0.25">
      <c r="A1312" s="378">
        <v>53</v>
      </c>
      <c r="B1312" s="389" t="s">
        <v>7093</v>
      </c>
      <c r="C1312" s="389" t="s">
        <v>7102</v>
      </c>
      <c r="D1312" s="389" t="s">
        <v>7103</v>
      </c>
      <c r="E1312" s="380" t="s">
        <v>7104</v>
      </c>
      <c r="F1312" s="389" t="s">
        <v>76</v>
      </c>
      <c r="G1312" s="136" t="s">
        <v>6122</v>
      </c>
      <c r="H1312" s="422" t="s">
        <v>3570</v>
      </c>
      <c r="I1312" s="530"/>
      <c r="J1312" s="530"/>
      <c r="K1312" s="547">
        <v>1</v>
      </c>
      <c r="N1312" s="415"/>
    </row>
    <row r="1313" spans="1:14" s="231" customFormat="1" ht="22.5" customHeight="1" outlineLevel="2" x14ac:dyDescent="0.25">
      <c r="A1313" s="378">
        <v>54</v>
      </c>
      <c r="B1313" s="389" t="s">
        <v>3580</v>
      </c>
      <c r="C1313" s="389" t="s">
        <v>7105</v>
      </c>
      <c r="D1313" s="389" t="s">
        <v>3838</v>
      </c>
      <c r="E1313" s="380" t="s">
        <v>3839</v>
      </c>
      <c r="F1313" s="389" t="s">
        <v>7106</v>
      </c>
      <c r="G1313" s="136" t="s">
        <v>6119</v>
      </c>
      <c r="H1313" s="422" t="s">
        <v>3570</v>
      </c>
      <c r="I1313" s="530"/>
      <c r="J1313" s="530"/>
      <c r="K1313" s="547">
        <v>1</v>
      </c>
      <c r="N1313" s="415"/>
    </row>
    <row r="1314" spans="1:14" s="231" customFormat="1" ht="22.5" customHeight="1" outlineLevel="2" x14ac:dyDescent="0.25">
      <c r="A1314" s="378">
        <v>55</v>
      </c>
      <c r="B1314" s="389" t="s">
        <v>3580</v>
      </c>
      <c r="C1314" s="389" t="s">
        <v>7107</v>
      </c>
      <c r="D1314" s="389" t="s">
        <v>3838</v>
      </c>
      <c r="E1314" s="380" t="s">
        <v>3839</v>
      </c>
      <c r="F1314" s="389" t="s">
        <v>77</v>
      </c>
      <c r="G1314" s="136" t="s">
        <v>6119</v>
      </c>
      <c r="H1314" s="422" t="s">
        <v>3570</v>
      </c>
      <c r="I1314" s="530"/>
      <c r="J1314" s="530"/>
      <c r="K1314" s="547">
        <v>1</v>
      </c>
      <c r="N1314" s="415"/>
    </row>
    <row r="1315" spans="1:14" s="231" customFormat="1" ht="22.5" customHeight="1" outlineLevel="2" x14ac:dyDescent="0.25">
      <c r="A1315" s="378">
        <v>56</v>
      </c>
      <c r="B1315" s="389" t="s">
        <v>3580</v>
      </c>
      <c r="C1315" s="389" t="s">
        <v>7108</v>
      </c>
      <c r="D1315" s="389" t="s">
        <v>3838</v>
      </c>
      <c r="E1315" s="380" t="s">
        <v>3839</v>
      </c>
      <c r="F1315" s="389" t="s">
        <v>7109</v>
      </c>
      <c r="G1315" s="136" t="s">
        <v>6119</v>
      </c>
      <c r="H1315" s="422" t="s">
        <v>3570</v>
      </c>
      <c r="I1315" s="530"/>
      <c r="J1315" s="530"/>
      <c r="K1315" s="547">
        <v>1</v>
      </c>
      <c r="N1315" s="415"/>
    </row>
    <row r="1316" spans="1:14" s="231" customFormat="1" ht="22.5" customHeight="1" outlineLevel="2" x14ac:dyDescent="0.25">
      <c r="A1316" s="378">
        <v>57</v>
      </c>
      <c r="B1316" s="389" t="s">
        <v>3580</v>
      </c>
      <c r="C1316" s="389" t="s">
        <v>7110</v>
      </c>
      <c r="D1316" s="389" t="s">
        <v>3569</v>
      </c>
      <c r="E1316" s="380" t="s">
        <v>3362</v>
      </c>
      <c r="F1316" s="389" t="s">
        <v>7111</v>
      </c>
      <c r="G1316" s="136" t="s">
        <v>6119</v>
      </c>
      <c r="H1316" s="422" t="s">
        <v>3570</v>
      </c>
      <c r="I1316" s="530"/>
      <c r="J1316" s="530"/>
      <c r="K1316" s="547">
        <v>1</v>
      </c>
      <c r="N1316" s="415"/>
    </row>
    <row r="1317" spans="1:14" s="231" customFormat="1" ht="22.5" customHeight="1" outlineLevel="2" x14ac:dyDescent="0.25">
      <c r="A1317" s="378">
        <v>58</v>
      </c>
      <c r="B1317" s="389" t="s">
        <v>3580</v>
      </c>
      <c r="C1317" s="389" t="s">
        <v>7112</v>
      </c>
      <c r="D1317" s="389" t="s">
        <v>7113</v>
      </c>
      <c r="E1317" s="380" t="s">
        <v>7114</v>
      </c>
      <c r="F1317" s="389" t="s">
        <v>7115</v>
      </c>
      <c r="G1317" s="136" t="s">
        <v>6119</v>
      </c>
      <c r="H1317" s="422" t="s">
        <v>3570</v>
      </c>
      <c r="I1317" s="530"/>
      <c r="J1317" s="530"/>
      <c r="K1317" s="547">
        <v>1</v>
      </c>
      <c r="N1317" s="415"/>
    </row>
    <row r="1318" spans="1:14" s="231" customFormat="1" ht="22.5" customHeight="1" outlineLevel="2" x14ac:dyDescent="0.25">
      <c r="A1318" s="378">
        <v>59</v>
      </c>
      <c r="B1318" s="389" t="s">
        <v>3840</v>
      </c>
      <c r="C1318" s="389" t="s">
        <v>7116</v>
      </c>
      <c r="D1318" s="389" t="s">
        <v>3461</v>
      </c>
      <c r="E1318" s="380" t="s">
        <v>3462</v>
      </c>
      <c r="F1318" s="389" t="s">
        <v>7117</v>
      </c>
      <c r="G1318" s="136" t="s">
        <v>6119</v>
      </c>
      <c r="H1318" s="422" t="s">
        <v>3570</v>
      </c>
      <c r="I1318" s="530"/>
      <c r="J1318" s="530"/>
      <c r="K1318" s="547">
        <v>1</v>
      </c>
      <c r="N1318" s="415"/>
    </row>
    <row r="1319" spans="1:14" s="231" customFormat="1" ht="22.5" customHeight="1" outlineLevel="2" x14ac:dyDescent="0.25">
      <c r="A1319" s="378">
        <v>60</v>
      </c>
      <c r="B1319" s="389" t="s">
        <v>3840</v>
      </c>
      <c r="C1319" s="389" t="s">
        <v>7118</v>
      </c>
      <c r="D1319" s="389" t="s">
        <v>7119</v>
      </c>
      <c r="E1319" s="380" t="s">
        <v>7120</v>
      </c>
      <c r="F1319" s="389" t="s">
        <v>81</v>
      </c>
      <c r="G1319" s="136" t="s">
        <v>6119</v>
      </c>
      <c r="H1319" s="422" t="s">
        <v>3570</v>
      </c>
      <c r="I1319" s="530"/>
      <c r="J1319" s="530"/>
      <c r="K1319" s="547">
        <v>1</v>
      </c>
      <c r="N1319" s="415"/>
    </row>
    <row r="1320" spans="1:14" s="231" customFormat="1" ht="22.5" customHeight="1" outlineLevel="2" x14ac:dyDescent="0.25">
      <c r="A1320" s="378">
        <v>61</v>
      </c>
      <c r="B1320" s="389" t="s">
        <v>6131</v>
      </c>
      <c r="C1320" s="389" t="s">
        <v>7121</v>
      </c>
      <c r="D1320" s="389" t="s">
        <v>7122</v>
      </c>
      <c r="E1320" s="380" t="s">
        <v>7123</v>
      </c>
      <c r="F1320" s="389" t="s">
        <v>78</v>
      </c>
      <c r="G1320" s="136" t="s">
        <v>6119</v>
      </c>
      <c r="H1320" s="422" t="s">
        <v>3570</v>
      </c>
      <c r="I1320" s="530"/>
      <c r="J1320" s="530"/>
      <c r="K1320" s="547">
        <v>1</v>
      </c>
      <c r="N1320" s="415"/>
    </row>
    <row r="1321" spans="1:14" s="231" customFormat="1" ht="22.5" customHeight="1" outlineLevel="2" x14ac:dyDescent="0.25">
      <c r="A1321" s="378">
        <v>62</v>
      </c>
      <c r="B1321" s="389" t="s">
        <v>6131</v>
      </c>
      <c r="C1321" s="389" t="s">
        <v>7124</v>
      </c>
      <c r="D1321" s="389" t="s">
        <v>3310</v>
      </c>
      <c r="E1321" s="380" t="s">
        <v>3311</v>
      </c>
      <c r="F1321" s="389" t="s">
        <v>7125</v>
      </c>
      <c r="G1321" s="136" t="s">
        <v>6119</v>
      </c>
      <c r="H1321" s="422" t="s">
        <v>3570</v>
      </c>
      <c r="I1321" s="530"/>
      <c r="J1321" s="530"/>
      <c r="K1321" s="547">
        <v>1</v>
      </c>
      <c r="N1321" s="415"/>
    </row>
    <row r="1322" spans="1:14" s="231" customFormat="1" ht="22.5" customHeight="1" outlineLevel="2" x14ac:dyDescent="0.25">
      <c r="A1322" s="378">
        <v>63</v>
      </c>
      <c r="B1322" s="389" t="s">
        <v>3841</v>
      </c>
      <c r="C1322" s="389">
        <v>101277127</v>
      </c>
      <c r="D1322" s="389">
        <v>30118</v>
      </c>
      <c r="E1322" s="380" t="s">
        <v>3842</v>
      </c>
      <c r="F1322" s="389" t="s">
        <v>7126</v>
      </c>
      <c r="G1322" s="136" t="s">
        <v>6119</v>
      </c>
      <c r="H1322" s="422" t="s">
        <v>3570</v>
      </c>
      <c r="I1322" s="530"/>
      <c r="J1322" s="530"/>
      <c r="K1322" s="547">
        <v>1</v>
      </c>
      <c r="N1322" s="415"/>
    </row>
    <row r="1323" spans="1:14" s="231" customFormat="1" ht="22.5" customHeight="1" outlineLevel="2" x14ac:dyDescent="0.25">
      <c r="A1323" s="378">
        <v>64</v>
      </c>
      <c r="B1323" s="389" t="s">
        <v>3841</v>
      </c>
      <c r="C1323" s="389" t="s">
        <v>7127</v>
      </c>
      <c r="D1323" s="389" t="s">
        <v>7128</v>
      </c>
      <c r="E1323" s="380" t="s">
        <v>7129</v>
      </c>
      <c r="F1323" s="389" t="s">
        <v>7130</v>
      </c>
      <c r="G1323" s="136" t="s">
        <v>6119</v>
      </c>
      <c r="H1323" s="422" t="s">
        <v>3570</v>
      </c>
      <c r="I1323" s="530"/>
      <c r="J1323" s="530"/>
      <c r="K1323" s="547">
        <v>1</v>
      </c>
      <c r="N1323" s="415"/>
    </row>
    <row r="1324" spans="1:14" s="231" customFormat="1" ht="22.5" customHeight="1" outlineLevel="2" x14ac:dyDescent="0.25">
      <c r="A1324" s="378">
        <v>65</v>
      </c>
      <c r="B1324" s="389" t="s">
        <v>3558</v>
      </c>
      <c r="C1324" s="389" t="s">
        <v>7131</v>
      </c>
      <c r="D1324" s="389" t="s">
        <v>7132</v>
      </c>
      <c r="E1324" s="380" t="s">
        <v>7133</v>
      </c>
      <c r="F1324" s="389" t="s">
        <v>7134</v>
      </c>
      <c r="G1324" s="136" t="s">
        <v>4122</v>
      </c>
      <c r="H1324" s="422" t="s">
        <v>3570</v>
      </c>
      <c r="I1324" s="530"/>
      <c r="J1324" s="530"/>
      <c r="K1324" s="547">
        <v>1</v>
      </c>
      <c r="N1324" s="415"/>
    </row>
    <row r="1325" spans="1:14" s="231" customFormat="1" ht="22.5" customHeight="1" outlineLevel="2" x14ac:dyDescent="0.25">
      <c r="A1325" s="378">
        <v>66</v>
      </c>
      <c r="B1325" s="389" t="s">
        <v>3558</v>
      </c>
      <c r="C1325" s="389" t="s">
        <v>7135</v>
      </c>
      <c r="D1325" s="389" t="s">
        <v>7136</v>
      </c>
      <c r="E1325" s="380" t="s">
        <v>7137</v>
      </c>
      <c r="F1325" s="389" t="s">
        <v>7138</v>
      </c>
      <c r="G1325" s="136" t="s">
        <v>4122</v>
      </c>
      <c r="H1325" s="422" t="s">
        <v>3570</v>
      </c>
      <c r="I1325" s="530"/>
      <c r="J1325" s="530"/>
      <c r="K1325" s="547">
        <v>1</v>
      </c>
      <c r="N1325" s="415"/>
    </row>
    <row r="1326" spans="1:14" s="231" customFormat="1" ht="22.5" customHeight="1" outlineLevel="2" thickBot="1" x14ac:dyDescent="0.3">
      <c r="A1326" s="378">
        <v>67</v>
      </c>
      <c r="B1326" s="389" t="s">
        <v>3558</v>
      </c>
      <c r="C1326" s="389" t="s">
        <v>7139</v>
      </c>
      <c r="D1326" s="389" t="s">
        <v>7140</v>
      </c>
      <c r="E1326" s="380" t="s">
        <v>7141</v>
      </c>
      <c r="F1326" s="389" t="s">
        <v>78</v>
      </c>
      <c r="G1326" s="136" t="s">
        <v>4122</v>
      </c>
      <c r="H1326" s="422" t="s">
        <v>3570</v>
      </c>
      <c r="I1326" s="530"/>
      <c r="J1326" s="530"/>
      <c r="K1326" s="547">
        <v>1</v>
      </c>
      <c r="N1326" s="415"/>
    </row>
    <row r="1327" spans="1:14" ht="10.8" thickBot="1" x14ac:dyDescent="0.3">
      <c r="A1327" s="404" t="s">
        <v>98</v>
      </c>
      <c r="B1327" s="581" t="s">
        <v>42</v>
      </c>
      <c r="C1327" s="581"/>
      <c r="D1327" s="581"/>
      <c r="E1327" s="581"/>
      <c r="F1327" s="581"/>
      <c r="G1327" s="581"/>
      <c r="H1327" s="581"/>
      <c r="I1327" s="535"/>
      <c r="J1327" s="535"/>
      <c r="K1327" s="447">
        <f>K1328+K1375+K1540+K1633</f>
        <v>349</v>
      </c>
    </row>
    <row r="1328" spans="1:14" s="231" customFormat="1" ht="12" customHeight="1" outlineLevel="1" thickBot="1" x14ac:dyDescent="0.3">
      <c r="A1328" s="385" t="s">
        <v>99</v>
      </c>
      <c r="B1328" s="570" t="s">
        <v>44</v>
      </c>
      <c r="C1328" s="570"/>
      <c r="D1328" s="570"/>
      <c r="E1328" s="570"/>
      <c r="F1328" s="570"/>
      <c r="G1328" s="570"/>
      <c r="H1328" s="570"/>
      <c r="I1328" s="188"/>
      <c r="J1328" s="188"/>
      <c r="K1328" s="316">
        <f>SUM(K1329:K1374)</f>
        <v>46</v>
      </c>
      <c r="N1328" s="415"/>
    </row>
    <row r="1329" spans="1:14" s="231" customFormat="1" ht="11.25" customHeight="1" outlineLevel="2" x14ac:dyDescent="0.25">
      <c r="A1329" s="389">
        <v>1</v>
      </c>
      <c r="B1329" s="389" t="s">
        <v>8107</v>
      </c>
      <c r="C1329" s="389" t="s">
        <v>8110</v>
      </c>
      <c r="D1329" s="390" t="s">
        <v>8111</v>
      </c>
      <c r="E1329" s="389" t="s">
        <v>9</v>
      </c>
      <c r="F1329" s="389" t="s">
        <v>8112</v>
      </c>
      <c r="G1329" s="388">
        <v>43957</v>
      </c>
      <c r="H1329" s="393" t="s">
        <v>4030</v>
      </c>
      <c r="I1329" s="377"/>
      <c r="J1329" s="377"/>
      <c r="K1329" s="281">
        <v>1</v>
      </c>
      <c r="N1329" s="415"/>
    </row>
    <row r="1330" spans="1:14" s="231" customFormat="1" ht="11.25" customHeight="1" outlineLevel="2" x14ac:dyDescent="0.25">
      <c r="A1330" s="389">
        <v>2</v>
      </c>
      <c r="B1330" s="389" t="s">
        <v>8107</v>
      </c>
      <c r="C1330" s="389" t="s">
        <v>8113</v>
      </c>
      <c r="D1330" s="390" t="s">
        <v>8114</v>
      </c>
      <c r="E1330" s="389" t="s">
        <v>8115</v>
      </c>
      <c r="F1330" s="389" t="s">
        <v>8116</v>
      </c>
      <c r="G1330" s="388">
        <v>43957</v>
      </c>
      <c r="H1330" s="393" t="s">
        <v>4030</v>
      </c>
      <c r="I1330" s="377"/>
      <c r="J1330" s="377"/>
      <c r="K1330" s="281">
        <v>1</v>
      </c>
      <c r="N1330" s="415"/>
    </row>
    <row r="1331" spans="1:14" s="231" customFormat="1" ht="11.25" customHeight="1" outlineLevel="2" x14ac:dyDescent="0.25">
      <c r="A1331" s="389">
        <v>3</v>
      </c>
      <c r="B1331" s="389" t="s">
        <v>8107</v>
      </c>
      <c r="C1331" s="389" t="s">
        <v>8117</v>
      </c>
      <c r="D1331" s="390" t="s">
        <v>8114</v>
      </c>
      <c r="E1331" s="389" t="s">
        <v>8115</v>
      </c>
      <c r="F1331" s="389" t="s">
        <v>8118</v>
      </c>
      <c r="G1331" s="388">
        <v>43957</v>
      </c>
      <c r="H1331" s="393" t="s">
        <v>4030</v>
      </c>
      <c r="I1331" s="377"/>
      <c r="J1331" s="377"/>
      <c r="K1331" s="281">
        <v>1</v>
      </c>
      <c r="N1331" s="415"/>
    </row>
    <row r="1332" spans="1:14" s="231" customFormat="1" ht="11.25" customHeight="1" outlineLevel="2" x14ac:dyDescent="0.25">
      <c r="A1332" s="389">
        <v>4</v>
      </c>
      <c r="B1332" s="389" t="s">
        <v>8107</v>
      </c>
      <c r="C1332" s="389" t="s">
        <v>8119</v>
      </c>
      <c r="D1332" s="390" t="s">
        <v>8114</v>
      </c>
      <c r="E1332" s="389" t="s">
        <v>8115</v>
      </c>
      <c r="F1332" s="389" t="s">
        <v>8120</v>
      </c>
      <c r="G1332" s="388">
        <v>43957</v>
      </c>
      <c r="H1332" s="393" t="s">
        <v>4030</v>
      </c>
      <c r="I1332" s="377"/>
      <c r="J1332" s="377"/>
      <c r="K1332" s="281">
        <v>1</v>
      </c>
      <c r="N1332" s="415"/>
    </row>
    <row r="1333" spans="1:14" s="231" customFormat="1" ht="11.25" customHeight="1" outlineLevel="2" x14ac:dyDescent="0.25">
      <c r="A1333" s="389">
        <v>5</v>
      </c>
      <c r="B1333" s="389" t="s">
        <v>8107</v>
      </c>
      <c r="C1333" s="389" t="s">
        <v>8121</v>
      </c>
      <c r="D1333" s="390" t="s">
        <v>8114</v>
      </c>
      <c r="E1333" s="389" t="s">
        <v>8115</v>
      </c>
      <c r="F1333" s="389" t="s">
        <v>8122</v>
      </c>
      <c r="G1333" s="388">
        <v>43957</v>
      </c>
      <c r="H1333" s="393" t="s">
        <v>4030</v>
      </c>
      <c r="I1333" s="377"/>
      <c r="J1333" s="377"/>
      <c r="K1333" s="281">
        <v>1</v>
      </c>
      <c r="N1333" s="415"/>
    </row>
    <row r="1334" spans="1:14" s="231" customFormat="1" ht="11.25" customHeight="1" outlineLevel="2" x14ac:dyDescent="0.25">
      <c r="A1334" s="389">
        <v>6</v>
      </c>
      <c r="B1334" s="389" t="s">
        <v>8107</v>
      </c>
      <c r="C1334" s="389" t="s">
        <v>8123</v>
      </c>
      <c r="D1334" s="390" t="s">
        <v>8114</v>
      </c>
      <c r="E1334" s="389" t="s">
        <v>8115</v>
      </c>
      <c r="F1334" s="389" t="s">
        <v>8124</v>
      </c>
      <c r="G1334" s="388">
        <v>43957</v>
      </c>
      <c r="H1334" s="393" t="s">
        <v>4030</v>
      </c>
      <c r="I1334" s="377"/>
      <c r="J1334" s="377"/>
      <c r="K1334" s="281">
        <v>1</v>
      </c>
      <c r="N1334" s="415"/>
    </row>
    <row r="1335" spans="1:14" s="231" customFormat="1" ht="11.25" customHeight="1" outlineLevel="2" x14ac:dyDescent="0.25">
      <c r="A1335" s="389">
        <v>7</v>
      </c>
      <c r="B1335" s="389" t="s">
        <v>8107</v>
      </c>
      <c r="C1335" s="389" t="s">
        <v>8125</v>
      </c>
      <c r="D1335" s="390" t="s">
        <v>8114</v>
      </c>
      <c r="E1335" s="389" t="s">
        <v>8115</v>
      </c>
      <c r="F1335" s="389" t="s">
        <v>8126</v>
      </c>
      <c r="G1335" s="388">
        <v>43957</v>
      </c>
      <c r="H1335" s="393" t="s">
        <v>4030</v>
      </c>
      <c r="I1335" s="377"/>
      <c r="J1335" s="377"/>
      <c r="K1335" s="281">
        <v>1</v>
      </c>
      <c r="N1335" s="415"/>
    </row>
    <row r="1336" spans="1:14" s="231" customFormat="1" ht="11.25" customHeight="1" outlineLevel="2" x14ac:dyDescent="0.25">
      <c r="A1336" s="389">
        <v>8</v>
      </c>
      <c r="B1336" s="389" t="s">
        <v>8107</v>
      </c>
      <c r="C1336" s="389" t="s">
        <v>8127</v>
      </c>
      <c r="D1336" s="390" t="s">
        <v>8114</v>
      </c>
      <c r="E1336" s="389" t="s">
        <v>8115</v>
      </c>
      <c r="F1336" s="389" t="s">
        <v>8128</v>
      </c>
      <c r="G1336" s="388">
        <v>43957</v>
      </c>
      <c r="H1336" s="393" t="s">
        <v>4030</v>
      </c>
      <c r="I1336" s="377"/>
      <c r="J1336" s="377"/>
      <c r="K1336" s="281">
        <v>1</v>
      </c>
      <c r="N1336" s="415"/>
    </row>
    <row r="1337" spans="1:14" s="231" customFormat="1" ht="11.25" customHeight="1" outlineLevel="2" x14ac:dyDescent="0.25">
      <c r="A1337" s="389">
        <v>9</v>
      </c>
      <c r="B1337" s="389" t="s">
        <v>8107</v>
      </c>
      <c r="C1337" s="389" t="s">
        <v>8129</v>
      </c>
      <c r="D1337" s="390" t="s">
        <v>8114</v>
      </c>
      <c r="E1337" s="389" t="s">
        <v>8115</v>
      </c>
      <c r="F1337" s="389" t="s">
        <v>8130</v>
      </c>
      <c r="G1337" s="388">
        <v>43957</v>
      </c>
      <c r="H1337" s="393" t="s">
        <v>4030</v>
      </c>
      <c r="I1337" s="377"/>
      <c r="J1337" s="377"/>
      <c r="K1337" s="281">
        <v>1</v>
      </c>
      <c r="N1337" s="415"/>
    </row>
    <row r="1338" spans="1:14" s="231" customFormat="1" ht="11.25" customHeight="1" outlineLevel="2" x14ac:dyDescent="0.25">
      <c r="A1338" s="389">
        <v>10</v>
      </c>
      <c r="B1338" s="389" t="s">
        <v>8107</v>
      </c>
      <c r="C1338" s="389" t="s">
        <v>8131</v>
      </c>
      <c r="D1338" s="390" t="s">
        <v>8114</v>
      </c>
      <c r="E1338" s="389" t="s">
        <v>8115</v>
      </c>
      <c r="F1338" s="389" t="s">
        <v>8132</v>
      </c>
      <c r="G1338" s="388">
        <v>43957</v>
      </c>
      <c r="H1338" s="393" t="s">
        <v>4030</v>
      </c>
      <c r="I1338" s="377"/>
      <c r="J1338" s="377"/>
      <c r="K1338" s="281">
        <v>1</v>
      </c>
      <c r="N1338" s="415"/>
    </row>
    <row r="1339" spans="1:14" s="231" customFormat="1" ht="11.25" customHeight="1" outlineLevel="2" x14ac:dyDescent="0.25">
      <c r="A1339" s="389">
        <v>11</v>
      </c>
      <c r="B1339" s="389" t="s">
        <v>8107</v>
      </c>
      <c r="C1339" s="389" t="s">
        <v>8133</v>
      </c>
      <c r="D1339" s="390" t="s">
        <v>8114</v>
      </c>
      <c r="E1339" s="389" t="s">
        <v>8115</v>
      </c>
      <c r="F1339" s="389" t="s">
        <v>8134</v>
      </c>
      <c r="G1339" s="388">
        <v>43958</v>
      </c>
      <c r="H1339" s="393" t="s">
        <v>4030</v>
      </c>
      <c r="I1339" s="377"/>
      <c r="J1339" s="377"/>
      <c r="K1339" s="281">
        <v>1</v>
      </c>
      <c r="N1339" s="415"/>
    </row>
    <row r="1340" spans="1:14" s="231" customFormat="1" ht="11.25" customHeight="1" outlineLevel="2" x14ac:dyDescent="0.25">
      <c r="A1340" s="389">
        <v>12</v>
      </c>
      <c r="B1340" s="389" t="s">
        <v>8107</v>
      </c>
      <c r="C1340" s="389" t="s">
        <v>8135</v>
      </c>
      <c r="D1340" s="390" t="s">
        <v>8114</v>
      </c>
      <c r="E1340" s="389" t="s">
        <v>8115</v>
      </c>
      <c r="F1340" s="389" t="s">
        <v>8136</v>
      </c>
      <c r="G1340" s="388">
        <v>43958</v>
      </c>
      <c r="H1340" s="393" t="s">
        <v>4030</v>
      </c>
      <c r="I1340" s="377"/>
      <c r="J1340" s="377"/>
      <c r="K1340" s="281">
        <v>1</v>
      </c>
      <c r="N1340" s="415"/>
    </row>
    <row r="1341" spans="1:14" s="231" customFormat="1" ht="11.25" customHeight="1" outlineLevel="2" x14ac:dyDescent="0.25">
      <c r="A1341" s="389">
        <v>13</v>
      </c>
      <c r="B1341" s="389" t="s">
        <v>8107</v>
      </c>
      <c r="C1341" s="389" t="s">
        <v>8137</v>
      </c>
      <c r="D1341" s="390" t="s">
        <v>8138</v>
      </c>
      <c r="E1341" s="389" t="s">
        <v>8139</v>
      </c>
      <c r="F1341" s="389" t="s">
        <v>8140</v>
      </c>
      <c r="G1341" s="388">
        <v>43959</v>
      </c>
      <c r="H1341" s="393" t="s">
        <v>4030</v>
      </c>
      <c r="I1341" s="377"/>
      <c r="J1341" s="377"/>
      <c r="K1341" s="281">
        <v>1</v>
      </c>
      <c r="N1341" s="415"/>
    </row>
    <row r="1342" spans="1:14" s="231" customFormat="1" ht="11.25" customHeight="1" outlineLevel="2" x14ac:dyDescent="0.25">
      <c r="A1342" s="389">
        <v>14</v>
      </c>
      <c r="B1342" s="389" t="s">
        <v>8107</v>
      </c>
      <c r="C1342" s="389" t="s">
        <v>8141</v>
      </c>
      <c r="D1342" s="390" t="s">
        <v>8142</v>
      </c>
      <c r="E1342" s="389" t="s">
        <v>8143</v>
      </c>
      <c r="F1342" s="389" t="s">
        <v>3322</v>
      </c>
      <c r="G1342" s="388">
        <v>43959</v>
      </c>
      <c r="H1342" s="393" t="s">
        <v>4030</v>
      </c>
      <c r="I1342" s="377"/>
      <c r="J1342" s="377"/>
      <c r="K1342" s="281">
        <v>1</v>
      </c>
      <c r="N1342" s="415"/>
    </row>
    <row r="1343" spans="1:14" s="231" customFormat="1" ht="11.25" customHeight="1" outlineLevel="2" x14ac:dyDescent="0.25">
      <c r="A1343" s="389">
        <v>15</v>
      </c>
      <c r="B1343" s="389" t="s">
        <v>8107</v>
      </c>
      <c r="C1343" s="389" t="s">
        <v>8144</v>
      </c>
      <c r="D1343" s="390" t="s">
        <v>8145</v>
      </c>
      <c r="E1343" s="389" t="s">
        <v>8146</v>
      </c>
      <c r="F1343" s="389" t="s">
        <v>8147</v>
      </c>
      <c r="G1343" s="388">
        <v>43960</v>
      </c>
      <c r="H1343" s="393" t="s">
        <v>4030</v>
      </c>
      <c r="I1343" s="377"/>
      <c r="J1343" s="377"/>
      <c r="K1343" s="281">
        <v>1</v>
      </c>
      <c r="N1343" s="415"/>
    </row>
    <row r="1344" spans="1:14" s="231" customFormat="1" ht="11.25" customHeight="1" outlineLevel="2" x14ac:dyDescent="0.25">
      <c r="A1344" s="389">
        <v>16</v>
      </c>
      <c r="B1344" s="389" t="s">
        <v>8107</v>
      </c>
      <c r="C1344" s="389" t="s">
        <v>8148</v>
      </c>
      <c r="D1344" s="390" t="s">
        <v>8149</v>
      </c>
      <c r="E1344" s="389" t="s">
        <v>8150</v>
      </c>
      <c r="F1344" s="389" t="s">
        <v>8151</v>
      </c>
      <c r="G1344" s="388">
        <v>43960</v>
      </c>
      <c r="H1344" s="393" t="s">
        <v>4030</v>
      </c>
      <c r="I1344" s="377"/>
      <c r="J1344" s="377"/>
      <c r="K1344" s="281">
        <v>1</v>
      </c>
      <c r="N1344" s="415"/>
    </row>
    <row r="1345" spans="1:14" s="231" customFormat="1" ht="11.25" customHeight="1" outlineLevel="2" x14ac:dyDescent="0.25">
      <c r="A1345" s="389">
        <v>17</v>
      </c>
      <c r="B1345" s="389" t="s">
        <v>8107</v>
      </c>
      <c r="C1345" s="389" t="s">
        <v>8152</v>
      </c>
      <c r="D1345" s="390" t="s">
        <v>7819</v>
      </c>
      <c r="E1345" s="389" t="s">
        <v>8153</v>
      </c>
      <c r="F1345" s="389" t="s">
        <v>8154</v>
      </c>
      <c r="G1345" s="388">
        <v>43961</v>
      </c>
      <c r="H1345" s="393" t="s">
        <v>4030</v>
      </c>
      <c r="I1345" s="377"/>
      <c r="J1345" s="377"/>
      <c r="K1345" s="281">
        <v>1</v>
      </c>
      <c r="N1345" s="415"/>
    </row>
    <row r="1346" spans="1:14" s="231" customFormat="1" ht="11.25" customHeight="1" outlineLevel="2" x14ac:dyDescent="0.25">
      <c r="A1346" s="389">
        <v>18</v>
      </c>
      <c r="B1346" s="389" t="s">
        <v>8107</v>
      </c>
      <c r="C1346" s="389" t="s">
        <v>8155</v>
      </c>
      <c r="D1346" s="390" t="s">
        <v>8156</v>
      </c>
      <c r="E1346" s="389" t="s">
        <v>8157</v>
      </c>
      <c r="F1346" s="389" t="s">
        <v>8158</v>
      </c>
      <c r="G1346" s="388">
        <v>43961</v>
      </c>
      <c r="H1346" s="393" t="s">
        <v>4030</v>
      </c>
      <c r="I1346" s="377"/>
      <c r="J1346" s="377"/>
      <c r="K1346" s="281">
        <v>1</v>
      </c>
      <c r="N1346" s="415"/>
    </row>
    <row r="1347" spans="1:14" s="231" customFormat="1" ht="11.25" customHeight="1" outlineLevel="2" x14ac:dyDescent="0.25">
      <c r="A1347" s="389">
        <v>19</v>
      </c>
      <c r="B1347" s="389" t="s">
        <v>8107</v>
      </c>
      <c r="C1347" s="389" t="s">
        <v>8159</v>
      </c>
      <c r="D1347" s="390" t="s">
        <v>8160</v>
      </c>
      <c r="E1347" s="389" t="s">
        <v>8161</v>
      </c>
      <c r="F1347" s="389" t="s">
        <v>78</v>
      </c>
      <c r="G1347" s="388">
        <v>43964</v>
      </c>
      <c r="H1347" s="393" t="s">
        <v>4030</v>
      </c>
      <c r="I1347" s="377"/>
      <c r="J1347" s="377"/>
      <c r="K1347" s="281">
        <v>1</v>
      </c>
      <c r="N1347" s="415"/>
    </row>
    <row r="1348" spans="1:14" s="231" customFormat="1" ht="11.25" customHeight="1" outlineLevel="2" x14ac:dyDescent="0.25">
      <c r="A1348" s="389">
        <v>20</v>
      </c>
      <c r="B1348" s="389" t="s">
        <v>8107</v>
      </c>
      <c r="C1348" s="389" t="s">
        <v>8162</v>
      </c>
      <c r="D1348" s="390" t="s">
        <v>4034</v>
      </c>
      <c r="E1348" s="389" t="s">
        <v>4035</v>
      </c>
      <c r="F1348" s="389" t="s">
        <v>8163</v>
      </c>
      <c r="G1348" s="388">
        <v>43964</v>
      </c>
      <c r="H1348" s="393" t="s">
        <v>4030</v>
      </c>
      <c r="I1348" s="377"/>
      <c r="J1348" s="377"/>
      <c r="K1348" s="281">
        <v>1</v>
      </c>
      <c r="N1348" s="415"/>
    </row>
    <row r="1349" spans="1:14" s="231" customFormat="1" ht="11.25" customHeight="1" outlineLevel="2" x14ac:dyDescent="0.25">
      <c r="A1349" s="389">
        <v>21</v>
      </c>
      <c r="B1349" s="389" t="s">
        <v>8107</v>
      </c>
      <c r="C1349" s="389" t="s">
        <v>8164</v>
      </c>
      <c r="D1349" s="390" t="s">
        <v>8165</v>
      </c>
      <c r="E1349" s="389" t="s">
        <v>8166</v>
      </c>
      <c r="F1349" s="389" t="s">
        <v>8167</v>
      </c>
      <c r="G1349" s="388">
        <v>43965</v>
      </c>
      <c r="H1349" s="393" t="s">
        <v>4030</v>
      </c>
      <c r="I1349" s="377"/>
      <c r="J1349" s="377"/>
      <c r="K1349" s="281">
        <v>1</v>
      </c>
      <c r="N1349" s="415"/>
    </row>
    <row r="1350" spans="1:14" s="231" customFormat="1" ht="11.25" customHeight="1" outlineLevel="2" x14ac:dyDescent="0.25">
      <c r="A1350" s="389">
        <v>22</v>
      </c>
      <c r="B1350" s="389" t="s">
        <v>8107</v>
      </c>
      <c r="C1350" s="389" t="s">
        <v>8168</v>
      </c>
      <c r="D1350" s="390" t="s">
        <v>8169</v>
      </c>
      <c r="E1350" s="389" t="s">
        <v>8170</v>
      </c>
      <c r="F1350" s="389" t="s">
        <v>8171</v>
      </c>
      <c r="G1350" s="388">
        <v>43965</v>
      </c>
      <c r="H1350" s="393" t="s">
        <v>4030</v>
      </c>
      <c r="I1350" s="377"/>
      <c r="J1350" s="377"/>
      <c r="K1350" s="281">
        <v>1</v>
      </c>
      <c r="N1350" s="415"/>
    </row>
    <row r="1351" spans="1:14" s="231" customFormat="1" ht="11.25" customHeight="1" outlineLevel="2" x14ac:dyDescent="0.25">
      <c r="A1351" s="389">
        <v>23</v>
      </c>
      <c r="B1351" s="389" t="s">
        <v>8107</v>
      </c>
      <c r="C1351" s="389" t="s">
        <v>8172</v>
      </c>
      <c r="D1351" s="390" t="s">
        <v>8169</v>
      </c>
      <c r="E1351" s="389" t="s">
        <v>8170</v>
      </c>
      <c r="F1351" s="389" t="s">
        <v>8173</v>
      </c>
      <c r="G1351" s="388">
        <v>43966</v>
      </c>
      <c r="H1351" s="393" t="s">
        <v>4030</v>
      </c>
      <c r="I1351" s="377"/>
      <c r="J1351" s="377"/>
      <c r="K1351" s="281">
        <v>1</v>
      </c>
      <c r="N1351" s="415"/>
    </row>
    <row r="1352" spans="1:14" s="231" customFormat="1" ht="11.25" customHeight="1" outlineLevel="2" x14ac:dyDescent="0.25">
      <c r="A1352" s="389">
        <v>24</v>
      </c>
      <c r="B1352" s="389" t="s">
        <v>8107</v>
      </c>
      <c r="C1352" s="389" t="s">
        <v>8174</v>
      </c>
      <c r="D1352" s="390" t="s">
        <v>8169</v>
      </c>
      <c r="E1352" s="389" t="s">
        <v>8170</v>
      </c>
      <c r="F1352" s="389" t="s">
        <v>8175</v>
      </c>
      <c r="G1352" s="388">
        <v>43966</v>
      </c>
      <c r="H1352" s="393" t="s">
        <v>4030</v>
      </c>
      <c r="I1352" s="377"/>
      <c r="J1352" s="377"/>
      <c r="K1352" s="281">
        <v>1</v>
      </c>
      <c r="N1352" s="415"/>
    </row>
    <row r="1353" spans="1:14" s="231" customFormat="1" ht="11.25" customHeight="1" outlineLevel="2" x14ac:dyDescent="0.25">
      <c r="A1353" s="389">
        <v>25</v>
      </c>
      <c r="B1353" s="389" t="s">
        <v>8107</v>
      </c>
      <c r="C1353" s="389" t="s">
        <v>8176</v>
      </c>
      <c r="D1353" s="390" t="s">
        <v>8169</v>
      </c>
      <c r="E1353" s="389" t="s">
        <v>8170</v>
      </c>
      <c r="F1353" s="389" t="s">
        <v>8177</v>
      </c>
      <c r="G1353" s="388">
        <v>43967</v>
      </c>
      <c r="H1353" s="393" t="s">
        <v>4030</v>
      </c>
      <c r="I1353" s="377"/>
      <c r="J1353" s="377"/>
      <c r="K1353" s="281">
        <v>1</v>
      </c>
      <c r="N1353" s="415"/>
    </row>
    <row r="1354" spans="1:14" s="231" customFormat="1" ht="11.25" customHeight="1" outlineLevel="2" x14ac:dyDescent="0.25">
      <c r="A1354" s="389">
        <v>26</v>
      </c>
      <c r="B1354" s="389" t="s">
        <v>8107</v>
      </c>
      <c r="C1354" s="389" t="s">
        <v>8178</v>
      </c>
      <c r="D1354" s="390" t="s">
        <v>8169</v>
      </c>
      <c r="E1354" s="389" t="s">
        <v>8170</v>
      </c>
      <c r="F1354" s="389" t="s">
        <v>142</v>
      </c>
      <c r="G1354" s="388">
        <v>43967</v>
      </c>
      <c r="H1354" s="393" t="s">
        <v>4030</v>
      </c>
      <c r="I1354" s="377"/>
      <c r="J1354" s="377"/>
      <c r="K1354" s="281">
        <v>1</v>
      </c>
      <c r="N1354" s="415"/>
    </row>
    <row r="1355" spans="1:14" s="231" customFormat="1" ht="11.25" customHeight="1" outlineLevel="2" x14ac:dyDescent="0.25">
      <c r="A1355" s="389">
        <v>27</v>
      </c>
      <c r="B1355" s="389" t="s">
        <v>8107</v>
      </c>
      <c r="C1355" s="389" t="s">
        <v>8179</v>
      </c>
      <c r="D1355" s="390" t="s">
        <v>8169</v>
      </c>
      <c r="E1355" s="389" t="s">
        <v>8170</v>
      </c>
      <c r="F1355" s="389" t="s">
        <v>8180</v>
      </c>
      <c r="G1355" s="388">
        <v>43968</v>
      </c>
      <c r="H1355" s="393" t="s">
        <v>4030</v>
      </c>
      <c r="I1355" s="377"/>
      <c r="J1355" s="377"/>
      <c r="K1355" s="281">
        <v>1</v>
      </c>
      <c r="N1355" s="415"/>
    </row>
    <row r="1356" spans="1:14" s="231" customFormat="1" ht="11.25" customHeight="1" outlineLevel="2" x14ac:dyDescent="0.25">
      <c r="A1356" s="389">
        <v>28</v>
      </c>
      <c r="B1356" s="389" t="s">
        <v>8107</v>
      </c>
      <c r="C1356" s="389" t="s">
        <v>8181</v>
      </c>
      <c r="D1356" s="390" t="s">
        <v>3310</v>
      </c>
      <c r="E1356" s="389" t="s">
        <v>3311</v>
      </c>
      <c r="F1356" s="389" t="s">
        <v>8112</v>
      </c>
      <c r="G1356" s="388">
        <v>43968</v>
      </c>
      <c r="H1356" s="393" t="s">
        <v>4030</v>
      </c>
      <c r="I1356" s="377"/>
      <c r="J1356" s="377"/>
      <c r="K1356" s="281">
        <v>1</v>
      </c>
      <c r="N1356" s="415"/>
    </row>
    <row r="1357" spans="1:14" s="231" customFormat="1" ht="11.25" customHeight="1" outlineLevel="2" x14ac:dyDescent="0.25">
      <c r="A1357" s="389">
        <v>29</v>
      </c>
      <c r="B1357" s="389" t="s">
        <v>8107</v>
      </c>
      <c r="C1357" s="389" t="s">
        <v>8182</v>
      </c>
      <c r="D1357" s="390" t="s">
        <v>8183</v>
      </c>
      <c r="E1357" s="389" t="s">
        <v>3362</v>
      </c>
      <c r="F1357" s="389" t="s">
        <v>8184</v>
      </c>
      <c r="G1357" s="388">
        <v>43971</v>
      </c>
      <c r="H1357" s="393" t="s">
        <v>4030</v>
      </c>
      <c r="I1357" s="377"/>
      <c r="J1357" s="377"/>
      <c r="K1357" s="281">
        <v>1</v>
      </c>
      <c r="N1357" s="415"/>
    </row>
    <row r="1358" spans="1:14" s="231" customFormat="1" ht="11.25" customHeight="1" outlineLevel="2" x14ac:dyDescent="0.25">
      <c r="A1358" s="389">
        <v>30</v>
      </c>
      <c r="B1358" s="389" t="s">
        <v>8107</v>
      </c>
      <c r="C1358" s="389" t="s">
        <v>8185</v>
      </c>
      <c r="D1358" s="390" t="s">
        <v>8186</v>
      </c>
      <c r="E1358" s="389" t="s">
        <v>3471</v>
      </c>
      <c r="F1358" s="389" t="s">
        <v>8187</v>
      </c>
      <c r="G1358" s="388">
        <v>43971</v>
      </c>
      <c r="H1358" s="393" t="s">
        <v>4030</v>
      </c>
      <c r="I1358" s="377"/>
      <c r="J1358" s="377"/>
      <c r="K1358" s="281">
        <v>1</v>
      </c>
      <c r="N1358" s="415"/>
    </row>
    <row r="1359" spans="1:14" s="231" customFormat="1" ht="11.25" customHeight="1" outlineLevel="2" x14ac:dyDescent="0.25">
      <c r="A1359" s="389">
        <v>31</v>
      </c>
      <c r="B1359" s="389" t="s">
        <v>8107</v>
      </c>
      <c r="C1359" s="389" t="s">
        <v>8188</v>
      </c>
      <c r="D1359" s="390" t="s">
        <v>3377</v>
      </c>
      <c r="E1359" s="389" t="s">
        <v>3378</v>
      </c>
      <c r="F1359" s="389" t="s">
        <v>8189</v>
      </c>
      <c r="G1359" s="388">
        <v>43972</v>
      </c>
      <c r="H1359" s="393" t="s">
        <v>4030</v>
      </c>
      <c r="I1359" s="377"/>
      <c r="J1359" s="377"/>
      <c r="K1359" s="281">
        <v>1</v>
      </c>
      <c r="N1359" s="415"/>
    </row>
    <row r="1360" spans="1:14" s="231" customFormat="1" ht="11.25" customHeight="1" outlineLevel="2" x14ac:dyDescent="0.25">
      <c r="A1360" s="389">
        <v>32</v>
      </c>
      <c r="B1360" s="389" t="s">
        <v>8190</v>
      </c>
      <c r="C1360" s="389">
        <v>101248331</v>
      </c>
      <c r="D1360" s="390" t="s">
        <v>3377</v>
      </c>
      <c r="E1360" s="389" t="s">
        <v>3378</v>
      </c>
      <c r="F1360" s="389" t="s">
        <v>8191</v>
      </c>
      <c r="G1360" s="388">
        <v>43972</v>
      </c>
      <c r="H1360" s="393" t="s">
        <v>4030</v>
      </c>
      <c r="I1360" s="377"/>
      <c r="J1360" s="377"/>
      <c r="K1360" s="281">
        <v>1</v>
      </c>
      <c r="N1360" s="415"/>
    </row>
    <row r="1361" spans="1:14" s="231" customFormat="1" ht="11.25" customHeight="1" outlineLevel="2" x14ac:dyDescent="0.25">
      <c r="A1361" s="389">
        <v>33</v>
      </c>
      <c r="B1361" s="389" t="s">
        <v>3614</v>
      </c>
      <c r="C1361" s="389">
        <v>101250416</v>
      </c>
      <c r="D1361" s="390">
        <v>1665</v>
      </c>
      <c r="E1361" s="380" t="s">
        <v>8192</v>
      </c>
      <c r="F1361" s="389" t="s">
        <v>83</v>
      </c>
      <c r="G1361" s="388">
        <v>43973</v>
      </c>
      <c r="H1361" s="393" t="s">
        <v>4030</v>
      </c>
      <c r="I1361" s="377"/>
      <c r="J1361" s="377"/>
      <c r="K1361" s="281">
        <v>1</v>
      </c>
      <c r="N1361" s="415"/>
    </row>
    <row r="1362" spans="1:14" s="231" customFormat="1" ht="11.25" customHeight="1" outlineLevel="2" x14ac:dyDescent="0.25">
      <c r="A1362" s="389">
        <v>34</v>
      </c>
      <c r="B1362" s="389" t="s">
        <v>3614</v>
      </c>
      <c r="C1362" s="389">
        <v>101250946</v>
      </c>
      <c r="D1362" s="390">
        <v>2772</v>
      </c>
      <c r="E1362" s="380" t="s">
        <v>8193</v>
      </c>
      <c r="F1362" s="389" t="s">
        <v>78</v>
      </c>
      <c r="G1362" s="388">
        <v>43973</v>
      </c>
      <c r="H1362" s="393" t="s">
        <v>4030</v>
      </c>
      <c r="I1362" s="377"/>
      <c r="J1362" s="377"/>
      <c r="K1362" s="281">
        <v>1</v>
      </c>
      <c r="N1362" s="415"/>
    </row>
    <row r="1363" spans="1:14" s="231" customFormat="1" ht="33" customHeight="1" outlineLevel="2" x14ac:dyDescent="0.25">
      <c r="A1363" s="389">
        <v>35</v>
      </c>
      <c r="B1363" s="389" t="s">
        <v>3614</v>
      </c>
      <c r="C1363" s="389" t="s">
        <v>8194</v>
      </c>
      <c r="D1363" s="390">
        <v>1105</v>
      </c>
      <c r="E1363" s="380" t="s">
        <v>8195</v>
      </c>
      <c r="F1363" s="389" t="s">
        <v>8196</v>
      </c>
      <c r="G1363" s="388">
        <v>43974</v>
      </c>
      <c r="H1363" s="393" t="s">
        <v>4030</v>
      </c>
      <c r="I1363" s="377"/>
      <c r="J1363" s="377"/>
      <c r="K1363" s="281">
        <v>1</v>
      </c>
      <c r="N1363" s="415"/>
    </row>
    <row r="1364" spans="1:14" s="231" customFormat="1" ht="11.25" customHeight="1" outlineLevel="2" x14ac:dyDescent="0.25">
      <c r="A1364" s="389">
        <v>36</v>
      </c>
      <c r="B1364" s="389" t="s">
        <v>3309</v>
      </c>
      <c r="C1364" s="389">
        <v>101250962</v>
      </c>
      <c r="D1364" s="390">
        <v>2741</v>
      </c>
      <c r="E1364" s="380" t="s">
        <v>8197</v>
      </c>
      <c r="F1364" s="389" t="s">
        <v>8198</v>
      </c>
      <c r="G1364" s="388">
        <v>43974</v>
      </c>
      <c r="H1364" s="393" t="s">
        <v>4030</v>
      </c>
      <c r="I1364" s="377"/>
      <c r="J1364" s="377"/>
      <c r="K1364" s="281">
        <v>1</v>
      </c>
      <c r="N1364" s="415"/>
    </row>
    <row r="1365" spans="1:14" s="231" customFormat="1" ht="11.25" customHeight="1" outlineLevel="2" x14ac:dyDescent="0.25">
      <c r="A1365" s="389">
        <v>37</v>
      </c>
      <c r="B1365" s="389" t="s">
        <v>3309</v>
      </c>
      <c r="C1365" s="389" t="s">
        <v>8199</v>
      </c>
      <c r="D1365" s="390" t="s">
        <v>6057</v>
      </c>
      <c r="E1365" s="380" t="s">
        <v>3513</v>
      </c>
      <c r="F1365" s="389" t="s">
        <v>8200</v>
      </c>
      <c r="G1365" s="388">
        <v>43975</v>
      </c>
      <c r="H1365" s="393" t="s">
        <v>4030</v>
      </c>
      <c r="I1365" s="377"/>
      <c r="J1365" s="377"/>
      <c r="K1365" s="281">
        <v>1</v>
      </c>
      <c r="N1365" s="415"/>
    </row>
    <row r="1366" spans="1:14" s="231" customFormat="1" ht="36" customHeight="1" outlineLevel="2" x14ac:dyDescent="0.25">
      <c r="A1366" s="389">
        <v>38</v>
      </c>
      <c r="B1366" s="389" t="s">
        <v>3309</v>
      </c>
      <c r="C1366" s="389" t="s">
        <v>8201</v>
      </c>
      <c r="D1366" s="390" t="s">
        <v>3746</v>
      </c>
      <c r="E1366" s="380" t="s">
        <v>3747</v>
      </c>
      <c r="F1366" s="389" t="s">
        <v>76</v>
      </c>
      <c r="G1366" s="388">
        <v>43975</v>
      </c>
      <c r="H1366" s="393" t="s">
        <v>4030</v>
      </c>
      <c r="I1366" s="377"/>
      <c r="J1366" s="377"/>
      <c r="K1366" s="281">
        <v>1</v>
      </c>
      <c r="N1366" s="415"/>
    </row>
    <row r="1367" spans="1:14" s="231" customFormat="1" ht="11.25" customHeight="1" outlineLevel="2" x14ac:dyDescent="0.25">
      <c r="A1367" s="389">
        <v>39</v>
      </c>
      <c r="B1367" s="389" t="s">
        <v>3309</v>
      </c>
      <c r="C1367" s="389" t="s">
        <v>8202</v>
      </c>
      <c r="D1367" s="390" t="s">
        <v>8203</v>
      </c>
      <c r="E1367" s="380" t="s">
        <v>8204</v>
      </c>
      <c r="F1367" s="389" t="s">
        <v>6704</v>
      </c>
      <c r="G1367" s="388">
        <v>43978</v>
      </c>
      <c r="H1367" s="393" t="s">
        <v>4030</v>
      </c>
      <c r="I1367" s="377"/>
      <c r="J1367" s="377"/>
      <c r="K1367" s="281">
        <v>1</v>
      </c>
      <c r="N1367" s="415"/>
    </row>
    <row r="1368" spans="1:14" s="231" customFormat="1" ht="11.25" customHeight="1" outlineLevel="2" x14ac:dyDescent="0.25">
      <c r="A1368" s="389">
        <v>40</v>
      </c>
      <c r="B1368" s="389" t="s">
        <v>3309</v>
      </c>
      <c r="C1368" s="389" t="s">
        <v>8205</v>
      </c>
      <c r="D1368" s="390" t="s">
        <v>4032</v>
      </c>
      <c r="E1368" s="389" t="s">
        <v>4033</v>
      </c>
      <c r="F1368" s="389" t="s">
        <v>8206</v>
      </c>
      <c r="G1368" s="388">
        <v>43978</v>
      </c>
      <c r="H1368" s="393" t="s">
        <v>4030</v>
      </c>
      <c r="I1368" s="377"/>
      <c r="J1368" s="377"/>
      <c r="K1368" s="281">
        <v>1</v>
      </c>
      <c r="N1368" s="415"/>
    </row>
    <row r="1369" spans="1:14" s="231" customFormat="1" ht="11.25" customHeight="1" outlineLevel="2" x14ac:dyDescent="0.25">
      <c r="A1369" s="389">
        <v>41</v>
      </c>
      <c r="B1369" s="389" t="s">
        <v>3309</v>
      </c>
      <c r="C1369" s="389" t="s">
        <v>8207</v>
      </c>
      <c r="D1369" s="390" t="s">
        <v>4032</v>
      </c>
      <c r="E1369" s="389" t="s">
        <v>4033</v>
      </c>
      <c r="F1369" s="389" t="s">
        <v>8208</v>
      </c>
      <c r="G1369" s="388">
        <v>43979</v>
      </c>
      <c r="H1369" s="393" t="s">
        <v>4030</v>
      </c>
      <c r="I1369" s="377"/>
      <c r="J1369" s="377"/>
      <c r="K1369" s="281">
        <v>1</v>
      </c>
      <c r="N1369" s="415"/>
    </row>
    <row r="1370" spans="1:14" s="231" customFormat="1" ht="11.25" customHeight="1" outlineLevel="2" x14ac:dyDescent="0.25">
      <c r="A1370" s="389">
        <v>42</v>
      </c>
      <c r="B1370" s="389" t="s">
        <v>3309</v>
      </c>
      <c r="C1370" s="389" t="s">
        <v>8209</v>
      </c>
      <c r="D1370" s="390" t="s">
        <v>8210</v>
      </c>
      <c r="E1370" s="389" t="s">
        <v>8211</v>
      </c>
      <c r="F1370" s="389" t="s">
        <v>78</v>
      </c>
      <c r="G1370" s="388">
        <v>43979</v>
      </c>
      <c r="H1370" s="393" t="s">
        <v>4030</v>
      </c>
      <c r="I1370" s="377"/>
      <c r="J1370" s="377"/>
      <c r="K1370" s="281">
        <v>1</v>
      </c>
      <c r="N1370" s="415"/>
    </row>
    <row r="1371" spans="1:14" s="231" customFormat="1" ht="11.25" customHeight="1" outlineLevel="2" x14ac:dyDescent="0.25">
      <c r="A1371" s="389">
        <v>43</v>
      </c>
      <c r="B1371" s="389" t="s">
        <v>3309</v>
      </c>
      <c r="C1371" s="389" t="s">
        <v>8212</v>
      </c>
      <c r="D1371" s="390" t="s">
        <v>8213</v>
      </c>
      <c r="E1371" s="389" t="s">
        <v>8214</v>
      </c>
      <c r="F1371" s="389" t="s">
        <v>8215</v>
      </c>
      <c r="G1371" s="388">
        <v>43980</v>
      </c>
      <c r="H1371" s="393" t="s">
        <v>4030</v>
      </c>
      <c r="I1371" s="377"/>
      <c r="J1371" s="377"/>
      <c r="K1371" s="281">
        <v>1</v>
      </c>
      <c r="N1371" s="415"/>
    </row>
    <row r="1372" spans="1:14" s="231" customFormat="1" ht="11.25" customHeight="1" outlineLevel="2" x14ac:dyDescent="0.25">
      <c r="A1372" s="389">
        <v>44</v>
      </c>
      <c r="B1372" s="389" t="s">
        <v>3309</v>
      </c>
      <c r="C1372" s="389" t="s">
        <v>8216</v>
      </c>
      <c r="D1372" s="390" t="s">
        <v>8213</v>
      </c>
      <c r="E1372" s="389" t="s">
        <v>8214</v>
      </c>
      <c r="F1372" s="389" t="s">
        <v>8217</v>
      </c>
      <c r="G1372" s="388">
        <v>43980</v>
      </c>
      <c r="H1372" s="393" t="s">
        <v>4030</v>
      </c>
      <c r="I1372" s="377"/>
      <c r="J1372" s="377"/>
      <c r="K1372" s="281">
        <v>1</v>
      </c>
      <c r="N1372" s="415"/>
    </row>
    <row r="1373" spans="1:14" s="231" customFormat="1" ht="11.25" customHeight="1" outlineLevel="2" x14ac:dyDescent="0.25">
      <c r="A1373" s="389">
        <v>45</v>
      </c>
      <c r="B1373" s="389" t="s">
        <v>3309</v>
      </c>
      <c r="C1373" s="389" t="s">
        <v>8218</v>
      </c>
      <c r="D1373" s="390" t="s">
        <v>8219</v>
      </c>
      <c r="E1373" s="389" t="s">
        <v>8220</v>
      </c>
      <c r="F1373" s="389" t="s">
        <v>8221</v>
      </c>
      <c r="G1373" s="388">
        <v>43981</v>
      </c>
      <c r="H1373" s="393" t="s">
        <v>4030</v>
      </c>
      <c r="I1373" s="377"/>
      <c r="J1373" s="377"/>
      <c r="K1373" s="281">
        <v>1</v>
      </c>
      <c r="N1373" s="415"/>
    </row>
    <row r="1374" spans="1:14" s="231" customFormat="1" ht="23.25" customHeight="1" outlineLevel="2" thickBot="1" x14ac:dyDescent="0.3">
      <c r="A1374" s="389">
        <v>46</v>
      </c>
      <c r="B1374" s="389" t="s">
        <v>3309</v>
      </c>
      <c r="C1374" s="389" t="s">
        <v>8222</v>
      </c>
      <c r="D1374" s="390" t="s">
        <v>8223</v>
      </c>
      <c r="E1374" s="380" t="s">
        <v>8224</v>
      </c>
      <c r="F1374" s="389" t="s">
        <v>3613</v>
      </c>
      <c r="G1374" s="388">
        <v>43981</v>
      </c>
      <c r="H1374" s="393" t="s">
        <v>4030</v>
      </c>
      <c r="I1374" s="377"/>
      <c r="J1374" s="377"/>
      <c r="K1374" s="281">
        <v>1</v>
      </c>
      <c r="N1374" s="415"/>
    </row>
    <row r="1375" spans="1:14" s="231" customFormat="1" ht="12" customHeight="1" outlineLevel="1" thickBot="1" x14ac:dyDescent="0.3">
      <c r="A1375" s="385" t="s">
        <v>3300</v>
      </c>
      <c r="B1375" s="577" t="s">
        <v>46</v>
      </c>
      <c r="C1375" s="577"/>
      <c r="D1375" s="577"/>
      <c r="E1375" s="577"/>
      <c r="F1375" s="577"/>
      <c r="G1375" s="577"/>
      <c r="H1375" s="577"/>
      <c r="I1375" s="385"/>
      <c r="J1375" s="385"/>
      <c r="K1375" s="316">
        <f>SUM(K1376:K1539)</f>
        <v>164</v>
      </c>
      <c r="M1375" s="415"/>
    </row>
    <row r="1376" spans="1:14" s="231" customFormat="1" ht="11.25" customHeight="1" outlineLevel="2" x14ac:dyDescent="0.25">
      <c r="A1376" s="377">
        <v>1</v>
      </c>
      <c r="B1376" s="199" t="s">
        <v>3327</v>
      </c>
      <c r="C1376" s="199">
        <v>101261623</v>
      </c>
      <c r="D1376" s="199" t="s">
        <v>3337</v>
      </c>
      <c r="E1376" s="199" t="s">
        <v>8225</v>
      </c>
      <c r="F1376" s="199" t="s">
        <v>4046</v>
      </c>
      <c r="G1376" s="381">
        <v>43957</v>
      </c>
      <c r="H1376" s="384" t="s">
        <v>3618</v>
      </c>
      <c r="I1376" s="484"/>
      <c r="J1376" s="484"/>
      <c r="K1376" s="95">
        <v>1</v>
      </c>
      <c r="M1376" s="415"/>
    </row>
    <row r="1377" spans="1:13" s="231" customFormat="1" ht="11.25" customHeight="1" outlineLevel="2" x14ac:dyDescent="0.25">
      <c r="A1377" s="377">
        <v>2</v>
      </c>
      <c r="B1377" s="199" t="s">
        <v>3327</v>
      </c>
      <c r="C1377" s="199">
        <v>101257307</v>
      </c>
      <c r="D1377" s="199" t="s">
        <v>8226</v>
      </c>
      <c r="E1377" s="199" t="s">
        <v>8227</v>
      </c>
      <c r="F1377" s="199" t="s">
        <v>4046</v>
      </c>
      <c r="G1377" s="381">
        <v>43957</v>
      </c>
      <c r="H1377" s="384" t="s">
        <v>3618</v>
      </c>
      <c r="I1377" s="484"/>
      <c r="J1377" s="484"/>
      <c r="K1377" s="95">
        <v>1</v>
      </c>
      <c r="M1377" s="415"/>
    </row>
    <row r="1378" spans="1:13" s="231" customFormat="1" ht="11.25" customHeight="1" outlineLevel="2" x14ac:dyDescent="0.25">
      <c r="A1378" s="377">
        <v>3</v>
      </c>
      <c r="B1378" s="199" t="s">
        <v>3327</v>
      </c>
      <c r="C1378" s="199">
        <v>101261130</v>
      </c>
      <c r="D1378" s="199" t="s">
        <v>145</v>
      </c>
      <c r="E1378" s="199" t="s">
        <v>3319</v>
      </c>
      <c r="F1378" s="199" t="s">
        <v>8228</v>
      </c>
      <c r="G1378" s="381">
        <v>43957</v>
      </c>
      <c r="H1378" s="384" t="s">
        <v>3618</v>
      </c>
      <c r="I1378" s="484"/>
      <c r="J1378" s="484"/>
      <c r="K1378" s="95">
        <v>1</v>
      </c>
      <c r="M1378" s="415"/>
    </row>
    <row r="1379" spans="1:13" s="231" customFormat="1" ht="11.25" customHeight="1" outlineLevel="2" x14ac:dyDescent="0.25">
      <c r="A1379" s="377">
        <v>4</v>
      </c>
      <c r="B1379" s="199" t="s">
        <v>3327</v>
      </c>
      <c r="C1379" s="199">
        <v>101254363</v>
      </c>
      <c r="D1379" s="199" t="s">
        <v>8229</v>
      </c>
      <c r="E1379" s="199" t="s">
        <v>8230</v>
      </c>
      <c r="F1379" s="199" t="s">
        <v>8231</v>
      </c>
      <c r="G1379" s="381">
        <v>43957</v>
      </c>
      <c r="H1379" s="384" t="s">
        <v>3618</v>
      </c>
      <c r="I1379" s="484"/>
      <c r="J1379" s="484"/>
      <c r="K1379" s="95">
        <v>1</v>
      </c>
      <c r="M1379" s="415"/>
    </row>
    <row r="1380" spans="1:13" s="231" customFormat="1" ht="11.25" customHeight="1" outlineLevel="2" x14ac:dyDescent="0.25">
      <c r="A1380" s="377">
        <v>5</v>
      </c>
      <c r="B1380" s="199" t="s">
        <v>3327</v>
      </c>
      <c r="C1380" s="199">
        <v>101252750</v>
      </c>
      <c r="D1380" s="199" t="s">
        <v>3310</v>
      </c>
      <c r="E1380" s="199" t="s">
        <v>3311</v>
      </c>
      <c r="F1380" s="199" t="s">
        <v>8232</v>
      </c>
      <c r="G1380" s="381">
        <v>43958</v>
      </c>
      <c r="H1380" s="384" t="s">
        <v>3618</v>
      </c>
      <c r="I1380" s="484"/>
      <c r="J1380" s="484"/>
      <c r="K1380" s="95">
        <v>1</v>
      </c>
      <c r="M1380" s="415"/>
    </row>
    <row r="1381" spans="1:13" s="231" customFormat="1" ht="11.25" customHeight="1" outlineLevel="2" x14ac:dyDescent="0.25">
      <c r="A1381" s="377">
        <v>6</v>
      </c>
      <c r="B1381" s="199" t="s">
        <v>3327</v>
      </c>
      <c r="C1381" s="199">
        <v>101259038</v>
      </c>
      <c r="D1381" s="199" t="s">
        <v>8233</v>
      </c>
      <c r="E1381" s="199" t="s">
        <v>8234</v>
      </c>
      <c r="F1381" s="199" t="s">
        <v>8235</v>
      </c>
      <c r="G1381" s="381">
        <v>43958</v>
      </c>
      <c r="H1381" s="384" t="s">
        <v>3618</v>
      </c>
      <c r="I1381" s="484"/>
      <c r="J1381" s="484"/>
      <c r="K1381" s="95">
        <v>1</v>
      </c>
      <c r="M1381" s="415"/>
    </row>
    <row r="1382" spans="1:13" s="231" customFormat="1" ht="11.25" customHeight="1" outlineLevel="2" x14ac:dyDescent="0.25">
      <c r="A1382" s="377">
        <v>7</v>
      </c>
      <c r="B1382" s="199" t="s">
        <v>3327</v>
      </c>
      <c r="C1382" s="199">
        <v>101256587</v>
      </c>
      <c r="D1382" s="199" t="s">
        <v>8236</v>
      </c>
      <c r="E1382" s="199" t="s">
        <v>3435</v>
      </c>
      <c r="F1382" s="199" t="s">
        <v>8237</v>
      </c>
      <c r="G1382" s="381">
        <v>43958</v>
      </c>
      <c r="H1382" s="384" t="s">
        <v>3618</v>
      </c>
      <c r="I1382" s="484"/>
      <c r="J1382" s="484"/>
      <c r="K1382" s="95">
        <v>1</v>
      </c>
      <c r="M1382" s="415"/>
    </row>
    <row r="1383" spans="1:13" s="231" customFormat="1" ht="11.25" customHeight="1" outlineLevel="2" x14ac:dyDescent="0.25">
      <c r="A1383" s="377">
        <v>8</v>
      </c>
      <c r="B1383" s="199" t="s">
        <v>3327</v>
      </c>
      <c r="C1383" s="199">
        <v>101255180</v>
      </c>
      <c r="D1383" s="199" t="s">
        <v>4051</v>
      </c>
      <c r="E1383" s="199" t="s">
        <v>3509</v>
      </c>
      <c r="F1383" s="199" t="s">
        <v>8238</v>
      </c>
      <c r="G1383" s="381">
        <v>43958</v>
      </c>
      <c r="H1383" s="384" t="s">
        <v>3618</v>
      </c>
      <c r="I1383" s="484"/>
      <c r="J1383" s="484"/>
      <c r="K1383" s="95">
        <v>1</v>
      </c>
      <c r="M1383" s="415"/>
    </row>
    <row r="1384" spans="1:13" s="231" customFormat="1" ht="11.25" customHeight="1" outlineLevel="2" x14ac:dyDescent="0.25">
      <c r="A1384" s="377">
        <v>9</v>
      </c>
      <c r="B1384" s="199" t="s">
        <v>3307</v>
      </c>
      <c r="C1384" s="199">
        <v>101248977</v>
      </c>
      <c r="D1384" s="199" t="s">
        <v>8239</v>
      </c>
      <c r="E1384" s="199" t="s">
        <v>8240</v>
      </c>
      <c r="F1384" s="199" t="s">
        <v>8241</v>
      </c>
      <c r="G1384" s="381">
        <v>43959</v>
      </c>
      <c r="H1384" s="384" t="s">
        <v>3618</v>
      </c>
      <c r="I1384" s="484"/>
      <c r="J1384" s="484"/>
      <c r="K1384" s="95">
        <v>1</v>
      </c>
      <c r="M1384" s="415"/>
    </row>
    <row r="1385" spans="1:13" s="231" customFormat="1" ht="11.25" customHeight="1" outlineLevel="2" x14ac:dyDescent="0.25">
      <c r="A1385" s="377">
        <v>10</v>
      </c>
      <c r="B1385" s="199" t="s">
        <v>3368</v>
      </c>
      <c r="C1385" s="199">
        <v>101663890</v>
      </c>
      <c r="D1385" s="199" t="s">
        <v>4060</v>
      </c>
      <c r="E1385" s="199" t="s">
        <v>9</v>
      </c>
      <c r="F1385" s="199" t="s">
        <v>8242</v>
      </c>
      <c r="G1385" s="381">
        <v>43959</v>
      </c>
      <c r="H1385" s="384" t="s">
        <v>3618</v>
      </c>
      <c r="I1385" s="484"/>
      <c r="J1385" s="484"/>
      <c r="K1385" s="95">
        <v>1</v>
      </c>
      <c r="M1385" s="415"/>
    </row>
    <row r="1386" spans="1:13" s="231" customFormat="1" ht="11.25" customHeight="1" outlineLevel="2" x14ac:dyDescent="0.25">
      <c r="A1386" s="377">
        <v>11</v>
      </c>
      <c r="B1386" s="199" t="s">
        <v>3368</v>
      </c>
      <c r="C1386" s="199">
        <v>101260314</v>
      </c>
      <c r="D1386" s="199" t="s">
        <v>3352</v>
      </c>
      <c r="E1386" s="199" t="s">
        <v>3370</v>
      </c>
      <c r="F1386" s="199" t="s">
        <v>8243</v>
      </c>
      <c r="G1386" s="381">
        <v>43959</v>
      </c>
      <c r="H1386" s="384" t="s">
        <v>3618</v>
      </c>
      <c r="I1386" s="484"/>
      <c r="J1386" s="484"/>
      <c r="K1386" s="95">
        <v>1</v>
      </c>
      <c r="M1386" s="415"/>
    </row>
    <row r="1387" spans="1:13" s="231" customFormat="1" ht="11.25" customHeight="1" outlineLevel="2" x14ac:dyDescent="0.25">
      <c r="A1387" s="377">
        <v>12</v>
      </c>
      <c r="B1387" s="199" t="s">
        <v>3368</v>
      </c>
      <c r="C1387" s="199">
        <v>102296748</v>
      </c>
      <c r="D1387" s="199" t="s">
        <v>4072</v>
      </c>
      <c r="E1387" s="199" t="s">
        <v>4073</v>
      </c>
      <c r="F1387" s="199" t="s">
        <v>8244</v>
      </c>
      <c r="G1387" s="381">
        <v>43959</v>
      </c>
      <c r="H1387" s="384" t="s">
        <v>3618</v>
      </c>
      <c r="I1387" s="484"/>
      <c r="J1387" s="484"/>
      <c r="K1387" s="95">
        <v>1</v>
      </c>
      <c r="M1387" s="415"/>
    </row>
    <row r="1388" spans="1:13" s="231" customFormat="1" ht="11.25" customHeight="1" outlineLevel="2" x14ac:dyDescent="0.25">
      <c r="A1388" s="377">
        <v>13</v>
      </c>
      <c r="B1388" s="199" t="s">
        <v>3368</v>
      </c>
      <c r="C1388" s="199">
        <v>101257275</v>
      </c>
      <c r="D1388" s="199" t="s">
        <v>8245</v>
      </c>
      <c r="E1388" s="199" t="s">
        <v>8246</v>
      </c>
      <c r="F1388" s="199" t="s">
        <v>8247</v>
      </c>
      <c r="G1388" s="381">
        <v>43965</v>
      </c>
      <c r="H1388" s="384" t="s">
        <v>3618</v>
      </c>
      <c r="I1388" s="484"/>
      <c r="J1388" s="484"/>
      <c r="K1388" s="95">
        <v>1</v>
      </c>
      <c r="M1388" s="415"/>
    </row>
    <row r="1389" spans="1:13" s="231" customFormat="1" ht="11.25" customHeight="1" outlineLevel="2" x14ac:dyDescent="0.25">
      <c r="A1389" s="377">
        <v>14</v>
      </c>
      <c r="B1389" s="199" t="s">
        <v>3368</v>
      </c>
      <c r="C1389" s="199">
        <v>101257277</v>
      </c>
      <c r="D1389" s="199" t="s">
        <v>8245</v>
      </c>
      <c r="E1389" s="199" t="s">
        <v>8246</v>
      </c>
      <c r="F1389" s="199" t="s">
        <v>8248</v>
      </c>
      <c r="G1389" s="381">
        <v>43965</v>
      </c>
      <c r="H1389" s="384" t="s">
        <v>3618</v>
      </c>
      <c r="I1389" s="484"/>
      <c r="J1389" s="484"/>
      <c r="K1389" s="95">
        <v>1</v>
      </c>
      <c r="M1389" s="415"/>
    </row>
    <row r="1390" spans="1:13" s="231" customFormat="1" ht="11.25" customHeight="1" outlineLevel="2" x14ac:dyDescent="0.25">
      <c r="A1390" s="377">
        <v>15</v>
      </c>
      <c r="B1390" s="199" t="s">
        <v>3368</v>
      </c>
      <c r="C1390" s="199">
        <v>101254268</v>
      </c>
      <c r="D1390" s="199" t="s">
        <v>8249</v>
      </c>
      <c r="E1390" s="199" t="s">
        <v>8250</v>
      </c>
      <c r="F1390" s="199" t="s">
        <v>8251</v>
      </c>
      <c r="G1390" s="381">
        <v>43965</v>
      </c>
      <c r="H1390" s="384" t="s">
        <v>3618</v>
      </c>
      <c r="I1390" s="484"/>
      <c r="J1390" s="484"/>
      <c r="K1390" s="95">
        <v>1</v>
      </c>
      <c r="M1390" s="415"/>
    </row>
    <row r="1391" spans="1:13" s="231" customFormat="1" ht="11.25" customHeight="1" outlineLevel="2" x14ac:dyDescent="0.25">
      <c r="A1391" s="377">
        <v>16</v>
      </c>
      <c r="B1391" s="199" t="s">
        <v>3368</v>
      </c>
      <c r="C1391" s="199">
        <v>101254263</v>
      </c>
      <c r="D1391" s="199" t="s">
        <v>8236</v>
      </c>
      <c r="E1391" s="199" t="s">
        <v>3435</v>
      </c>
      <c r="F1391" s="199" t="s">
        <v>8252</v>
      </c>
      <c r="G1391" s="381">
        <v>43965</v>
      </c>
      <c r="H1391" s="384" t="s">
        <v>3618</v>
      </c>
      <c r="I1391" s="484"/>
      <c r="J1391" s="484"/>
      <c r="K1391" s="95">
        <v>1</v>
      </c>
      <c r="M1391" s="415"/>
    </row>
    <row r="1392" spans="1:13" s="231" customFormat="1" ht="11.25" customHeight="1" outlineLevel="2" x14ac:dyDescent="0.25">
      <c r="A1392" s="377">
        <v>17</v>
      </c>
      <c r="B1392" s="199" t="s">
        <v>3368</v>
      </c>
      <c r="C1392" s="199">
        <v>101254266</v>
      </c>
      <c r="D1392" s="199" t="s">
        <v>8249</v>
      </c>
      <c r="E1392" s="199" t="s">
        <v>8250</v>
      </c>
      <c r="F1392" s="199" t="s">
        <v>8253</v>
      </c>
      <c r="G1392" s="381">
        <v>43965</v>
      </c>
      <c r="H1392" s="384" t="s">
        <v>3618</v>
      </c>
      <c r="I1392" s="484"/>
      <c r="J1392" s="484"/>
      <c r="K1392" s="95">
        <v>1</v>
      </c>
      <c r="M1392" s="415"/>
    </row>
    <row r="1393" spans="1:13" s="231" customFormat="1" ht="11.25" customHeight="1" outlineLevel="2" x14ac:dyDescent="0.25">
      <c r="A1393" s="377">
        <v>18</v>
      </c>
      <c r="B1393" s="199" t="s">
        <v>3369</v>
      </c>
      <c r="C1393" s="199">
        <v>101263596</v>
      </c>
      <c r="D1393" s="199" t="s">
        <v>8254</v>
      </c>
      <c r="E1393" s="199" t="s">
        <v>8255</v>
      </c>
      <c r="F1393" s="199" t="s">
        <v>8256</v>
      </c>
      <c r="G1393" s="381">
        <v>43966</v>
      </c>
      <c r="H1393" s="384" t="s">
        <v>3618</v>
      </c>
      <c r="I1393" s="484"/>
      <c r="J1393" s="484"/>
      <c r="K1393" s="95">
        <v>1</v>
      </c>
      <c r="M1393" s="415"/>
    </row>
    <row r="1394" spans="1:13" s="231" customFormat="1" ht="11.25" customHeight="1" outlineLevel="2" x14ac:dyDescent="0.25">
      <c r="A1394" s="377">
        <v>19</v>
      </c>
      <c r="B1394" s="199" t="s">
        <v>3369</v>
      </c>
      <c r="C1394" s="199">
        <v>101256359</v>
      </c>
      <c r="D1394" s="199" t="s">
        <v>8109</v>
      </c>
      <c r="E1394" s="199" t="s">
        <v>8257</v>
      </c>
      <c r="F1394" s="199" t="s">
        <v>3308</v>
      </c>
      <c r="G1394" s="381">
        <v>43966</v>
      </c>
      <c r="H1394" s="384" t="s">
        <v>3618</v>
      </c>
      <c r="I1394" s="484"/>
      <c r="J1394" s="484"/>
      <c r="K1394" s="95">
        <v>1</v>
      </c>
      <c r="M1394" s="415"/>
    </row>
    <row r="1395" spans="1:13" s="231" customFormat="1" ht="11.25" customHeight="1" outlineLevel="2" x14ac:dyDescent="0.25">
      <c r="A1395" s="377">
        <v>20</v>
      </c>
      <c r="B1395" s="199" t="s">
        <v>3369</v>
      </c>
      <c r="C1395" s="199">
        <v>101256378</v>
      </c>
      <c r="D1395" s="199" t="s">
        <v>8109</v>
      </c>
      <c r="E1395" s="199" t="s">
        <v>8257</v>
      </c>
      <c r="F1395" s="199" t="s">
        <v>8258</v>
      </c>
      <c r="G1395" s="381">
        <v>43966</v>
      </c>
      <c r="H1395" s="384" t="s">
        <v>3618</v>
      </c>
      <c r="I1395" s="484"/>
      <c r="J1395" s="484"/>
      <c r="K1395" s="95">
        <v>1</v>
      </c>
      <c r="M1395" s="415"/>
    </row>
    <row r="1396" spans="1:13" s="231" customFormat="1" ht="11.25" customHeight="1" outlineLevel="2" x14ac:dyDescent="0.25">
      <c r="A1396" s="377">
        <v>21</v>
      </c>
      <c r="B1396" s="199" t="s">
        <v>3369</v>
      </c>
      <c r="C1396" s="199">
        <v>101256364</v>
      </c>
      <c r="D1396" s="199" t="s">
        <v>8109</v>
      </c>
      <c r="E1396" s="199" t="s">
        <v>8257</v>
      </c>
      <c r="F1396" s="199" t="s">
        <v>8259</v>
      </c>
      <c r="G1396" s="381">
        <v>43966</v>
      </c>
      <c r="H1396" s="384" t="s">
        <v>3618</v>
      </c>
      <c r="I1396" s="484"/>
      <c r="J1396" s="484"/>
      <c r="K1396" s="95">
        <v>1</v>
      </c>
      <c r="M1396" s="415"/>
    </row>
    <row r="1397" spans="1:13" s="231" customFormat="1" ht="11.25" customHeight="1" outlineLevel="2" x14ac:dyDescent="0.25">
      <c r="A1397" s="377">
        <v>22</v>
      </c>
      <c r="B1397" s="199" t="s">
        <v>3369</v>
      </c>
      <c r="C1397" s="199">
        <v>101259855</v>
      </c>
      <c r="D1397" s="199" t="s">
        <v>8260</v>
      </c>
      <c r="E1397" s="199" t="s">
        <v>8261</v>
      </c>
      <c r="F1397" s="199" t="s">
        <v>8262</v>
      </c>
      <c r="G1397" s="381">
        <v>43967</v>
      </c>
      <c r="H1397" s="384" t="s">
        <v>3618</v>
      </c>
      <c r="I1397" s="484"/>
      <c r="J1397" s="484"/>
      <c r="K1397" s="95">
        <v>1</v>
      </c>
      <c r="M1397" s="415"/>
    </row>
    <row r="1398" spans="1:13" s="231" customFormat="1" ht="11.25" customHeight="1" outlineLevel="2" x14ac:dyDescent="0.25">
      <c r="A1398" s="377">
        <v>23</v>
      </c>
      <c r="B1398" s="199" t="s">
        <v>3369</v>
      </c>
      <c r="C1398" s="199">
        <v>101256431</v>
      </c>
      <c r="D1398" s="199" t="s">
        <v>8186</v>
      </c>
      <c r="E1398" s="199" t="s">
        <v>3471</v>
      </c>
      <c r="F1398" s="199" t="s">
        <v>8263</v>
      </c>
      <c r="G1398" s="381">
        <v>43967</v>
      </c>
      <c r="H1398" s="384" t="s">
        <v>3618</v>
      </c>
      <c r="I1398" s="484"/>
      <c r="J1398" s="484"/>
      <c r="K1398" s="95">
        <v>1</v>
      </c>
      <c r="M1398" s="415"/>
    </row>
    <row r="1399" spans="1:13" s="231" customFormat="1" ht="11.25" customHeight="1" outlineLevel="2" x14ac:dyDescent="0.25">
      <c r="A1399" s="377">
        <v>24</v>
      </c>
      <c r="B1399" s="199" t="s">
        <v>3369</v>
      </c>
      <c r="C1399" s="199">
        <v>101262850</v>
      </c>
      <c r="D1399" s="199" t="s">
        <v>8264</v>
      </c>
      <c r="E1399" s="199" t="s">
        <v>8265</v>
      </c>
      <c r="F1399" s="199" t="s">
        <v>8266</v>
      </c>
      <c r="G1399" s="381">
        <v>43967</v>
      </c>
      <c r="H1399" s="384" t="s">
        <v>3618</v>
      </c>
      <c r="I1399" s="484"/>
      <c r="J1399" s="484"/>
      <c r="K1399" s="95">
        <v>1</v>
      </c>
      <c r="M1399" s="415"/>
    </row>
    <row r="1400" spans="1:13" s="231" customFormat="1" ht="11.25" customHeight="1" outlineLevel="2" x14ac:dyDescent="0.25">
      <c r="A1400" s="377">
        <v>25</v>
      </c>
      <c r="B1400" s="199" t="s">
        <v>3369</v>
      </c>
      <c r="C1400" s="199">
        <v>101262680</v>
      </c>
      <c r="D1400" s="199" t="s">
        <v>3631</v>
      </c>
      <c r="E1400" s="199" t="s">
        <v>8267</v>
      </c>
      <c r="F1400" s="199" t="s">
        <v>8268</v>
      </c>
      <c r="G1400" s="381">
        <v>43967</v>
      </c>
      <c r="H1400" s="384" t="s">
        <v>3618</v>
      </c>
      <c r="I1400" s="484"/>
      <c r="J1400" s="484"/>
      <c r="K1400" s="95">
        <v>1</v>
      </c>
      <c r="M1400" s="415"/>
    </row>
    <row r="1401" spans="1:13" s="231" customFormat="1" ht="11.25" customHeight="1" outlineLevel="2" x14ac:dyDescent="0.25">
      <c r="A1401" s="377">
        <v>26</v>
      </c>
      <c r="B1401" s="199" t="s">
        <v>3369</v>
      </c>
      <c r="C1401" s="199">
        <v>101254204</v>
      </c>
      <c r="D1401" s="199" t="s">
        <v>8269</v>
      </c>
      <c r="E1401" s="199" t="s">
        <v>8270</v>
      </c>
      <c r="F1401" s="199" t="s">
        <v>8271</v>
      </c>
      <c r="G1401" s="381">
        <v>43970</v>
      </c>
      <c r="H1401" s="384" t="s">
        <v>3618</v>
      </c>
      <c r="I1401" s="484"/>
      <c r="J1401" s="484"/>
      <c r="K1401" s="95">
        <v>1</v>
      </c>
      <c r="M1401" s="415"/>
    </row>
    <row r="1402" spans="1:13" s="231" customFormat="1" ht="11.25" customHeight="1" outlineLevel="2" x14ac:dyDescent="0.25">
      <c r="A1402" s="377">
        <v>27</v>
      </c>
      <c r="B1402" s="199" t="s">
        <v>3369</v>
      </c>
      <c r="C1402" s="199">
        <v>101256598</v>
      </c>
      <c r="D1402" s="199" t="s">
        <v>8236</v>
      </c>
      <c r="E1402" s="199" t="s">
        <v>3435</v>
      </c>
      <c r="F1402" s="199" t="s">
        <v>8272</v>
      </c>
      <c r="G1402" s="381">
        <v>43970</v>
      </c>
      <c r="H1402" s="384" t="s">
        <v>3618</v>
      </c>
      <c r="I1402" s="484"/>
      <c r="J1402" s="484"/>
      <c r="K1402" s="95">
        <v>1</v>
      </c>
      <c r="M1402" s="415"/>
    </row>
    <row r="1403" spans="1:13" s="231" customFormat="1" ht="11.25" customHeight="1" outlineLevel="2" x14ac:dyDescent="0.25">
      <c r="A1403" s="377">
        <v>28</v>
      </c>
      <c r="B1403" s="199" t="s">
        <v>3369</v>
      </c>
      <c r="C1403" s="199">
        <v>101253402</v>
      </c>
      <c r="D1403" s="199" t="s">
        <v>3472</v>
      </c>
      <c r="E1403" s="199" t="s">
        <v>3567</v>
      </c>
      <c r="F1403" s="199" t="s">
        <v>8273</v>
      </c>
      <c r="G1403" s="381">
        <v>43970</v>
      </c>
      <c r="H1403" s="384" t="s">
        <v>3618</v>
      </c>
      <c r="I1403" s="484"/>
      <c r="J1403" s="484"/>
      <c r="K1403" s="95">
        <v>1</v>
      </c>
      <c r="M1403" s="415"/>
    </row>
    <row r="1404" spans="1:13" s="231" customFormat="1" ht="11.25" customHeight="1" outlineLevel="2" x14ac:dyDescent="0.25">
      <c r="A1404" s="377">
        <v>29</v>
      </c>
      <c r="B1404" s="199" t="s">
        <v>3369</v>
      </c>
      <c r="C1404" s="199">
        <v>101255982</v>
      </c>
      <c r="D1404" s="199" t="s">
        <v>8274</v>
      </c>
      <c r="E1404" s="199" t="s">
        <v>8275</v>
      </c>
      <c r="F1404" s="199" t="s">
        <v>4046</v>
      </c>
      <c r="G1404" s="381">
        <v>43970</v>
      </c>
      <c r="H1404" s="384" t="s">
        <v>3618</v>
      </c>
      <c r="I1404" s="484"/>
      <c r="J1404" s="484"/>
      <c r="K1404" s="95">
        <v>1</v>
      </c>
      <c r="M1404" s="415"/>
    </row>
    <row r="1405" spans="1:13" s="231" customFormat="1" ht="11.25" customHeight="1" outlineLevel="2" x14ac:dyDescent="0.25">
      <c r="A1405" s="377">
        <v>30</v>
      </c>
      <c r="B1405" s="199" t="s">
        <v>3369</v>
      </c>
      <c r="C1405" s="199">
        <v>101258912</v>
      </c>
      <c r="D1405" s="199" t="s">
        <v>8276</v>
      </c>
      <c r="E1405" s="199" t="s">
        <v>8277</v>
      </c>
      <c r="F1405" s="199" t="s">
        <v>8278</v>
      </c>
      <c r="G1405" s="381">
        <v>43971</v>
      </c>
      <c r="H1405" s="384" t="s">
        <v>3618</v>
      </c>
      <c r="I1405" s="484"/>
      <c r="J1405" s="484"/>
      <c r="K1405" s="95">
        <v>1</v>
      </c>
      <c r="M1405" s="415"/>
    </row>
    <row r="1406" spans="1:13" s="231" customFormat="1" ht="11.25" customHeight="1" outlineLevel="2" x14ac:dyDescent="0.25">
      <c r="A1406" s="377">
        <v>31</v>
      </c>
      <c r="B1406" s="199" t="s">
        <v>3369</v>
      </c>
      <c r="C1406" s="199">
        <v>101258804</v>
      </c>
      <c r="D1406" s="199" t="s">
        <v>8279</v>
      </c>
      <c r="E1406" s="199" t="s">
        <v>8280</v>
      </c>
      <c r="F1406" s="199" t="s">
        <v>8281</v>
      </c>
      <c r="G1406" s="381">
        <v>43971</v>
      </c>
      <c r="H1406" s="384" t="s">
        <v>3618</v>
      </c>
      <c r="I1406" s="484"/>
      <c r="J1406" s="484"/>
      <c r="K1406" s="95">
        <v>1</v>
      </c>
      <c r="M1406" s="415"/>
    </row>
    <row r="1407" spans="1:13" s="231" customFormat="1" ht="11.25" customHeight="1" outlineLevel="2" x14ac:dyDescent="0.25">
      <c r="A1407" s="377">
        <v>32</v>
      </c>
      <c r="B1407" s="199" t="s">
        <v>3369</v>
      </c>
      <c r="C1407" s="199">
        <v>101255738</v>
      </c>
      <c r="D1407" s="199" t="s">
        <v>4072</v>
      </c>
      <c r="E1407" s="199" t="s">
        <v>4073</v>
      </c>
      <c r="F1407" s="199" t="s">
        <v>8282</v>
      </c>
      <c r="G1407" s="381">
        <v>43971</v>
      </c>
      <c r="H1407" s="384" t="s">
        <v>3618</v>
      </c>
      <c r="I1407" s="484"/>
      <c r="J1407" s="484"/>
      <c r="K1407" s="95">
        <v>1</v>
      </c>
      <c r="M1407" s="415"/>
    </row>
    <row r="1408" spans="1:13" s="231" customFormat="1" ht="11.25" customHeight="1" outlineLevel="2" x14ac:dyDescent="0.25">
      <c r="A1408" s="377">
        <v>33</v>
      </c>
      <c r="B1408" s="199" t="s">
        <v>3369</v>
      </c>
      <c r="C1408" s="199">
        <v>101258807</v>
      </c>
      <c r="D1408" s="199" t="s">
        <v>8279</v>
      </c>
      <c r="E1408" s="199" t="s">
        <v>8280</v>
      </c>
      <c r="F1408" s="199" t="s">
        <v>8283</v>
      </c>
      <c r="G1408" s="381">
        <v>43971</v>
      </c>
      <c r="H1408" s="384" t="s">
        <v>3618</v>
      </c>
      <c r="I1408" s="484"/>
      <c r="J1408" s="484"/>
      <c r="K1408" s="95">
        <v>1</v>
      </c>
      <c r="M1408" s="415"/>
    </row>
    <row r="1409" spans="1:13" s="231" customFormat="1" ht="11.25" customHeight="1" outlineLevel="2" x14ac:dyDescent="0.25">
      <c r="A1409" s="377">
        <v>34</v>
      </c>
      <c r="B1409" s="199" t="s">
        <v>3369</v>
      </c>
      <c r="C1409" s="199">
        <v>101250624</v>
      </c>
      <c r="D1409" s="199" t="s">
        <v>3366</v>
      </c>
      <c r="E1409" s="199" t="s">
        <v>3363</v>
      </c>
      <c r="F1409" s="199" t="s">
        <v>8284</v>
      </c>
      <c r="G1409" s="381">
        <v>43972</v>
      </c>
      <c r="H1409" s="384" t="s">
        <v>3618</v>
      </c>
      <c r="I1409" s="484"/>
      <c r="J1409" s="484"/>
      <c r="K1409" s="95">
        <v>1</v>
      </c>
      <c r="M1409" s="415"/>
    </row>
    <row r="1410" spans="1:13" s="231" customFormat="1" ht="11.25" customHeight="1" outlineLevel="2" x14ac:dyDescent="0.25">
      <c r="A1410" s="377">
        <v>35</v>
      </c>
      <c r="B1410" s="199" t="s">
        <v>3369</v>
      </c>
      <c r="C1410" s="199">
        <v>101261143</v>
      </c>
      <c r="D1410" s="199" t="s">
        <v>145</v>
      </c>
      <c r="E1410" s="199" t="s">
        <v>3319</v>
      </c>
      <c r="F1410" s="199" t="s">
        <v>8285</v>
      </c>
      <c r="G1410" s="381">
        <v>43972</v>
      </c>
      <c r="H1410" s="384" t="s">
        <v>3618</v>
      </c>
      <c r="I1410" s="484"/>
      <c r="J1410" s="484"/>
      <c r="K1410" s="95">
        <v>1</v>
      </c>
      <c r="M1410" s="415"/>
    </row>
    <row r="1411" spans="1:13" s="231" customFormat="1" ht="11.25" customHeight="1" outlineLevel="2" x14ac:dyDescent="0.25">
      <c r="A1411" s="377">
        <v>36</v>
      </c>
      <c r="B1411" s="199" t="s">
        <v>3369</v>
      </c>
      <c r="C1411" s="199">
        <v>101263589</v>
      </c>
      <c r="D1411" s="199" t="s">
        <v>8254</v>
      </c>
      <c r="E1411" s="199" t="s">
        <v>8255</v>
      </c>
      <c r="F1411" s="199" t="s">
        <v>8286</v>
      </c>
      <c r="G1411" s="381">
        <v>43972</v>
      </c>
      <c r="H1411" s="384" t="s">
        <v>3618</v>
      </c>
      <c r="I1411" s="484"/>
      <c r="J1411" s="484"/>
      <c r="K1411" s="95">
        <v>1</v>
      </c>
      <c r="M1411" s="415"/>
    </row>
    <row r="1412" spans="1:13" s="231" customFormat="1" ht="11.25" customHeight="1" outlineLevel="2" x14ac:dyDescent="0.25">
      <c r="A1412" s="377">
        <v>37</v>
      </c>
      <c r="B1412" s="199" t="s">
        <v>4058</v>
      </c>
      <c r="C1412" s="199">
        <v>101262688</v>
      </c>
      <c r="D1412" s="199" t="s">
        <v>8287</v>
      </c>
      <c r="E1412" s="199" t="s">
        <v>8288</v>
      </c>
      <c r="F1412" s="199" t="s">
        <v>8289</v>
      </c>
      <c r="G1412" s="381">
        <v>43972</v>
      </c>
      <c r="H1412" s="384" t="s">
        <v>3618</v>
      </c>
      <c r="I1412" s="484"/>
      <c r="J1412" s="484"/>
      <c r="K1412" s="95">
        <v>1</v>
      </c>
      <c r="M1412" s="415"/>
    </row>
    <row r="1413" spans="1:13" s="231" customFormat="1" ht="11.25" customHeight="1" outlineLevel="2" x14ac:dyDescent="0.25">
      <c r="A1413" s="377">
        <v>38</v>
      </c>
      <c r="B1413" s="199" t="s">
        <v>4058</v>
      </c>
      <c r="C1413" s="199">
        <v>101255987</v>
      </c>
      <c r="D1413" s="199" t="s">
        <v>8290</v>
      </c>
      <c r="E1413" s="199" t="s">
        <v>8288</v>
      </c>
      <c r="F1413" s="199" t="s">
        <v>8291</v>
      </c>
      <c r="G1413" s="381">
        <v>43973</v>
      </c>
      <c r="H1413" s="384" t="s">
        <v>3618</v>
      </c>
      <c r="I1413" s="484"/>
      <c r="J1413" s="484"/>
      <c r="K1413" s="95">
        <v>1</v>
      </c>
      <c r="M1413" s="415"/>
    </row>
    <row r="1414" spans="1:13" s="231" customFormat="1" ht="11.25" customHeight="1" outlineLevel="2" x14ac:dyDescent="0.25">
      <c r="A1414" s="377">
        <v>39</v>
      </c>
      <c r="B1414" s="199" t="s">
        <v>4058</v>
      </c>
      <c r="C1414" s="199">
        <v>101261165</v>
      </c>
      <c r="D1414" s="199" t="s">
        <v>145</v>
      </c>
      <c r="E1414" s="199" t="s">
        <v>3319</v>
      </c>
      <c r="F1414" s="199" t="s">
        <v>8292</v>
      </c>
      <c r="G1414" s="381">
        <v>43973</v>
      </c>
      <c r="H1414" s="384" t="s">
        <v>3618</v>
      </c>
      <c r="I1414" s="484"/>
      <c r="J1414" s="484"/>
      <c r="K1414" s="95">
        <v>1</v>
      </c>
      <c r="M1414" s="415"/>
    </row>
    <row r="1415" spans="1:13" s="231" customFormat="1" ht="11.25" customHeight="1" outlineLevel="2" x14ac:dyDescent="0.25">
      <c r="A1415" s="377">
        <v>40</v>
      </c>
      <c r="B1415" s="199" t="s">
        <v>4058</v>
      </c>
      <c r="C1415" s="199">
        <v>101261530</v>
      </c>
      <c r="D1415" s="199" t="s">
        <v>8293</v>
      </c>
      <c r="E1415" s="199" t="s">
        <v>8294</v>
      </c>
      <c r="F1415" s="199" t="s">
        <v>8295</v>
      </c>
      <c r="G1415" s="381">
        <v>43973</v>
      </c>
      <c r="H1415" s="384" t="s">
        <v>3618</v>
      </c>
      <c r="I1415" s="484"/>
      <c r="J1415" s="484"/>
      <c r="K1415" s="95">
        <v>1</v>
      </c>
      <c r="M1415" s="415"/>
    </row>
    <row r="1416" spans="1:13" s="231" customFormat="1" ht="11.25" customHeight="1" outlineLevel="2" x14ac:dyDescent="0.25">
      <c r="A1416" s="377">
        <v>41</v>
      </c>
      <c r="B1416" s="199" t="s">
        <v>4058</v>
      </c>
      <c r="C1416" s="199">
        <v>101261525</v>
      </c>
      <c r="D1416" s="199" t="s">
        <v>8293</v>
      </c>
      <c r="E1416" s="199" t="s">
        <v>8294</v>
      </c>
      <c r="F1416" s="199" t="s">
        <v>8296</v>
      </c>
      <c r="G1416" s="381">
        <v>43973</v>
      </c>
      <c r="H1416" s="384" t="s">
        <v>3618</v>
      </c>
      <c r="I1416" s="484"/>
      <c r="J1416" s="484"/>
      <c r="K1416" s="95">
        <v>1</v>
      </c>
      <c r="M1416" s="415"/>
    </row>
    <row r="1417" spans="1:13" s="231" customFormat="1" ht="11.25" customHeight="1" outlineLevel="2" x14ac:dyDescent="0.25">
      <c r="A1417" s="377">
        <v>42</v>
      </c>
      <c r="B1417" s="199" t="s">
        <v>3327</v>
      </c>
      <c r="C1417" s="199">
        <v>102216523</v>
      </c>
      <c r="D1417" s="199" t="s">
        <v>3366</v>
      </c>
      <c r="E1417" s="199" t="s">
        <v>3363</v>
      </c>
      <c r="F1417" s="199" t="s">
        <v>8297</v>
      </c>
      <c r="G1417" s="381">
        <v>43957</v>
      </c>
      <c r="H1417" s="384" t="s">
        <v>3616</v>
      </c>
      <c r="I1417" s="484"/>
      <c r="J1417" s="484"/>
      <c r="K1417" s="95">
        <v>1</v>
      </c>
      <c r="M1417" s="415"/>
    </row>
    <row r="1418" spans="1:13" s="231" customFormat="1" ht="11.25" customHeight="1" outlineLevel="2" x14ac:dyDescent="0.25">
      <c r="A1418" s="377">
        <v>43</v>
      </c>
      <c r="B1418" s="199" t="s">
        <v>3327</v>
      </c>
      <c r="C1418" s="199">
        <v>101248337</v>
      </c>
      <c r="D1418" s="199" t="s">
        <v>3377</v>
      </c>
      <c r="E1418" s="199" t="s">
        <v>3378</v>
      </c>
      <c r="F1418" s="199" t="s">
        <v>8298</v>
      </c>
      <c r="G1418" s="381">
        <v>43957</v>
      </c>
      <c r="H1418" s="384" t="s">
        <v>3616</v>
      </c>
      <c r="I1418" s="484"/>
      <c r="J1418" s="484"/>
      <c r="K1418" s="95">
        <v>1</v>
      </c>
      <c r="M1418" s="415"/>
    </row>
    <row r="1419" spans="1:13" s="231" customFormat="1" ht="11.25" customHeight="1" outlineLevel="2" x14ac:dyDescent="0.25">
      <c r="A1419" s="377">
        <v>44</v>
      </c>
      <c r="B1419" s="199" t="s">
        <v>3327</v>
      </c>
      <c r="C1419" s="199">
        <v>101263896</v>
      </c>
      <c r="D1419" s="199" t="s">
        <v>3459</v>
      </c>
      <c r="E1419" s="199" t="s">
        <v>3460</v>
      </c>
      <c r="F1419" s="199" t="s">
        <v>8299</v>
      </c>
      <c r="G1419" s="381">
        <v>43957</v>
      </c>
      <c r="H1419" s="384" t="s">
        <v>3616</v>
      </c>
      <c r="I1419" s="484"/>
      <c r="J1419" s="484"/>
      <c r="K1419" s="95">
        <v>1</v>
      </c>
      <c r="M1419" s="415"/>
    </row>
    <row r="1420" spans="1:13" s="231" customFormat="1" ht="11.25" customHeight="1" outlineLevel="2" x14ac:dyDescent="0.25">
      <c r="A1420" s="377">
        <v>45</v>
      </c>
      <c r="B1420" s="199" t="s">
        <v>3327</v>
      </c>
      <c r="C1420" s="199">
        <v>101263890</v>
      </c>
      <c r="D1420" s="199" t="s">
        <v>3459</v>
      </c>
      <c r="E1420" s="199" t="s">
        <v>3460</v>
      </c>
      <c r="F1420" s="199" t="s">
        <v>8300</v>
      </c>
      <c r="G1420" s="381">
        <v>43957</v>
      </c>
      <c r="H1420" s="384" t="s">
        <v>3616</v>
      </c>
      <c r="I1420" s="484"/>
      <c r="J1420" s="484"/>
      <c r="K1420" s="95">
        <v>1</v>
      </c>
      <c r="M1420" s="415"/>
    </row>
    <row r="1421" spans="1:13" s="231" customFormat="1" ht="11.25" customHeight="1" outlineLevel="2" x14ac:dyDescent="0.25">
      <c r="A1421" s="377">
        <v>46</v>
      </c>
      <c r="B1421" s="199" t="s">
        <v>3327</v>
      </c>
      <c r="C1421" s="199">
        <v>101261115</v>
      </c>
      <c r="D1421" s="199" t="s">
        <v>145</v>
      </c>
      <c r="E1421" s="199" t="s">
        <v>3319</v>
      </c>
      <c r="F1421" s="199" t="s">
        <v>8301</v>
      </c>
      <c r="G1421" s="381">
        <v>43958</v>
      </c>
      <c r="H1421" s="384" t="s">
        <v>3616</v>
      </c>
      <c r="I1421" s="484"/>
      <c r="J1421" s="484"/>
      <c r="K1421" s="95">
        <v>1</v>
      </c>
      <c r="M1421" s="415"/>
    </row>
    <row r="1422" spans="1:13" s="231" customFormat="1" ht="11.25" customHeight="1" outlineLevel="2" x14ac:dyDescent="0.25">
      <c r="A1422" s="377">
        <v>47</v>
      </c>
      <c r="B1422" s="199" t="s">
        <v>3327</v>
      </c>
      <c r="C1422" s="199">
        <v>101253432</v>
      </c>
      <c r="D1422" s="199" t="s">
        <v>3472</v>
      </c>
      <c r="E1422" s="199" t="s">
        <v>3567</v>
      </c>
      <c r="F1422" s="199" t="s">
        <v>8302</v>
      </c>
      <c r="G1422" s="381">
        <v>43958</v>
      </c>
      <c r="H1422" s="384" t="s">
        <v>3616</v>
      </c>
      <c r="I1422" s="484"/>
      <c r="J1422" s="484"/>
      <c r="K1422" s="95">
        <v>1</v>
      </c>
      <c r="M1422" s="415"/>
    </row>
    <row r="1423" spans="1:13" s="231" customFormat="1" ht="11.25" customHeight="1" outlineLevel="2" x14ac:dyDescent="0.25">
      <c r="A1423" s="377">
        <v>48</v>
      </c>
      <c r="B1423" s="199" t="s">
        <v>3327</v>
      </c>
      <c r="C1423" s="199">
        <v>101252882</v>
      </c>
      <c r="D1423" s="199" t="s">
        <v>3310</v>
      </c>
      <c r="E1423" s="199" t="s">
        <v>3311</v>
      </c>
      <c r="F1423" s="199" t="s">
        <v>8303</v>
      </c>
      <c r="G1423" s="381">
        <v>43958</v>
      </c>
      <c r="H1423" s="384" t="s">
        <v>3616</v>
      </c>
      <c r="I1423" s="484"/>
      <c r="J1423" s="484"/>
      <c r="K1423" s="95">
        <v>1</v>
      </c>
      <c r="M1423" s="415"/>
    </row>
    <row r="1424" spans="1:13" s="231" customFormat="1" ht="11.25" customHeight="1" outlineLevel="2" x14ac:dyDescent="0.25">
      <c r="A1424" s="377">
        <v>49</v>
      </c>
      <c r="B1424" s="199" t="s">
        <v>3327</v>
      </c>
      <c r="C1424" s="199">
        <v>101262022</v>
      </c>
      <c r="D1424" s="199" t="s">
        <v>8304</v>
      </c>
      <c r="E1424" s="199" t="s">
        <v>8305</v>
      </c>
      <c r="F1424" s="199" t="s">
        <v>8306</v>
      </c>
      <c r="G1424" s="381">
        <v>43958</v>
      </c>
      <c r="H1424" s="384" t="s">
        <v>3616</v>
      </c>
      <c r="I1424" s="484"/>
      <c r="J1424" s="484"/>
      <c r="K1424" s="95">
        <v>1</v>
      </c>
      <c r="M1424" s="415"/>
    </row>
    <row r="1425" spans="1:13" s="231" customFormat="1" ht="11.25" customHeight="1" outlineLevel="2" x14ac:dyDescent="0.25">
      <c r="A1425" s="377">
        <v>50</v>
      </c>
      <c r="B1425" s="199" t="s">
        <v>3327</v>
      </c>
      <c r="C1425" s="199">
        <v>101262604</v>
      </c>
      <c r="D1425" s="199" t="s">
        <v>8307</v>
      </c>
      <c r="E1425" s="199" t="s">
        <v>7374</v>
      </c>
      <c r="F1425" s="199" t="s">
        <v>8308</v>
      </c>
      <c r="G1425" s="381">
        <v>43959</v>
      </c>
      <c r="H1425" s="384" t="s">
        <v>3616</v>
      </c>
      <c r="I1425" s="484"/>
      <c r="J1425" s="484"/>
      <c r="K1425" s="95">
        <v>1</v>
      </c>
      <c r="M1425" s="415"/>
    </row>
    <row r="1426" spans="1:13" s="231" customFormat="1" ht="11.25" customHeight="1" outlineLevel="2" x14ac:dyDescent="0.25">
      <c r="A1426" s="377">
        <v>51</v>
      </c>
      <c r="B1426" s="199" t="s">
        <v>8309</v>
      </c>
      <c r="C1426" s="199">
        <v>101263649</v>
      </c>
      <c r="D1426" s="199" t="s">
        <v>8310</v>
      </c>
      <c r="E1426" s="199" t="s">
        <v>8311</v>
      </c>
      <c r="F1426" s="199" t="s">
        <v>3619</v>
      </c>
      <c r="G1426" s="381">
        <v>43959</v>
      </c>
      <c r="H1426" s="384" t="s">
        <v>3616</v>
      </c>
      <c r="I1426" s="484"/>
      <c r="J1426" s="484"/>
      <c r="K1426" s="95">
        <v>1</v>
      </c>
      <c r="M1426" s="415"/>
    </row>
    <row r="1427" spans="1:13" s="231" customFormat="1" ht="11.25" customHeight="1" outlineLevel="2" x14ac:dyDescent="0.25">
      <c r="A1427" s="377">
        <v>52</v>
      </c>
      <c r="B1427" s="199" t="s">
        <v>4044</v>
      </c>
      <c r="C1427" s="199">
        <v>101259100</v>
      </c>
      <c r="D1427" s="199" t="s">
        <v>8312</v>
      </c>
      <c r="E1427" s="199" t="s">
        <v>8313</v>
      </c>
      <c r="F1427" s="199" t="s">
        <v>4077</v>
      </c>
      <c r="G1427" s="381">
        <v>43959</v>
      </c>
      <c r="H1427" s="384" t="s">
        <v>3616</v>
      </c>
      <c r="I1427" s="484"/>
      <c r="J1427" s="484"/>
      <c r="K1427" s="95">
        <v>1</v>
      </c>
      <c r="M1427" s="415"/>
    </row>
    <row r="1428" spans="1:13" s="231" customFormat="1" ht="11.25" customHeight="1" outlineLevel="2" x14ac:dyDescent="0.25">
      <c r="A1428" s="377">
        <v>53</v>
      </c>
      <c r="B1428" s="199" t="s">
        <v>4044</v>
      </c>
      <c r="C1428" s="199">
        <v>101262364</v>
      </c>
      <c r="D1428" s="199" t="s">
        <v>8314</v>
      </c>
      <c r="E1428" s="199" t="s">
        <v>8315</v>
      </c>
      <c r="F1428" s="199" t="s">
        <v>8316</v>
      </c>
      <c r="G1428" s="381">
        <v>43959</v>
      </c>
      <c r="H1428" s="384" t="s">
        <v>3616</v>
      </c>
      <c r="I1428" s="484"/>
      <c r="J1428" s="484"/>
      <c r="K1428" s="95">
        <v>1</v>
      </c>
      <c r="M1428" s="415"/>
    </row>
    <row r="1429" spans="1:13" s="231" customFormat="1" ht="11.25" customHeight="1" outlineLevel="2" x14ac:dyDescent="0.25">
      <c r="A1429" s="377">
        <v>54</v>
      </c>
      <c r="B1429" s="199" t="s">
        <v>4044</v>
      </c>
      <c r="C1429" s="199">
        <v>101260715</v>
      </c>
      <c r="D1429" s="199" t="s">
        <v>3336</v>
      </c>
      <c r="E1429" s="199" t="s">
        <v>8317</v>
      </c>
      <c r="F1429" s="199" t="s">
        <v>8318</v>
      </c>
      <c r="G1429" s="381">
        <v>43965</v>
      </c>
      <c r="H1429" s="384" t="s">
        <v>3616</v>
      </c>
      <c r="I1429" s="484"/>
      <c r="J1429" s="484"/>
      <c r="K1429" s="95">
        <v>1</v>
      </c>
      <c r="M1429" s="415"/>
    </row>
    <row r="1430" spans="1:13" s="231" customFormat="1" ht="11.25" customHeight="1" outlineLevel="2" x14ac:dyDescent="0.25">
      <c r="A1430" s="377">
        <v>55</v>
      </c>
      <c r="B1430" s="199" t="s">
        <v>4044</v>
      </c>
      <c r="C1430" s="199">
        <v>101485003</v>
      </c>
      <c r="D1430" s="199" t="s">
        <v>8319</v>
      </c>
      <c r="E1430" s="199" t="s">
        <v>8320</v>
      </c>
      <c r="F1430" s="199" t="s">
        <v>8321</v>
      </c>
      <c r="G1430" s="381">
        <v>43965</v>
      </c>
      <c r="H1430" s="384" t="s">
        <v>3616</v>
      </c>
      <c r="I1430" s="484"/>
      <c r="J1430" s="484"/>
      <c r="K1430" s="95">
        <v>1</v>
      </c>
      <c r="M1430" s="415"/>
    </row>
    <row r="1431" spans="1:13" s="231" customFormat="1" ht="11.25" customHeight="1" outlineLevel="2" x14ac:dyDescent="0.25">
      <c r="A1431" s="377">
        <v>56</v>
      </c>
      <c r="B1431" s="199" t="s">
        <v>4044</v>
      </c>
      <c r="C1431" s="199">
        <v>101261335</v>
      </c>
      <c r="D1431" s="199" t="s">
        <v>7542</v>
      </c>
      <c r="E1431" s="199" t="s">
        <v>8322</v>
      </c>
      <c r="F1431" s="199" t="s">
        <v>8323</v>
      </c>
      <c r="G1431" s="381">
        <v>43965</v>
      </c>
      <c r="H1431" s="384" t="s">
        <v>3616</v>
      </c>
      <c r="I1431" s="484"/>
      <c r="J1431" s="484"/>
      <c r="K1431" s="95">
        <v>1</v>
      </c>
      <c r="M1431" s="415"/>
    </row>
    <row r="1432" spans="1:13" s="231" customFormat="1" ht="11.25" customHeight="1" outlineLevel="2" x14ac:dyDescent="0.25">
      <c r="A1432" s="377">
        <v>57</v>
      </c>
      <c r="B1432" s="199" t="s">
        <v>4044</v>
      </c>
      <c r="C1432" s="199">
        <v>101260178</v>
      </c>
      <c r="D1432" s="199" t="s">
        <v>8324</v>
      </c>
      <c r="E1432" s="199" t="s">
        <v>8325</v>
      </c>
      <c r="F1432" s="199" t="s">
        <v>8326</v>
      </c>
      <c r="G1432" s="381">
        <v>43965</v>
      </c>
      <c r="H1432" s="384" t="s">
        <v>3616</v>
      </c>
      <c r="I1432" s="484"/>
      <c r="J1432" s="484"/>
      <c r="K1432" s="95">
        <v>1</v>
      </c>
      <c r="M1432" s="415"/>
    </row>
    <row r="1433" spans="1:13" s="231" customFormat="1" ht="11.25" customHeight="1" outlineLevel="2" x14ac:dyDescent="0.25">
      <c r="A1433" s="377">
        <v>58</v>
      </c>
      <c r="B1433" s="199" t="s">
        <v>4044</v>
      </c>
      <c r="C1433" s="199">
        <v>101260176</v>
      </c>
      <c r="D1433" s="199" t="s">
        <v>8186</v>
      </c>
      <c r="E1433" s="199" t="s">
        <v>3471</v>
      </c>
      <c r="F1433" s="199" t="s">
        <v>48</v>
      </c>
      <c r="G1433" s="381">
        <v>43965</v>
      </c>
      <c r="H1433" s="384" t="s">
        <v>3616</v>
      </c>
      <c r="I1433" s="484"/>
      <c r="J1433" s="484"/>
      <c r="K1433" s="95">
        <v>1</v>
      </c>
      <c r="M1433" s="415"/>
    </row>
    <row r="1434" spans="1:13" s="231" customFormat="1" ht="11.25" customHeight="1" outlineLevel="2" x14ac:dyDescent="0.25">
      <c r="A1434" s="377">
        <v>59</v>
      </c>
      <c r="B1434" s="199" t="s">
        <v>4044</v>
      </c>
      <c r="C1434" s="199">
        <v>102115908</v>
      </c>
      <c r="D1434" s="199" t="s">
        <v>8327</v>
      </c>
      <c r="E1434" s="199" t="s">
        <v>8328</v>
      </c>
      <c r="F1434" s="199" t="s">
        <v>8329</v>
      </c>
      <c r="G1434" s="381">
        <v>43966</v>
      </c>
      <c r="H1434" s="384" t="s">
        <v>3616</v>
      </c>
      <c r="I1434" s="484"/>
      <c r="J1434" s="484"/>
      <c r="K1434" s="95">
        <v>1</v>
      </c>
      <c r="M1434" s="415"/>
    </row>
    <row r="1435" spans="1:13" s="231" customFormat="1" ht="11.25" customHeight="1" outlineLevel="2" x14ac:dyDescent="0.25">
      <c r="A1435" s="377">
        <v>60</v>
      </c>
      <c r="B1435" s="199" t="s">
        <v>4044</v>
      </c>
      <c r="C1435" s="199">
        <v>101254167</v>
      </c>
      <c r="D1435" s="199" t="s">
        <v>3320</v>
      </c>
      <c r="E1435" s="199" t="s">
        <v>8330</v>
      </c>
      <c r="F1435" s="199" t="s">
        <v>8331</v>
      </c>
      <c r="G1435" s="381">
        <v>43966</v>
      </c>
      <c r="H1435" s="384" t="s">
        <v>3616</v>
      </c>
      <c r="I1435" s="484"/>
      <c r="J1435" s="484"/>
      <c r="K1435" s="95">
        <v>1</v>
      </c>
      <c r="M1435" s="415"/>
    </row>
    <row r="1436" spans="1:13" s="231" customFormat="1" ht="11.25" customHeight="1" outlineLevel="2" x14ac:dyDescent="0.25">
      <c r="A1436" s="377">
        <v>61</v>
      </c>
      <c r="B1436" s="199" t="s">
        <v>4044</v>
      </c>
      <c r="C1436" s="199">
        <v>101248495</v>
      </c>
      <c r="D1436" s="199" t="s">
        <v>6627</v>
      </c>
      <c r="E1436" s="199" t="s">
        <v>6628</v>
      </c>
      <c r="F1436" s="199" t="s">
        <v>8332</v>
      </c>
      <c r="G1436" s="381">
        <v>43966</v>
      </c>
      <c r="H1436" s="384" t="s">
        <v>3616</v>
      </c>
      <c r="I1436" s="484"/>
      <c r="J1436" s="484"/>
      <c r="K1436" s="95">
        <v>1</v>
      </c>
      <c r="M1436" s="415"/>
    </row>
    <row r="1437" spans="1:13" s="231" customFormat="1" ht="11.25" customHeight="1" outlineLevel="2" x14ac:dyDescent="0.25">
      <c r="A1437" s="377">
        <v>62</v>
      </c>
      <c r="B1437" s="199" t="s">
        <v>4044</v>
      </c>
      <c r="C1437" s="199">
        <v>101254498</v>
      </c>
      <c r="D1437" s="199" t="s">
        <v>4068</v>
      </c>
      <c r="E1437" s="199" t="s">
        <v>4069</v>
      </c>
      <c r="F1437" s="199" t="s">
        <v>8333</v>
      </c>
      <c r="G1437" s="381">
        <v>43966</v>
      </c>
      <c r="H1437" s="384" t="s">
        <v>3616</v>
      </c>
      <c r="I1437" s="484"/>
      <c r="J1437" s="484"/>
      <c r="K1437" s="95">
        <v>1</v>
      </c>
      <c r="M1437" s="415"/>
    </row>
    <row r="1438" spans="1:13" s="231" customFormat="1" ht="11.25" customHeight="1" outlineLevel="2" x14ac:dyDescent="0.25">
      <c r="A1438" s="377">
        <v>63</v>
      </c>
      <c r="B1438" s="199" t="s">
        <v>4044</v>
      </c>
      <c r="C1438" s="199">
        <v>101262154</v>
      </c>
      <c r="D1438" s="199" t="s">
        <v>8334</v>
      </c>
      <c r="E1438" s="199" t="s">
        <v>8335</v>
      </c>
      <c r="F1438" s="199" t="s">
        <v>4103</v>
      </c>
      <c r="G1438" s="381">
        <v>43967</v>
      </c>
      <c r="H1438" s="384" t="s">
        <v>3616</v>
      </c>
      <c r="I1438" s="484"/>
      <c r="J1438" s="484"/>
      <c r="K1438" s="95">
        <v>1</v>
      </c>
      <c r="M1438" s="415"/>
    </row>
    <row r="1439" spans="1:13" s="231" customFormat="1" ht="11.25" customHeight="1" outlineLevel="2" x14ac:dyDescent="0.25">
      <c r="A1439" s="377">
        <v>64</v>
      </c>
      <c r="B1439" s="199" t="s">
        <v>4044</v>
      </c>
      <c r="C1439" s="199">
        <v>101254502</v>
      </c>
      <c r="D1439" s="199" t="s">
        <v>4068</v>
      </c>
      <c r="E1439" s="199" t="s">
        <v>4069</v>
      </c>
      <c r="F1439" s="199" t="s">
        <v>8336</v>
      </c>
      <c r="G1439" s="381">
        <v>43967</v>
      </c>
      <c r="H1439" s="384" t="s">
        <v>3616</v>
      </c>
      <c r="I1439" s="484"/>
      <c r="J1439" s="484"/>
      <c r="K1439" s="95">
        <v>1</v>
      </c>
      <c r="M1439" s="415"/>
    </row>
    <row r="1440" spans="1:13" s="231" customFormat="1" ht="11.25" customHeight="1" outlineLevel="2" x14ac:dyDescent="0.25">
      <c r="A1440" s="377">
        <v>65</v>
      </c>
      <c r="B1440" s="199" t="s">
        <v>4044</v>
      </c>
      <c r="C1440" s="199">
        <v>101256752</v>
      </c>
      <c r="D1440" s="199" t="s">
        <v>8337</v>
      </c>
      <c r="E1440" s="199" t="s">
        <v>8338</v>
      </c>
      <c r="F1440" s="199" t="s">
        <v>8339</v>
      </c>
      <c r="G1440" s="381">
        <v>43967</v>
      </c>
      <c r="H1440" s="384" t="s">
        <v>3616</v>
      </c>
      <c r="I1440" s="484"/>
      <c r="J1440" s="484"/>
      <c r="K1440" s="95">
        <v>1</v>
      </c>
      <c r="M1440" s="415"/>
    </row>
    <row r="1441" spans="1:13" s="231" customFormat="1" ht="11.25" customHeight="1" outlineLevel="2" x14ac:dyDescent="0.25">
      <c r="A1441" s="377">
        <v>66</v>
      </c>
      <c r="B1441" s="199" t="s">
        <v>4044</v>
      </c>
      <c r="C1441" s="199">
        <v>101255748</v>
      </c>
      <c r="D1441" s="199" t="s">
        <v>3352</v>
      </c>
      <c r="E1441" s="199" t="s">
        <v>3370</v>
      </c>
      <c r="F1441" s="199" t="s">
        <v>8340</v>
      </c>
      <c r="G1441" s="381">
        <v>43967</v>
      </c>
      <c r="H1441" s="384" t="s">
        <v>3616</v>
      </c>
      <c r="I1441" s="484"/>
      <c r="J1441" s="484"/>
      <c r="K1441" s="95">
        <v>1</v>
      </c>
      <c r="M1441" s="415"/>
    </row>
    <row r="1442" spans="1:13" s="231" customFormat="1" ht="11.25" customHeight="1" outlineLevel="2" x14ac:dyDescent="0.25">
      <c r="A1442" s="377">
        <v>67</v>
      </c>
      <c r="B1442" s="199" t="s">
        <v>4044</v>
      </c>
      <c r="C1442" s="199">
        <v>101254496</v>
      </c>
      <c r="D1442" s="199" t="s">
        <v>4068</v>
      </c>
      <c r="E1442" s="199" t="s">
        <v>4069</v>
      </c>
      <c r="F1442" s="199" t="s">
        <v>8341</v>
      </c>
      <c r="G1442" s="381">
        <v>43970</v>
      </c>
      <c r="H1442" s="384" t="s">
        <v>3616</v>
      </c>
      <c r="I1442" s="484"/>
      <c r="J1442" s="484"/>
      <c r="K1442" s="95">
        <v>1</v>
      </c>
      <c r="M1442" s="415"/>
    </row>
    <row r="1443" spans="1:13" s="231" customFormat="1" ht="11.25" customHeight="1" outlineLevel="2" x14ac:dyDescent="0.25">
      <c r="A1443" s="377">
        <v>68</v>
      </c>
      <c r="B1443" s="199" t="s">
        <v>4044</v>
      </c>
      <c r="C1443" s="199">
        <v>101254488</v>
      </c>
      <c r="D1443" s="199" t="s">
        <v>4068</v>
      </c>
      <c r="E1443" s="199" t="s">
        <v>4069</v>
      </c>
      <c r="F1443" s="199" t="s">
        <v>8342</v>
      </c>
      <c r="G1443" s="381">
        <v>43970</v>
      </c>
      <c r="H1443" s="384" t="s">
        <v>3616</v>
      </c>
      <c r="I1443" s="484"/>
      <c r="J1443" s="484"/>
      <c r="K1443" s="95">
        <v>1</v>
      </c>
      <c r="M1443" s="415"/>
    </row>
    <row r="1444" spans="1:13" s="231" customFormat="1" ht="11.25" customHeight="1" outlineLevel="2" x14ac:dyDescent="0.25">
      <c r="A1444" s="377">
        <v>69</v>
      </c>
      <c r="B1444" s="199" t="s">
        <v>4044</v>
      </c>
      <c r="C1444" s="199">
        <v>101254504</v>
      </c>
      <c r="D1444" s="199" t="s">
        <v>4068</v>
      </c>
      <c r="E1444" s="199" t="s">
        <v>4069</v>
      </c>
      <c r="F1444" s="199" t="s">
        <v>8343</v>
      </c>
      <c r="G1444" s="381">
        <v>43970</v>
      </c>
      <c r="H1444" s="384" t="s">
        <v>3616</v>
      </c>
      <c r="I1444" s="484"/>
      <c r="J1444" s="484"/>
      <c r="K1444" s="95">
        <v>1</v>
      </c>
      <c r="M1444" s="415"/>
    </row>
    <row r="1445" spans="1:13" s="231" customFormat="1" ht="11.25" customHeight="1" outlineLevel="2" x14ac:dyDescent="0.25">
      <c r="A1445" s="377">
        <v>70</v>
      </c>
      <c r="B1445" s="199" t="s">
        <v>4044</v>
      </c>
      <c r="C1445" s="199">
        <v>101254518</v>
      </c>
      <c r="D1445" s="199" t="s">
        <v>4068</v>
      </c>
      <c r="E1445" s="199" t="s">
        <v>4069</v>
      </c>
      <c r="F1445" s="199" t="s">
        <v>8344</v>
      </c>
      <c r="G1445" s="381">
        <v>43970</v>
      </c>
      <c r="H1445" s="384" t="s">
        <v>3616</v>
      </c>
      <c r="I1445" s="484"/>
      <c r="J1445" s="484"/>
      <c r="K1445" s="95">
        <v>1</v>
      </c>
      <c r="M1445" s="415"/>
    </row>
    <row r="1446" spans="1:13" s="231" customFormat="1" ht="11.25" customHeight="1" outlineLevel="2" x14ac:dyDescent="0.25">
      <c r="A1446" s="377">
        <v>71</v>
      </c>
      <c r="B1446" s="199" t="s">
        <v>4044</v>
      </c>
      <c r="C1446" s="199">
        <v>101254514</v>
      </c>
      <c r="D1446" s="199" t="s">
        <v>4068</v>
      </c>
      <c r="E1446" s="199" t="s">
        <v>4069</v>
      </c>
      <c r="F1446" s="199" t="s">
        <v>8345</v>
      </c>
      <c r="G1446" s="381">
        <v>43971</v>
      </c>
      <c r="H1446" s="384" t="s">
        <v>3616</v>
      </c>
      <c r="I1446" s="484"/>
      <c r="J1446" s="484"/>
      <c r="K1446" s="95">
        <v>1</v>
      </c>
      <c r="M1446" s="415"/>
    </row>
    <row r="1447" spans="1:13" s="231" customFormat="1" ht="11.25" customHeight="1" outlineLevel="2" x14ac:dyDescent="0.25">
      <c r="A1447" s="377">
        <v>72</v>
      </c>
      <c r="B1447" s="199" t="s">
        <v>4044</v>
      </c>
      <c r="C1447" s="199">
        <v>101254486</v>
      </c>
      <c r="D1447" s="199" t="s">
        <v>4068</v>
      </c>
      <c r="E1447" s="199" t="s">
        <v>4069</v>
      </c>
      <c r="F1447" s="199" t="s">
        <v>8346</v>
      </c>
      <c r="G1447" s="381">
        <v>43971</v>
      </c>
      <c r="H1447" s="384" t="s">
        <v>3616</v>
      </c>
      <c r="I1447" s="484"/>
      <c r="J1447" s="484"/>
      <c r="K1447" s="95">
        <v>1</v>
      </c>
      <c r="M1447" s="415"/>
    </row>
    <row r="1448" spans="1:13" s="231" customFormat="1" ht="11.25" customHeight="1" outlineLevel="2" x14ac:dyDescent="0.25">
      <c r="A1448" s="377">
        <v>73</v>
      </c>
      <c r="B1448" s="199" t="s">
        <v>4044</v>
      </c>
      <c r="C1448" s="199">
        <v>101254491</v>
      </c>
      <c r="D1448" s="199" t="s">
        <v>4068</v>
      </c>
      <c r="E1448" s="199" t="s">
        <v>4069</v>
      </c>
      <c r="F1448" s="199" t="s">
        <v>8347</v>
      </c>
      <c r="G1448" s="381">
        <v>43971</v>
      </c>
      <c r="H1448" s="384" t="s">
        <v>3616</v>
      </c>
      <c r="I1448" s="484"/>
      <c r="J1448" s="484"/>
      <c r="K1448" s="95">
        <v>1</v>
      </c>
      <c r="M1448" s="415"/>
    </row>
    <row r="1449" spans="1:13" s="231" customFormat="1" ht="11.25" customHeight="1" outlineLevel="2" x14ac:dyDescent="0.25">
      <c r="A1449" s="377">
        <v>74</v>
      </c>
      <c r="B1449" s="199" t="s">
        <v>4044</v>
      </c>
      <c r="C1449" s="199">
        <v>101254507</v>
      </c>
      <c r="D1449" s="199" t="s">
        <v>4068</v>
      </c>
      <c r="E1449" s="199" t="s">
        <v>4069</v>
      </c>
      <c r="F1449" s="199" t="s">
        <v>8348</v>
      </c>
      <c r="G1449" s="381">
        <v>43971</v>
      </c>
      <c r="H1449" s="384" t="s">
        <v>3616</v>
      </c>
      <c r="I1449" s="484"/>
      <c r="J1449" s="484"/>
      <c r="K1449" s="95">
        <v>1</v>
      </c>
      <c r="M1449" s="415"/>
    </row>
    <row r="1450" spans="1:13" s="231" customFormat="1" ht="11.25" customHeight="1" outlineLevel="2" x14ac:dyDescent="0.25">
      <c r="A1450" s="377">
        <v>75</v>
      </c>
      <c r="B1450" s="199" t="s">
        <v>4044</v>
      </c>
      <c r="C1450" s="199">
        <v>101254526</v>
      </c>
      <c r="D1450" s="199" t="s">
        <v>4068</v>
      </c>
      <c r="E1450" s="199" t="s">
        <v>4069</v>
      </c>
      <c r="F1450" s="199" t="s">
        <v>8349</v>
      </c>
      <c r="G1450" s="381">
        <v>43972</v>
      </c>
      <c r="H1450" s="384" t="s">
        <v>3616</v>
      </c>
      <c r="I1450" s="484"/>
      <c r="J1450" s="484"/>
      <c r="K1450" s="95">
        <v>1</v>
      </c>
      <c r="M1450" s="415"/>
    </row>
    <row r="1451" spans="1:13" s="231" customFormat="1" ht="11.25" customHeight="1" outlineLevel="2" x14ac:dyDescent="0.25">
      <c r="A1451" s="377">
        <v>76</v>
      </c>
      <c r="B1451" s="199" t="s">
        <v>4044</v>
      </c>
      <c r="C1451" s="199">
        <v>101254414</v>
      </c>
      <c r="D1451" s="199" t="s">
        <v>3329</v>
      </c>
      <c r="E1451" s="199" t="s">
        <v>4067</v>
      </c>
      <c r="F1451" s="199" t="s">
        <v>8350</v>
      </c>
      <c r="G1451" s="381">
        <v>43972</v>
      </c>
      <c r="H1451" s="384" t="s">
        <v>3616</v>
      </c>
      <c r="I1451" s="484"/>
      <c r="J1451" s="484"/>
      <c r="K1451" s="95">
        <v>1</v>
      </c>
      <c r="M1451" s="415"/>
    </row>
    <row r="1452" spans="1:13" s="231" customFormat="1" ht="11.25" customHeight="1" outlineLevel="2" x14ac:dyDescent="0.25">
      <c r="A1452" s="377">
        <v>77</v>
      </c>
      <c r="B1452" s="199" t="s">
        <v>4044</v>
      </c>
      <c r="C1452" s="199">
        <v>101255237</v>
      </c>
      <c r="D1452" s="199" t="s">
        <v>114</v>
      </c>
      <c r="E1452" s="199" t="s">
        <v>8351</v>
      </c>
      <c r="F1452" s="199" t="s">
        <v>8352</v>
      </c>
      <c r="G1452" s="381">
        <v>43972</v>
      </c>
      <c r="H1452" s="384" t="s">
        <v>3616</v>
      </c>
      <c r="I1452" s="484"/>
      <c r="J1452" s="484"/>
      <c r="K1452" s="95">
        <v>1</v>
      </c>
      <c r="M1452" s="415"/>
    </row>
    <row r="1453" spans="1:13" s="231" customFormat="1" ht="11.25" customHeight="1" outlineLevel="2" x14ac:dyDescent="0.25">
      <c r="A1453" s="377">
        <v>78</v>
      </c>
      <c r="B1453" s="199" t="s">
        <v>4044</v>
      </c>
      <c r="C1453" s="199">
        <v>101262713</v>
      </c>
      <c r="D1453" s="199" t="s">
        <v>8353</v>
      </c>
      <c r="E1453" s="199" t="s">
        <v>8354</v>
      </c>
      <c r="F1453" s="199" t="s">
        <v>8323</v>
      </c>
      <c r="G1453" s="381">
        <v>43972</v>
      </c>
      <c r="H1453" s="384" t="s">
        <v>3616</v>
      </c>
      <c r="I1453" s="484"/>
      <c r="J1453" s="484"/>
      <c r="K1453" s="95">
        <v>1</v>
      </c>
      <c r="M1453" s="415"/>
    </row>
    <row r="1454" spans="1:13" s="231" customFormat="1" ht="11.25" customHeight="1" outlineLevel="2" x14ac:dyDescent="0.25">
      <c r="A1454" s="377">
        <v>79</v>
      </c>
      <c r="B1454" s="199" t="s">
        <v>4044</v>
      </c>
      <c r="C1454" s="199">
        <v>101256264</v>
      </c>
      <c r="D1454" s="199" t="s">
        <v>3632</v>
      </c>
      <c r="E1454" s="199" t="s">
        <v>8355</v>
      </c>
      <c r="F1454" s="199" t="s">
        <v>80</v>
      </c>
      <c r="G1454" s="381">
        <v>43973</v>
      </c>
      <c r="H1454" s="384" t="s">
        <v>3616</v>
      </c>
      <c r="I1454" s="484"/>
      <c r="J1454" s="484"/>
      <c r="K1454" s="95">
        <v>1</v>
      </c>
      <c r="M1454" s="415"/>
    </row>
    <row r="1455" spans="1:13" s="231" customFormat="1" ht="11.25" customHeight="1" outlineLevel="2" x14ac:dyDescent="0.25">
      <c r="A1455" s="377">
        <v>80</v>
      </c>
      <c r="B1455" s="199" t="s">
        <v>4044</v>
      </c>
      <c r="C1455" s="199">
        <v>102132332</v>
      </c>
      <c r="D1455" s="199" t="s">
        <v>3366</v>
      </c>
      <c r="E1455" s="199" t="s">
        <v>3363</v>
      </c>
      <c r="F1455" s="199" t="s">
        <v>8356</v>
      </c>
      <c r="G1455" s="381">
        <v>43973</v>
      </c>
      <c r="H1455" s="384" t="s">
        <v>3616</v>
      </c>
      <c r="I1455" s="484"/>
      <c r="J1455" s="484"/>
      <c r="K1455" s="95">
        <v>1</v>
      </c>
      <c r="M1455" s="415"/>
    </row>
    <row r="1456" spans="1:13" s="231" customFormat="1" ht="11.25" customHeight="1" outlineLevel="2" x14ac:dyDescent="0.25">
      <c r="A1456" s="377">
        <v>81</v>
      </c>
      <c r="B1456" s="199" t="s">
        <v>4044</v>
      </c>
      <c r="C1456" s="199">
        <v>101263442</v>
      </c>
      <c r="D1456" s="199" t="s">
        <v>8357</v>
      </c>
      <c r="E1456" s="199" t="s">
        <v>8358</v>
      </c>
      <c r="F1456" s="199" t="s">
        <v>8359</v>
      </c>
      <c r="G1456" s="381">
        <v>43973</v>
      </c>
      <c r="H1456" s="384" t="s">
        <v>3616</v>
      </c>
      <c r="I1456" s="484"/>
      <c r="J1456" s="484"/>
      <c r="K1456" s="95">
        <v>1</v>
      </c>
      <c r="M1456" s="415"/>
    </row>
    <row r="1457" spans="1:13" s="231" customFormat="1" ht="11.25" customHeight="1" outlineLevel="2" x14ac:dyDescent="0.25">
      <c r="A1457" s="377">
        <v>82</v>
      </c>
      <c r="B1457" s="199" t="s">
        <v>4044</v>
      </c>
      <c r="C1457" s="199">
        <v>101257069</v>
      </c>
      <c r="D1457" s="199" t="s">
        <v>4056</v>
      </c>
      <c r="E1457" s="199" t="s">
        <v>3482</v>
      </c>
      <c r="F1457" s="199" t="s">
        <v>8360</v>
      </c>
      <c r="G1457" s="381">
        <v>43973</v>
      </c>
      <c r="H1457" s="384" t="s">
        <v>3616</v>
      </c>
      <c r="I1457" s="484"/>
      <c r="J1457" s="484"/>
      <c r="K1457" s="95">
        <v>1</v>
      </c>
      <c r="M1457" s="415"/>
    </row>
    <row r="1458" spans="1:13" s="231" customFormat="1" ht="11.25" customHeight="1" outlineLevel="2" x14ac:dyDescent="0.25">
      <c r="A1458" s="377">
        <v>83</v>
      </c>
      <c r="B1458" s="199" t="s">
        <v>3327</v>
      </c>
      <c r="C1458" s="199">
        <v>102303070</v>
      </c>
      <c r="D1458" s="199" t="s">
        <v>8361</v>
      </c>
      <c r="E1458" s="199" t="s">
        <v>8362</v>
      </c>
      <c r="F1458" s="199" t="s">
        <v>8363</v>
      </c>
      <c r="G1458" s="381">
        <v>43957</v>
      </c>
      <c r="H1458" s="384" t="s">
        <v>4059</v>
      </c>
      <c r="I1458" s="484"/>
      <c r="J1458" s="484"/>
      <c r="K1458" s="95">
        <v>1</v>
      </c>
      <c r="M1458" s="415"/>
    </row>
    <row r="1459" spans="1:13" s="231" customFormat="1" ht="11.25" customHeight="1" outlineLevel="2" x14ac:dyDescent="0.25">
      <c r="A1459" s="377">
        <v>84</v>
      </c>
      <c r="B1459" s="199" t="s">
        <v>3327</v>
      </c>
      <c r="C1459" s="199">
        <v>101261100</v>
      </c>
      <c r="D1459" s="199" t="s">
        <v>145</v>
      </c>
      <c r="E1459" s="199" t="s">
        <v>3319</v>
      </c>
      <c r="F1459" s="199" t="s">
        <v>4062</v>
      </c>
      <c r="G1459" s="381">
        <v>43957</v>
      </c>
      <c r="H1459" s="384" t="s">
        <v>4059</v>
      </c>
      <c r="I1459" s="484"/>
      <c r="J1459" s="484"/>
      <c r="K1459" s="95">
        <v>1</v>
      </c>
      <c r="M1459" s="415"/>
    </row>
    <row r="1460" spans="1:13" s="231" customFormat="1" ht="11.25" customHeight="1" outlineLevel="2" x14ac:dyDescent="0.25">
      <c r="A1460" s="377">
        <v>85</v>
      </c>
      <c r="B1460" s="199" t="s">
        <v>3327</v>
      </c>
      <c r="C1460" s="199">
        <v>101259033</v>
      </c>
      <c r="D1460" s="199" t="s">
        <v>8233</v>
      </c>
      <c r="E1460" s="199" t="s">
        <v>8234</v>
      </c>
      <c r="F1460" s="199" t="s">
        <v>8364</v>
      </c>
      <c r="G1460" s="381">
        <v>43957</v>
      </c>
      <c r="H1460" s="384" t="s">
        <v>4059</v>
      </c>
      <c r="I1460" s="484"/>
      <c r="J1460" s="484"/>
      <c r="K1460" s="95">
        <v>1</v>
      </c>
      <c r="M1460" s="415"/>
    </row>
    <row r="1461" spans="1:13" s="231" customFormat="1" ht="11.25" customHeight="1" outlineLevel="2" x14ac:dyDescent="0.25">
      <c r="A1461" s="377">
        <v>86</v>
      </c>
      <c r="B1461" s="199" t="s">
        <v>3327</v>
      </c>
      <c r="C1461" s="199">
        <v>101256572</v>
      </c>
      <c r="D1461" s="199" t="s">
        <v>8236</v>
      </c>
      <c r="E1461" s="199" t="s">
        <v>3435</v>
      </c>
      <c r="F1461" s="199" t="s">
        <v>8365</v>
      </c>
      <c r="G1461" s="381">
        <v>43957</v>
      </c>
      <c r="H1461" s="384" t="s">
        <v>4059</v>
      </c>
      <c r="I1461" s="484"/>
      <c r="J1461" s="484"/>
      <c r="K1461" s="95">
        <v>1</v>
      </c>
      <c r="M1461" s="415"/>
    </row>
    <row r="1462" spans="1:13" s="231" customFormat="1" ht="11.25" customHeight="1" outlineLevel="2" x14ac:dyDescent="0.25">
      <c r="A1462" s="377">
        <v>87</v>
      </c>
      <c r="B1462" s="199" t="s">
        <v>7920</v>
      </c>
      <c r="C1462" s="199">
        <v>101263408</v>
      </c>
      <c r="D1462" s="199" t="s">
        <v>3342</v>
      </c>
      <c r="E1462" s="199" t="s">
        <v>8366</v>
      </c>
      <c r="F1462" s="199" t="s">
        <v>8367</v>
      </c>
      <c r="G1462" s="381">
        <v>43958</v>
      </c>
      <c r="H1462" s="384" t="s">
        <v>4059</v>
      </c>
      <c r="I1462" s="484"/>
      <c r="J1462" s="484"/>
      <c r="K1462" s="95">
        <v>1</v>
      </c>
      <c r="M1462" s="415"/>
    </row>
    <row r="1463" spans="1:13" s="231" customFormat="1" ht="11.25" customHeight="1" outlineLevel="2" x14ac:dyDescent="0.25">
      <c r="A1463" s="377">
        <v>88</v>
      </c>
      <c r="B1463" s="199" t="s">
        <v>8368</v>
      </c>
      <c r="C1463" s="199">
        <v>101258791</v>
      </c>
      <c r="D1463" s="199" t="s">
        <v>3316</v>
      </c>
      <c r="E1463" s="199" t="s">
        <v>8369</v>
      </c>
      <c r="F1463" s="199" t="s">
        <v>8370</v>
      </c>
      <c r="G1463" s="381">
        <v>43958</v>
      </c>
      <c r="H1463" s="384" t="s">
        <v>4059</v>
      </c>
      <c r="I1463" s="484"/>
      <c r="J1463" s="484"/>
      <c r="K1463" s="95">
        <v>1</v>
      </c>
      <c r="M1463" s="415"/>
    </row>
    <row r="1464" spans="1:13" s="231" customFormat="1" ht="11.25" customHeight="1" outlineLevel="2" x14ac:dyDescent="0.25">
      <c r="A1464" s="377">
        <v>89</v>
      </c>
      <c r="B1464" s="199" t="s">
        <v>4063</v>
      </c>
      <c r="C1464" s="199">
        <v>101248219</v>
      </c>
      <c r="D1464" s="199" t="s">
        <v>3361</v>
      </c>
      <c r="E1464" s="199" t="s">
        <v>3400</v>
      </c>
      <c r="F1464" s="199" t="s">
        <v>8371</v>
      </c>
      <c r="G1464" s="381">
        <v>43958</v>
      </c>
      <c r="H1464" s="384" t="s">
        <v>4059</v>
      </c>
      <c r="I1464" s="484"/>
      <c r="J1464" s="484"/>
      <c r="K1464" s="95">
        <v>1</v>
      </c>
      <c r="M1464" s="415"/>
    </row>
    <row r="1465" spans="1:13" s="231" customFormat="1" ht="11.25" customHeight="1" outlineLevel="2" x14ac:dyDescent="0.25">
      <c r="A1465" s="377">
        <v>90</v>
      </c>
      <c r="B1465" s="199" t="s">
        <v>4063</v>
      </c>
      <c r="C1465" s="199">
        <v>101250649</v>
      </c>
      <c r="D1465" s="199" t="s">
        <v>3366</v>
      </c>
      <c r="E1465" s="199" t="s">
        <v>3363</v>
      </c>
      <c r="F1465" s="199" t="s">
        <v>8372</v>
      </c>
      <c r="G1465" s="381">
        <v>43958</v>
      </c>
      <c r="H1465" s="384" t="s">
        <v>4059</v>
      </c>
      <c r="I1465" s="484"/>
      <c r="J1465" s="484"/>
      <c r="K1465" s="95">
        <v>1</v>
      </c>
      <c r="M1465" s="415"/>
    </row>
    <row r="1466" spans="1:13" s="231" customFormat="1" ht="11.25" customHeight="1" outlineLevel="2" x14ac:dyDescent="0.25">
      <c r="A1466" s="377">
        <v>91</v>
      </c>
      <c r="B1466" s="199" t="s">
        <v>4063</v>
      </c>
      <c r="C1466" s="199">
        <v>101259776</v>
      </c>
      <c r="D1466" s="199" t="s">
        <v>8373</v>
      </c>
      <c r="E1466" s="199" t="s">
        <v>8374</v>
      </c>
      <c r="F1466" s="199" t="s">
        <v>83</v>
      </c>
      <c r="G1466" s="381">
        <v>43959</v>
      </c>
      <c r="H1466" s="384" t="s">
        <v>4059</v>
      </c>
      <c r="I1466" s="484"/>
      <c r="J1466" s="484"/>
      <c r="K1466" s="95">
        <v>1</v>
      </c>
      <c r="M1466" s="415"/>
    </row>
    <row r="1467" spans="1:13" s="231" customFormat="1" ht="11.25" customHeight="1" outlineLevel="2" x14ac:dyDescent="0.25">
      <c r="A1467" s="377">
        <v>92</v>
      </c>
      <c r="B1467" s="199" t="s">
        <v>4063</v>
      </c>
      <c r="C1467" s="199">
        <v>101261167</v>
      </c>
      <c r="D1467" s="199" t="s">
        <v>145</v>
      </c>
      <c r="E1467" s="199" t="s">
        <v>3319</v>
      </c>
      <c r="F1467" s="199" t="s">
        <v>8375</v>
      </c>
      <c r="G1467" s="381">
        <v>43959</v>
      </c>
      <c r="H1467" s="384" t="s">
        <v>4059</v>
      </c>
      <c r="I1467" s="484"/>
      <c r="J1467" s="484"/>
      <c r="K1467" s="95">
        <v>1</v>
      </c>
      <c r="M1467" s="415"/>
    </row>
    <row r="1468" spans="1:13" s="231" customFormat="1" ht="11.25" customHeight="1" outlineLevel="2" x14ac:dyDescent="0.25">
      <c r="A1468" s="377">
        <v>93</v>
      </c>
      <c r="B1468" s="199" t="s">
        <v>4063</v>
      </c>
      <c r="C1468" s="199">
        <v>101253404</v>
      </c>
      <c r="D1468" s="199" t="s">
        <v>3472</v>
      </c>
      <c r="E1468" s="199" t="s">
        <v>3567</v>
      </c>
      <c r="F1468" s="199" t="s">
        <v>8376</v>
      </c>
      <c r="G1468" s="381">
        <v>43959</v>
      </c>
      <c r="H1468" s="384" t="s">
        <v>4059</v>
      </c>
      <c r="I1468" s="484"/>
      <c r="J1468" s="484"/>
      <c r="K1468" s="95">
        <v>1</v>
      </c>
      <c r="M1468" s="415"/>
    </row>
    <row r="1469" spans="1:13" s="231" customFormat="1" ht="11.25" customHeight="1" outlineLevel="2" x14ac:dyDescent="0.25">
      <c r="A1469" s="377">
        <v>94</v>
      </c>
      <c r="B1469" s="199" t="s">
        <v>8377</v>
      </c>
      <c r="C1469" s="199">
        <v>102229316</v>
      </c>
      <c r="D1469" s="199" t="s">
        <v>8378</v>
      </c>
      <c r="E1469" s="199" t="s">
        <v>8379</v>
      </c>
      <c r="F1469" s="199" t="s">
        <v>6105</v>
      </c>
      <c r="G1469" s="381">
        <v>43959</v>
      </c>
      <c r="H1469" s="384" t="s">
        <v>4059</v>
      </c>
      <c r="I1469" s="484"/>
      <c r="J1469" s="484"/>
      <c r="K1469" s="95">
        <v>1</v>
      </c>
      <c r="M1469" s="415"/>
    </row>
    <row r="1470" spans="1:13" s="231" customFormat="1" ht="11.25" customHeight="1" outlineLevel="2" x14ac:dyDescent="0.25">
      <c r="A1470" s="377">
        <v>95</v>
      </c>
      <c r="B1470" s="199" t="s">
        <v>8377</v>
      </c>
      <c r="C1470" s="199">
        <v>101262026</v>
      </c>
      <c r="D1470" s="199" t="s">
        <v>8380</v>
      </c>
      <c r="E1470" s="199" t="s">
        <v>8381</v>
      </c>
      <c r="F1470" s="199" t="s">
        <v>6649</v>
      </c>
      <c r="G1470" s="381">
        <v>43965</v>
      </c>
      <c r="H1470" s="384" t="s">
        <v>4059</v>
      </c>
      <c r="I1470" s="484"/>
      <c r="J1470" s="484"/>
      <c r="K1470" s="95">
        <v>1</v>
      </c>
      <c r="M1470" s="415"/>
    </row>
    <row r="1471" spans="1:13" s="231" customFormat="1" ht="11.25" customHeight="1" outlineLevel="2" x14ac:dyDescent="0.25">
      <c r="A1471" s="377">
        <v>96</v>
      </c>
      <c r="B1471" s="199" t="s">
        <v>8377</v>
      </c>
      <c r="C1471" s="199">
        <v>101782988</v>
      </c>
      <c r="D1471" s="199" t="s">
        <v>8382</v>
      </c>
      <c r="E1471" s="199" t="s">
        <v>8383</v>
      </c>
      <c r="F1471" s="199" t="s">
        <v>8384</v>
      </c>
      <c r="G1471" s="381">
        <v>43965</v>
      </c>
      <c r="H1471" s="384" t="s">
        <v>4059</v>
      </c>
      <c r="I1471" s="484"/>
      <c r="J1471" s="484"/>
      <c r="K1471" s="95">
        <v>1</v>
      </c>
      <c r="M1471" s="415"/>
    </row>
    <row r="1472" spans="1:13" s="231" customFormat="1" ht="11.25" customHeight="1" outlineLevel="2" x14ac:dyDescent="0.25">
      <c r="A1472" s="377">
        <v>97</v>
      </c>
      <c r="B1472" s="199" t="s">
        <v>8377</v>
      </c>
      <c r="C1472" s="199">
        <v>101256581</v>
      </c>
      <c r="D1472" s="199" t="s">
        <v>8236</v>
      </c>
      <c r="E1472" s="199" t="s">
        <v>3435</v>
      </c>
      <c r="F1472" s="199" t="s">
        <v>8385</v>
      </c>
      <c r="G1472" s="381">
        <v>43965</v>
      </c>
      <c r="H1472" s="384" t="s">
        <v>4059</v>
      </c>
      <c r="I1472" s="484"/>
      <c r="J1472" s="484"/>
      <c r="K1472" s="95">
        <v>1</v>
      </c>
      <c r="M1472" s="415"/>
    </row>
    <row r="1473" spans="1:13" s="231" customFormat="1" ht="11.25" customHeight="1" outlineLevel="2" x14ac:dyDescent="0.25">
      <c r="A1473" s="377">
        <v>98</v>
      </c>
      <c r="B1473" s="199" t="s">
        <v>8377</v>
      </c>
      <c r="C1473" s="199">
        <v>101255717</v>
      </c>
      <c r="D1473" s="199" t="s">
        <v>3352</v>
      </c>
      <c r="E1473" s="199" t="s">
        <v>3370</v>
      </c>
      <c r="F1473" s="199" t="s">
        <v>8386</v>
      </c>
      <c r="G1473" s="381">
        <v>43965</v>
      </c>
      <c r="H1473" s="384" t="s">
        <v>4059</v>
      </c>
      <c r="I1473" s="484"/>
      <c r="J1473" s="484"/>
      <c r="K1473" s="95">
        <v>1</v>
      </c>
      <c r="M1473" s="415"/>
    </row>
    <row r="1474" spans="1:13" s="231" customFormat="1" ht="11.25" customHeight="1" outlineLevel="2" x14ac:dyDescent="0.25">
      <c r="A1474" s="377">
        <v>99</v>
      </c>
      <c r="B1474" s="199" t="s">
        <v>8377</v>
      </c>
      <c r="C1474" s="199">
        <v>101260880</v>
      </c>
      <c r="D1474" s="199" t="s">
        <v>8387</v>
      </c>
      <c r="E1474" s="199" t="s">
        <v>8388</v>
      </c>
      <c r="F1474" s="199" t="s">
        <v>8389</v>
      </c>
      <c r="G1474" s="381">
        <v>43965</v>
      </c>
      <c r="H1474" s="384" t="s">
        <v>4059</v>
      </c>
      <c r="I1474" s="484"/>
      <c r="J1474" s="484"/>
      <c r="K1474" s="95">
        <v>1</v>
      </c>
      <c r="M1474" s="415"/>
    </row>
    <row r="1475" spans="1:13" s="231" customFormat="1" ht="11.25" customHeight="1" outlineLevel="2" x14ac:dyDescent="0.25">
      <c r="A1475" s="377">
        <v>100</v>
      </c>
      <c r="B1475" s="199" t="s">
        <v>3376</v>
      </c>
      <c r="C1475" s="199">
        <v>101254667</v>
      </c>
      <c r="D1475" s="199" t="s">
        <v>4040</v>
      </c>
      <c r="E1475" s="199" t="s">
        <v>4041</v>
      </c>
      <c r="F1475" s="199" t="s">
        <v>4042</v>
      </c>
      <c r="G1475" s="381">
        <v>43966</v>
      </c>
      <c r="H1475" s="384" t="s">
        <v>4059</v>
      </c>
      <c r="I1475" s="484"/>
      <c r="J1475" s="484"/>
      <c r="K1475" s="95">
        <v>1</v>
      </c>
      <c r="M1475" s="415"/>
    </row>
    <row r="1476" spans="1:13" s="231" customFormat="1" ht="11.25" customHeight="1" outlineLevel="2" x14ac:dyDescent="0.25">
      <c r="A1476" s="377">
        <v>101</v>
      </c>
      <c r="B1476" s="199" t="s">
        <v>4024</v>
      </c>
      <c r="C1476" s="199">
        <v>102118747</v>
      </c>
      <c r="D1476" s="199" t="s">
        <v>3313</v>
      </c>
      <c r="E1476" s="199" t="s">
        <v>3323</v>
      </c>
      <c r="F1476" s="199" t="s">
        <v>8390</v>
      </c>
      <c r="G1476" s="381">
        <v>43966</v>
      </c>
      <c r="H1476" s="384" t="s">
        <v>4059</v>
      </c>
      <c r="I1476" s="484"/>
      <c r="J1476" s="484"/>
      <c r="K1476" s="95">
        <v>1</v>
      </c>
      <c r="M1476" s="415"/>
    </row>
    <row r="1477" spans="1:13" s="231" customFormat="1" ht="11.25" customHeight="1" outlineLevel="2" x14ac:dyDescent="0.25">
      <c r="A1477" s="377">
        <v>102</v>
      </c>
      <c r="B1477" s="199" t="s">
        <v>4024</v>
      </c>
      <c r="C1477" s="199">
        <v>101252769</v>
      </c>
      <c r="D1477" s="199" t="s">
        <v>3310</v>
      </c>
      <c r="E1477" s="199" t="s">
        <v>3311</v>
      </c>
      <c r="F1477" s="199" t="s">
        <v>8391</v>
      </c>
      <c r="G1477" s="381">
        <v>43966</v>
      </c>
      <c r="H1477" s="384" t="s">
        <v>4059</v>
      </c>
      <c r="I1477" s="484"/>
      <c r="J1477" s="484"/>
      <c r="K1477" s="95">
        <v>1</v>
      </c>
      <c r="M1477" s="415"/>
    </row>
    <row r="1478" spans="1:13" s="231" customFormat="1" ht="11.25" customHeight="1" outlineLevel="2" x14ac:dyDescent="0.25">
      <c r="A1478" s="377">
        <v>103</v>
      </c>
      <c r="B1478" s="199" t="s">
        <v>4024</v>
      </c>
      <c r="C1478" s="199">
        <v>102296715</v>
      </c>
      <c r="D1478" s="199" t="s">
        <v>8392</v>
      </c>
      <c r="E1478" s="199" t="s">
        <v>8393</v>
      </c>
      <c r="F1478" s="199" t="s">
        <v>8394</v>
      </c>
      <c r="G1478" s="381">
        <v>43966</v>
      </c>
      <c r="H1478" s="384" t="s">
        <v>4059</v>
      </c>
      <c r="I1478" s="484"/>
      <c r="J1478" s="484"/>
      <c r="K1478" s="95">
        <v>1</v>
      </c>
      <c r="M1478" s="415"/>
    </row>
    <row r="1479" spans="1:13" s="231" customFormat="1" ht="11.25" customHeight="1" outlineLevel="2" x14ac:dyDescent="0.25">
      <c r="A1479" s="377">
        <v>104</v>
      </c>
      <c r="B1479" s="199" t="s">
        <v>8395</v>
      </c>
      <c r="C1479" s="199">
        <v>102300775</v>
      </c>
      <c r="D1479" s="199" t="s">
        <v>8396</v>
      </c>
      <c r="E1479" s="199" t="s">
        <v>8397</v>
      </c>
      <c r="F1479" s="199" t="s">
        <v>4070</v>
      </c>
      <c r="G1479" s="381">
        <v>43967</v>
      </c>
      <c r="H1479" s="384" t="s">
        <v>4059</v>
      </c>
      <c r="I1479" s="484"/>
      <c r="J1479" s="484"/>
      <c r="K1479" s="95">
        <v>1</v>
      </c>
      <c r="M1479" s="415"/>
    </row>
    <row r="1480" spans="1:13" s="231" customFormat="1" ht="11.25" customHeight="1" outlineLevel="2" x14ac:dyDescent="0.25">
      <c r="A1480" s="377">
        <v>105</v>
      </c>
      <c r="B1480" s="199" t="s">
        <v>8395</v>
      </c>
      <c r="C1480" s="199">
        <v>101256593</v>
      </c>
      <c r="D1480" s="199" t="s">
        <v>8236</v>
      </c>
      <c r="E1480" s="199" t="s">
        <v>3435</v>
      </c>
      <c r="F1480" s="199" t="s">
        <v>8398</v>
      </c>
      <c r="G1480" s="381">
        <v>43967</v>
      </c>
      <c r="H1480" s="384" t="s">
        <v>4059</v>
      </c>
      <c r="I1480" s="484"/>
      <c r="J1480" s="484"/>
      <c r="K1480" s="95">
        <v>1</v>
      </c>
      <c r="M1480" s="415"/>
    </row>
    <row r="1481" spans="1:13" s="231" customFormat="1" ht="11.25" customHeight="1" outlineLevel="2" x14ac:dyDescent="0.25">
      <c r="A1481" s="377">
        <v>106</v>
      </c>
      <c r="B1481" s="199" t="s">
        <v>8395</v>
      </c>
      <c r="C1481" s="199">
        <v>101255728</v>
      </c>
      <c r="D1481" s="199" t="s">
        <v>3352</v>
      </c>
      <c r="E1481" s="199" t="s">
        <v>3370</v>
      </c>
      <c r="F1481" s="199" t="s">
        <v>8399</v>
      </c>
      <c r="G1481" s="381">
        <v>43967</v>
      </c>
      <c r="H1481" s="384" t="s">
        <v>4059</v>
      </c>
      <c r="I1481" s="484"/>
      <c r="J1481" s="484"/>
      <c r="K1481" s="95">
        <v>1</v>
      </c>
      <c r="M1481" s="415"/>
    </row>
    <row r="1482" spans="1:13" s="231" customFormat="1" ht="11.25" customHeight="1" outlineLevel="2" x14ac:dyDescent="0.25">
      <c r="A1482" s="377">
        <v>107</v>
      </c>
      <c r="B1482" s="199" t="s">
        <v>8395</v>
      </c>
      <c r="C1482" s="199">
        <v>101262121</v>
      </c>
      <c r="D1482" s="199" t="s">
        <v>8400</v>
      </c>
      <c r="E1482" s="199" t="s">
        <v>8401</v>
      </c>
      <c r="F1482" s="199" t="s">
        <v>8402</v>
      </c>
      <c r="G1482" s="381">
        <v>43967</v>
      </c>
      <c r="H1482" s="384" t="s">
        <v>4059</v>
      </c>
      <c r="I1482" s="484"/>
      <c r="J1482" s="484"/>
      <c r="K1482" s="95">
        <v>1</v>
      </c>
      <c r="M1482" s="415"/>
    </row>
    <row r="1483" spans="1:13" s="231" customFormat="1" ht="11.25" customHeight="1" outlineLevel="2" x14ac:dyDescent="0.25">
      <c r="A1483" s="377">
        <v>108</v>
      </c>
      <c r="B1483" s="199" t="s">
        <v>8403</v>
      </c>
      <c r="C1483" s="199">
        <v>101260371</v>
      </c>
      <c r="D1483" s="199" t="s">
        <v>8404</v>
      </c>
      <c r="E1483" s="199" t="s">
        <v>8405</v>
      </c>
      <c r="F1483" s="199" t="s">
        <v>8406</v>
      </c>
      <c r="G1483" s="381">
        <v>43970</v>
      </c>
      <c r="H1483" s="384" t="s">
        <v>4059</v>
      </c>
      <c r="I1483" s="484"/>
      <c r="J1483" s="484"/>
      <c r="K1483" s="95">
        <v>1</v>
      </c>
      <c r="M1483" s="415"/>
    </row>
    <row r="1484" spans="1:13" s="231" customFormat="1" ht="11.25" customHeight="1" outlineLevel="2" x14ac:dyDescent="0.25">
      <c r="A1484" s="377">
        <v>109</v>
      </c>
      <c r="B1484" s="199" t="s">
        <v>8403</v>
      </c>
      <c r="C1484" s="199">
        <v>101262676</v>
      </c>
      <c r="D1484" s="199" t="s">
        <v>8407</v>
      </c>
      <c r="E1484" s="199" t="s">
        <v>8408</v>
      </c>
      <c r="F1484" s="199" t="s">
        <v>78</v>
      </c>
      <c r="G1484" s="381">
        <v>43970</v>
      </c>
      <c r="H1484" s="384" t="s">
        <v>4059</v>
      </c>
      <c r="I1484" s="484"/>
      <c r="J1484" s="484"/>
      <c r="K1484" s="95">
        <v>1</v>
      </c>
      <c r="M1484" s="415"/>
    </row>
    <row r="1485" spans="1:13" s="231" customFormat="1" ht="11.25" customHeight="1" outlineLevel="2" x14ac:dyDescent="0.25">
      <c r="A1485" s="377">
        <v>110</v>
      </c>
      <c r="B1485" s="199" t="s">
        <v>8403</v>
      </c>
      <c r="C1485" s="199">
        <v>102190997</v>
      </c>
      <c r="D1485" s="199" t="s">
        <v>8407</v>
      </c>
      <c r="E1485" s="199" t="s">
        <v>8408</v>
      </c>
      <c r="F1485" s="199" t="s">
        <v>105</v>
      </c>
      <c r="G1485" s="381">
        <v>43970</v>
      </c>
      <c r="H1485" s="384" t="s">
        <v>4059</v>
      </c>
      <c r="I1485" s="484"/>
      <c r="J1485" s="484"/>
      <c r="K1485" s="95">
        <v>1</v>
      </c>
      <c r="M1485" s="415"/>
    </row>
    <row r="1486" spans="1:13" s="231" customFormat="1" ht="11.25" customHeight="1" outlineLevel="2" x14ac:dyDescent="0.25">
      <c r="A1486" s="377">
        <v>111</v>
      </c>
      <c r="B1486" s="199" t="s">
        <v>8403</v>
      </c>
      <c r="C1486" s="199">
        <v>101259667</v>
      </c>
      <c r="D1486" s="199" t="s">
        <v>8409</v>
      </c>
      <c r="E1486" s="199" t="s">
        <v>8410</v>
      </c>
      <c r="F1486" s="199" t="s">
        <v>8411</v>
      </c>
      <c r="G1486" s="381">
        <v>43970</v>
      </c>
      <c r="H1486" s="384" t="s">
        <v>4059</v>
      </c>
      <c r="I1486" s="484"/>
      <c r="J1486" s="484"/>
      <c r="K1486" s="95">
        <v>1</v>
      </c>
      <c r="M1486" s="415"/>
    </row>
    <row r="1487" spans="1:13" s="231" customFormat="1" ht="11.25" customHeight="1" outlineLevel="2" x14ac:dyDescent="0.25">
      <c r="A1487" s="377">
        <v>112</v>
      </c>
      <c r="B1487" s="199" t="s">
        <v>8403</v>
      </c>
      <c r="C1487" s="199">
        <v>101263406</v>
      </c>
      <c r="D1487" s="199" t="s">
        <v>3342</v>
      </c>
      <c r="E1487" s="199" t="s">
        <v>8366</v>
      </c>
      <c r="F1487" s="199" t="s">
        <v>8412</v>
      </c>
      <c r="G1487" s="381">
        <v>43971</v>
      </c>
      <c r="H1487" s="384" t="s">
        <v>4059</v>
      </c>
      <c r="I1487" s="484"/>
      <c r="J1487" s="484"/>
      <c r="K1487" s="95">
        <v>1</v>
      </c>
      <c r="M1487" s="415"/>
    </row>
    <row r="1488" spans="1:13" s="231" customFormat="1" ht="11.25" customHeight="1" outlineLevel="2" x14ac:dyDescent="0.25">
      <c r="A1488" s="377">
        <v>113</v>
      </c>
      <c r="B1488" s="199" t="s">
        <v>3436</v>
      </c>
      <c r="C1488" s="199">
        <v>101261410</v>
      </c>
      <c r="D1488" s="199" t="s">
        <v>4064</v>
      </c>
      <c r="E1488" s="199" t="s">
        <v>4065</v>
      </c>
      <c r="F1488" s="199" t="s">
        <v>8413</v>
      </c>
      <c r="G1488" s="381">
        <v>43971</v>
      </c>
      <c r="H1488" s="384" t="s">
        <v>4059</v>
      </c>
      <c r="I1488" s="484"/>
      <c r="J1488" s="484"/>
      <c r="K1488" s="95">
        <v>1</v>
      </c>
      <c r="M1488" s="415"/>
    </row>
    <row r="1489" spans="1:13" s="231" customFormat="1" ht="11.25" customHeight="1" outlineLevel="2" x14ac:dyDescent="0.25">
      <c r="A1489" s="377">
        <v>114</v>
      </c>
      <c r="B1489" s="199" t="s">
        <v>4025</v>
      </c>
      <c r="C1489" s="199">
        <v>101258042</v>
      </c>
      <c r="D1489" s="199" t="s">
        <v>8414</v>
      </c>
      <c r="E1489" s="199" t="s">
        <v>4048</v>
      </c>
      <c r="F1489" s="199" t="s">
        <v>8415</v>
      </c>
      <c r="G1489" s="381">
        <v>43971</v>
      </c>
      <c r="H1489" s="384" t="s">
        <v>4059</v>
      </c>
      <c r="I1489" s="484"/>
      <c r="J1489" s="484"/>
      <c r="K1489" s="95">
        <v>1</v>
      </c>
      <c r="M1489" s="415"/>
    </row>
    <row r="1490" spans="1:13" s="231" customFormat="1" ht="11.25" customHeight="1" outlineLevel="2" x14ac:dyDescent="0.25">
      <c r="A1490" s="377">
        <v>115</v>
      </c>
      <c r="B1490" s="199" t="s">
        <v>4038</v>
      </c>
      <c r="C1490" s="199">
        <v>101260982</v>
      </c>
      <c r="D1490" s="199" t="s">
        <v>8416</v>
      </c>
      <c r="E1490" s="199" t="s">
        <v>8417</v>
      </c>
      <c r="F1490" s="199" t="s">
        <v>78</v>
      </c>
      <c r="G1490" s="381">
        <v>43971</v>
      </c>
      <c r="H1490" s="384" t="s">
        <v>4059</v>
      </c>
      <c r="I1490" s="484"/>
      <c r="J1490" s="484"/>
      <c r="K1490" s="95">
        <v>1</v>
      </c>
      <c r="M1490" s="415"/>
    </row>
    <row r="1491" spans="1:13" s="231" customFormat="1" ht="11.25" customHeight="1" outlineLevel="2" x14ac:dyDescent="0.25">
      <c r="A1491" s="377">
        <v>116</v>
      </c>
      <c r="B1491" s="199" t="s">
        <v>4024</v>
      </c>
      <c r="C1491" s="199">
        <v>101261124</v>
      </c>
      <c r="D1491" s="199" t="s">
        <v>145</v>
      </c>
      <c r="E1491" s="199" t="s">
        <v>3319</v>
      </c>
      <c r="F1491" s="199" t="s">
        <v>8418</v>
      </c>
      <c r="G1491" s="381">
        <v>43972</v>
      </c>
      <c r="H1491" s="384" t="s">
        <v>4059</v>
      </c>
      <c r="I1491" s="484"/>
      <c r="J1491" s="484"/>
      <c r="K1491" s="95">
        <v>1</v>
      </c>
      <c r="M1491" s="415"/>
    </row>
    <row r="1492" spans="1:13" s="231" customFormat="1" ht="11.25" customHeight="1" outlineLevel="2" x14ac:dyDescent="0.25">
      <c r="A1492" s="377">
        <v>117</v>
      </c>
      <c r="B1492" s="199" t="s">
        <v>3434</v>
      </c>
      <c r="C1492" s="199">
        <v>101261404</v>
      </c>
      <c r="D1492" s="199" t="s">
        <v>4064</v>
      </c>
      <c r="E1492" s="199" t="s">
        <v>4065</v>
      </c>
      <c r="F1492" s="199" t="s">
        <v>8419</v>
      </c>
      <c r="G1492" s="381">
        <v>43972</v>
      </c>
      <c r="H1492" s="384" t="s">
        <v>4059</v>
      </c>
      <c r="I1492" s="484"/>
      <c r="J1492" s="484"/>
      <c r="K1492" s="95">
        <v>1</v>
      </c>
      <c r="M1492" s="415"/>
    </row>
    <row r="1493" spans="1:13" s="231" customFormat="1" ht="11.25" customHeight="1" outlineLevel="2" x14ac:dyDescent="0.25">
      <c r="A1493" s="377">
        <v>118</v>
      </c>
      <c r="B1493" s="199" t="s">
        <v>3434</v>
      </c>
      <c r="C1493" s="199">
        <v>101257144</v>
      </c>
      <c r="D1493" s="199" t="s">
        <v>8420</v>
      </c>
      <c r="E1493" s="199" t="s">
        <v>8421</v>
      </c>
      <c r="F1493" s="199" t="s">
        <v>8422</v>
      </c>
      <c r="G1493" s="381">
        <v>43972</v>
      </c>
      <c r="H1493" s="384" t="s">
        <v>4059</v>
      </c>
      <c r="I1493" s="484"/>
      <c r="J1493" s="484"/>
      <c r="K1493" s="95">
        <v>1</v>
      </c>
      <c r="M1493" s="415"/>
    </row>
    <row r="1494" spans="1:13" s="231" customFormat="1" ht="11.25" customHeight="1" outlineLevel="2" x14ac:dyDescent="0.25">
      <c r="A1494" s="377">
        <v>119</v>
      </c>
      <c r="B1494" s="199" t="s">
        <v>3434</v>
      </c>
      <c r="C1494" s="199">
        <v>101257134</v>
      </c>
      <c r="D1494" s="199" t="s">
        <v>8420</v>
      </c>
      <c r="E1494" s="199" t="s">
        <v>8421</v>
      </c>
      <c r="F1494" s="199" t="s">
        <v>8423</v>
      </c>
      <c r="G1494" s="381">
        <v>43972</v>
      </c>
      <c r="H1494" s="384" t="s">
        <v>4059</v>
      </c>
      <c r="I1494" s="484"/>
      <c r="J1494" s="484"/>
      <c r="K1494" s="95">
        <v>1</v>
      </c>
      <c r="M1494" s="415"/>
    </row>
    <row r="1495" spans="1:13" s="231" customFormat="1" ht="11.25" customHeight="1" outlineLevel="2" x14ac:dyDescent="0.25">
      <c r="A1495" s="377">
        <v>120</v>
      </c>
      <c r="B1495" s="199" t="s">
        <v>3434</v>
      </c>
      <c r="C1495" s="199">
        <v>101257139</v>
      </c>
      <c r="D1495" s="199" t="s">
        <v>8420</v>
      </c>
      <c r="E1495" s="199" t="s">
        <v>8421</v>
      </c>
      <c r="F1495" s="199" t="s">
        <v>8424</v>
      </c>
      <c r="G1495" s="381">
        <v>43973</v>
      </c>
      <c r="H1495" s="384" t="s">
        <v>4059</v>
      </c>
      <c r="I1495" s="484"/>
      <c r="J1495" s="484"/>
      <c r="K1495" s="95">
        <v>1</v>
      </c>
      <c r="M1495" s="415"/>
    </row>
    <row r="1496" spans="1:13" s="231" customFormat="1" ht="11.25" customHeight="1" outlineLevel="2" x14ac:dyDescent="0.25">
      <c r="A1496" s="377">
        <v>121</v>
      </c>
      <c r="B1496" s="199" t="s">
        <v>3434</v>
      </c>
      <c r="C1496" s="199">
        <v>101261563</v>
      </c>
      <c r="D1496" s="199" t="s">
        <v>8108</v>
      </c>
      <c r="E1496" s="199" t="s">
        <v>8425</v>
      </c>
      <c r="F1496" s="199" t="s">
        <v>78</v>
      </c>
      <c r="G1496" s="381">
        <v>43973</v>
      </c>
      <c r="H1496" s="384" t="s">
        <v>4059</v>
      </c>
      <c r="I1496" s="484"/>
      <c r="J1496" s="484"/>
      <c r="K1496" s="95">
        <v>1</v>
      </c>
      <c r="M1496" s="415"/>
    </row>
    <row r="1497" spans="1:13" s="231" customFormat="1" ht="11.25" customHeight="1" outlineLevel="2" x14ac:dyDescent="0.25">
      <c r="A1497" s="377">
        <v>122</v>
      </c>
      <c r="B1497" s="199" t="s">
        <v>3434</v>
      </c>
      <c r="C1497" s="199">
        <v>101954099</v>
      </c>
      <c r="D1497" s="199" t="s">
        <v>3334</v>
      </c>
      <c r="E1497" s="199" t="s">
        <v>8426</v>
      </c>
      <c r="F1497" s="199" t="s">
        <v>8427</v>
      </c>
      <c r="G1497" s="381">
        <v>43973</v>
      </c>
      <c r="H1497" s="384" t="s">
        <v>4059</v>
      </c>
      <c r="I1497" s="484"/>
      <c r="J1497" s="484"/>
      <c r="K1497" s="95">
        <v>1</v>
      </c>
      <c r="M1497" s="415"/>
    </row>
    <row r="1498" spans="1:13" s="231" customFormat="1" ht="11.25" customHeight="1" outlineLevel="2" x14ac:dyDescent="0.25">
      <c r="A1498" s="377">
        <v>123</v>
      </c>
      <c r="B1498" s="199" t="s">
        <v>3434</v>
      </c>
      <c r="C1498" s="199">
        <v>101261994</v>
      </c>
      <c r="D1498" s="199" t="s">
        <v>3334</v>
      </c>
      <c r="E1498" s="199" t="s">
        <v>8426</v>
      </c>
      <c r="F1498" s="199" t="s">
        <v>8428</v>
      </c>
      <c r="G1498" s="381">
        <v>43973</v>
      </c>
      <c r="H1498" s="384" t="s">
        <v>4059</v>
      </c>
      <c r="I1498" s="484"/>
      <c r="J1498" s="484"/>
      <c r="K1498" s="95">
        <v>1</v>
      </c>
      <c r="M1498" s="415"/>
    </row>
    <row r="1499" spans="1:13" s="231" customFormat="1" ht="11.25" customHeight="1" outlineLevel="2" x14ac:dyDescent="0.25">
      <c r="A1499" s="377">
        <v>124</v>
      </c>
      <c r="B1499" s="199" t="s">
        <v>3327</v>
      </c>
      <c r="C1499" s="199">
        <v>102202292</v>
      </c>
      <c r="D1499" s="199" t="s">
        <v>8429</v>
      </c>
      <c r="E1499" s="199" t="s">
        <v>8430</v>
      </c>
      <c r="F1499" s="199" t="s">
        <v>8431</v>
      </c>
      <c r="G1499" s="381">
        <v>43957</v>
      </c>
      <c r="H1499" s="384" t="s">
        <v>8432</v>
      </c>
      <c r="I1499" s="484"/>
      <c r="J1499" s="484"/>
      <c r="K1499" s="95">
        <v>1</v>
      </c>
      <c r="M1499" s="415"/>
    </row>
    <row r="1500" spans="1:13" s="231" customFormat="1" ht="11.25" customHeight="1" outlineLevel="2" x14ac:dyDescent="0.25">
      <c r="A1500" s="377">
        <v>125</v>
      </c>
      <c r="B1500" s="199" t="s">
        <v>3327</v>
      </c>
      <c r="C1500" s="199">
        <v>101256463</v>
      </c>
      <c r="D1500" s="199" t="s">
        <v>7284</v>
      </c>
      <c r="E1500" s="199" t="s">
        <v>8433</v>
      </c>
      <c r="F1500" s="199" t="s">
        <v>8434</v>
      </c>
      <c r="G1500" s="381">
        <v>43957</v>
      </c>
      <c r="H1500" s="384" t="s">
        <v>8432</v>
      </c>
      <c r="I1500" s="484"/>
      <c r="J1500" s="484"/>
      <c r="K1500" s="95">
        <v>1</v>
      </c>
      <c r="M1500" s="415"/>
    </row>
    <row r="1501" spans="1:13" s="231" customFormat="1" ht="11.25" customHeight="1" outlineLevel="2" x14ac:dyDescent="0.25">
      <c r="A1501" s="377">
        <v>126</v>
      </c>
      <c r="B1501" s="199" t="s">
        <v>3327</v>
      </c>
      <c r="C1501" s="199">
        <v>101259354</v>
      </c>
      <c r="D1501" s="199" t="s">
        <v>8435</v>
      </c>
      <c r="E1501" s="199" t="s">
        <v>8436</v>
      </c>
      <c r="F1501" s="199" t="s">
        <v>8437</v>
      </c>
      <c r="G1501" s="381">
        <v>43957</v>
      </c>
      <c r="H1501" s="384" t="s">
        <v>8432</v>
      </c>
      <c r="I1501" s="484"/>
      <c r="J1501" s="484"/>
      <c r="K1501" s="95">
        <v>1</v>
      </c>
      <c r="M1501" s="415"/>
    </row>
    <row r="1502" spans="1:13" s="231" customFormat="1" ht="11.25" customHeight="1" outlineLevel="2" x14ac:dyDescent="0.25">
      <c r="A1502" s="377">
        <v>127</v>
      </c>
      <c r="B1502" s="199" t="s">
        <v>3327</v>
      </c>
      <c r="C1502" s="199">
        <v>101261382</v>
      </c>
      <c r="D1502" s="199" t="s">
        <v>8438</v>
      </c>
      <c r="E1502" s="199" t="s">
        <v>8439</v>
      </c>
      <c r="F1502" s="199" t="s">
        <v>8440</v>
      </c>
      <c r="G1502" s="381">
        <v>43957</v>
      </c>
      <c r="H1502" s="384" t="s">
        <v>8432</v>
      </c>
      <c r="I1502" s="484"/>
      <c r="J1502" s="484"/>
      <c r="K1502" s="95">
        <v>1</v>
      </c>
      <c r="M1502" s="415"/>
    </row>
    <row r="1503" spans="1:13" s="231" customFormat="1" ht="11.25" customHeight="1" outlineLevel="2" x14ac:dyDescent="0.25">
      <c r="A1503" s="377">
        <v>128</v>
      </c>
      <c r="B1503" s="199" t="s">
        <v>3327</v>
      </c>
      <c r="C1503" s="199">
        <v>102109288</v>
      </c>
      <c r="D1503" s="199" t="s">
        <v>4053</v>
      </c>
      <c r="E1503" s="199" t="s">
        <v>4054</v>
      </c>
      <c r="F1503" s="199" t="s">
        <v>8441</v>
      </c>
      <c r="G1503" s="381">
        <v>43958</v>
      </c>
      <c r="H1503" s="384" t="s">
        <v>8432</v>
      </c>
      <c r="I1503" s="484"/>
      <c r="J1503" s="484"/>
      <c r="K1503" s="95">
        <v>1</v>
      </c>
      <c r="M1503" s="415"/>
    </row>
    <row r="1504" spans="1:13" s="231" customFormat="1" ht="11.25" customHeight="1" outlineLevel="2" x14ac:dyDescent="0.25">
      <c r="A1504" s="377">
        <v>129</v>
      </c>
      <c r="B1504" s="199" t="s">
        <v>3327</v>
      </c>
      <c r="C1504" s="199">
        <v>101257464</v>
      </c>
      <c r="D1504" s="199" t="s">
        <v>3343</v>
      </c>
      <c r="E1504" s="199" t="s">
        <v>8442</v>
      </c>
      <c r="F1504" s="199" t="s">
        <v>8316</v>
      </c>
      <c r="G1504" s="381">
        <v>43958</v>
      </c>
      <c r="H1504" s="384" t="s">
        <v>8432</v>
      </c>
      <c r="I1504" s="484"/>
      <c r="J1504" s="484"/>
      <c r="K1504" s="95">
        <v>1</v>
      </c>
      <c r="M1504" s="415"/>
    </row>
    <row r="1505" spans="1:13" s="231" customFormat="1" ht="11.25" customHeight="1" outlineLevel="2" x14ac:dyDescent="0.25">
      <c r="A1505" s="377">
        <v>130</v>
      </c>
      <c r="B1505" s="199" t="s">
        <v>3327</v>
      </c>
      <c r="C1505" s="199">
        <v>102163608</v>
      </c>
      <c r="D1505" s="199" t="s">
        <v>8443</v>
      </c>
      <c r="E1505" s="199" t="s">
        <v>4083</v>
      </c>
      <c r="F1505" s="199" t="s">
        <v>519</v>
      </c>
      <c r="G1505" s="381">
        <v>43958</v>
      </c>
      <c r="H1505" s="384" t="s">
        <v>8432</v>
      </c>
      <c r="I1505" s="484"/>
      <c r="J1505" s="484"/>
      <c r="K1505" s="95">
        <v>1</v>
      </c>
      <c r="M1505" s="415"/>
    </row>
    <row r="1506" spans="1:13" s="231" customFormat="1" ht="11.25" customHeight="1" outlineLevel="2" x14ac:dyDescent="0.25">
      <c r="A1506" s="377">
        <v>131</v>
      </c>
      <c r="B1506" s="199" t="s">
        <v>3327</v>
      </c>
      <c r="C1506" s="199">
        <v>102187428</v>
      </c>
      <c r="D1506" s="199" t="s">
        <v>8443</v>
      </c>
      <c r="E1506" s="199" t="s">
        <v>4083</v>
      </c>
      <c r="F1506" s="199" t="s">
        <v>8444</v>
      </c>
      <c r="G1506" s="381">
        <v>43958</v>
      </c>
      <c r="H1506" s="384" t="s">
        <v>8432</v>
      </c>
      <c r="I1506" s="484"/>
      <c r="J1506" s="484"/>
      <c r="K1506" s="95">
        <v>1</v>
      </c>
      <c r="M1506" s="415"/>
    </row>
    <row r="1507" spans="1:13" s="231" customFormat="1" ht="11.25" customHeight="1" outlineLevel="2" x14ac:dyDescent="0.25">
      <c r="A1507" s="377">
        <v>132</v>
      </c>
      <c r="B1507" s="199" t="s">
        <v>3327</v>
      </c>
      <c r="C1507" s="199">
        <v>101252753</v>
      </c>
      <c r="D1507" s="199" t="s">
        <v>3310</v>
      </c>
      <c r="E1507" s="199" t="s">
        <v>3311</v>
      </c>
      <c r="F1507" s="199" t="s">
        <v>8445</v>
      </c>
      <c r="G1507" s="381">
        <v>43959</v>
      </c>
      <c r="H1507" s="384" t="s">
        <v>8432</v>
      </c>
      <c r="I1507" s="484"/>
      <c r="J1507" s="484"/>
      <c r="K1507" s="95">
        <v>1</v>
      </c>
      <c r="M1507" s="415"/>
    </row>
    <row r="1508" spans="1:13" s="231" customFormat="1" ht="11.25" customHeight="1" outlineLevel="2" x14ac:dyDescent="0.25">
      <c r="A1508" s="377">
        <v>133</v>
      </c>
      <c r="B1508" s="199" t="s">
        <v>3327</v>
      </c>
      <c r="C1508" s="199">
        <v>101252797</v>
      </c>
      <c r="D1508" s="199" t="s">
        <v>3310</v>
      </c>
      <c r="E1508" s="199" t="s">
        <v>3311</v>
      </c>
      <c r="F1508" s="199" t="s">
        <v>8446</v>
      </c>
      <c r="G1508" s="381">
        <v>43959</v>
      </c>
      <c r="H1508" s="384" t="s">
        <v>8432</v>
      </c>
      <c r="I1508" s="484"/>
      <c r="J1508" s="484"/>
      <c r="K1508" s="95">
        <v>1</v>
      </c>
      <c r="M1508" s="415"/>
    </row>
    <row r="1509" spans="1:13" s="231" customFormat="1" ht="11.25" customHeight="1" outlineLevel="2" x14ac:dyDescent="0.25">
      <c r="A1509" s="377">
        <v>134</v>
      </c>
      <c r="B1509" s="199" t="s">
        <v>3327</v>
      </c>
      <c r="C1509" s="199">
        <v>101256585</v>
      </c>
      <c r="D1509" s="199" t="s">
        <v>8236</v>
      </c>
      <c r="E1509" s="199" t="s">
        <v>3435</v>
      </c>
      <c r="F1509" s="199" t="s">
        <v>8447</v>
      </c>
      <c r="G1509" s="381">
        <v>43959</v>
      </c>
      <c r="H1509" s="384" t="s">
        <v>8432</v>
      </c>
      <c r="I1509" s="484"/>
      <c r="J1509" s="484"/>
      <c r="K1509" s="95">
        <v>1</v>
      </c>
      <c r="M1509" s="415"/>
    </row>
    <row r="1510" spans="1:13" s="231" customFormat="1" ht="11.25" customHeight="1" outlineLevel="2" x14ac:dyDescent="0.25">
      <c r="A1510" s="377">
        <v>135</v>
      </c>
      <c r="B1510" s="199" t="s">
        <v>3327</v>
      </c>
      <c r="C1510" s="199">
        <v>102154026</v>
      </c>
      <c r="D1510" s="199" t="s">
        <v>8448</v>
      </c>
      <c r="E1510" s="199" t="s">
        <v>7401</v>
      </c>
      <c r="F1510" s="199" t="s">
        <v>8449</v>
      </c>
      <c r="G1510" s="381">
        <v>43959</v>
      </c>
      <c r="H1510" s="384" t="s">
        <v>8432</v>
      </c>
      <c r="I1510" s="484"/>
      <c r="J1510" s="484"/>
      <c r="K1510" s="95">
        <v>1</v>
      </c>
      <c r="M1510" s="415"/>
    </row>
    <row r="1511" spans="1:13" s="231" customFormat="1" ht="11.25" customHeight="1" outlineLevel="2" x14ac:dyDescent="0.25">
      <c r="A1511" s="377">
        <v>136</v>
      </c>
      <c r="B1511" s="199" t="s">
        <v>3327</v>
      </c>
      <c r="C1511" s="199">
        <v>102154031</v>
      </c>
      <c r="D1511" s="199" t="s">
        <v>8448</v>
      </c>
      <c r="E1511" s="199" t="s">
        <v>7401</v>
      </c>
      <c r="F1511" s="199" t="s">
        <v>8450</v>
      </c>
      <c r="G1511" s="381">
        <v>43965</v>
      </c>
      <c r="H1511" s="384" t="s">
        <v>8432</v>
      </c>
      <c r="I1511" s="484"/>
      <c r="J1511" s="484"/>
      <c r="K1511" s="95">
        <v>1</v>
      </c>
      <c r="M1511" s="415"/>
    </row>
    <row r="1512" spans="1:13" s="231" customFormat="1" ht="11.25" customHeight="1" outlineLevel="2" x14ac:dyDescent="0.25">
      <c r="A1512" s="377">
        <v>137</v>
      </c>
      <c r="B1512" s="199" t="s">
        <v>3327</v>
      </c>
      <c r="C1512" s="199">
        <v>102154021</v>
      </c>
      <c r="D1512" s="199" t="s">
        <v>8448</v>
      </c>
      <c r="E1512" s="199" t="s">
        <v>7401</v>
      </c>
      <c r="F1512" s="199" t="s">
        <v>8449</v>
      </c>
      <c r="G1512" s="381">
        <v>43965</v>
      </c>
      <c r="H1512" s="384" t="s">
        <v>8432</v>
      </c>
      <c r="I1512" s="484"/>
      <c r="J1512" s="484"/>
      <c r="K1512" s="95">
        <v>1</v>
      </c>
      <c r="M1512" s="415"/>
    </row>
    <row r="1513" spans="1:13" s="231" customFormat="1" ht="11.25" customHeight="1" outlineLevel="2" x14ac:dyDescent="0.25">
      <c r="A1513" s="377">
        <v>138</v>
      </c>
      <c r="B1513" s="199" t="s">
        <v>4036</v>
      </c>
      <c r="C1513" s="199">
        <v>102185428</v>
      </c>
      <c r="D1513" s="199" t="s">
        <v>8451</v>
      </c>
      <c r="E1513" s="199" t="s">
        <v>3433</v>
      </c>
      <c r="F1513" s="199" t="s">
        <v>8452</v>
      </c>
      <c r="G1513" s="381">
        <v>43965</v>
      </c>
      <c r="H1513" s="384" t="s">
        <v>8432</v>
      </c>
      <c r="I1513" s="484"/>
      <c r="J1513" s="484"/>
      <c r="K1513" s="95">
        <v>1</v>
      </c>
      <c r="M1513" s="415"/>
    </row>
    <row r="1514" spans="1:13" s="231" customFormat="1" ht="11.25" customHeight="1" outlineLevel="2" x14ac:dyDescent="0.25">
      <c r="A1514" s="377">
        <v>139</v>
      </c>
      <c r="B1514" s="199" t="s">
        <v>4036</v>
      </c>
      <c r="C1514" s="199">
        <v>101258867</v>
      </c>
      <c r="D1514" s="199" t="s">
        <v>8453</v>
      </c>
      <c r="E1514" s="199" t="s">
        <v>8454</v>
      </c>
      <c r="F1514" s="199" t="s">
        <v>8455</v>
      </c>
      <c r="G1514" s="381">
        <v>43965</v>
      </c>
      <c r="H1514" s="384" t="s">
        <v>8432</v>
      </c>
      <c r="I1514" s="484"/>
      <c r="J1514" s="484"/>
      <c r="K1514" s="95">
        <v>1</v>
      </c>
      <c r="M1514" s="415"/>
    </row>
    <row r="1515" spans="1:13" s="231" customFormat="1" ht="11.25" customHeight="1" outlineLevel="2" x14ac:dyDescent="0.25">
      <c r="A1515" s="377">
        <v>140</v>
      </c>
      <c r="B1515" s="199" t="s">
        <v>8456</v>
      </c>
      <c r="C1515" s="199">
        <v>101257387</v>
      </c>
      <c r="D1515" s="199" t="s">
        <v>8457</v>
      </c>
      <c r="E1515" s="199" t="s">
        <v>8458</v>
      </c>
      <c r="F1515" s="199" t="s">
        <v>8459</v>
      </c>
      <c r="G1515" s="381">
        <v>43965</v>
      </c>
      <c r="H1515" s="384" t="s">
        <v>8432</v>
      </c>
      <c r="I1515" s="484"/>
      <c r="J1515" s="484"/>
      <c r="K1515" s="95">
        <v>1</v>
      </c>
      <c r="M1515" s="415"/>
    </row>
    <row r="1516" spans="1:13" s="231" customFormat="1" ht="11.25" customHeight="1" outlineLevel="2" x14ac:dyDescent="0.25">
      <c r="A1516" s="377">
        <v>141</v>
      </c>
      <c r="B1516" s="199" t="s">
        <v>8456</v>
      </c>
      <c r="C1516" s="199">
        <v>101260996</v>
      </c>
      <c r="D1516" s="199" t="s">
        <v>8460</v>
      </c>
      <c r="E1516" s="199" t="s">
        <v>8461</v>
      </c>
      <c r="F1516" s="199" t="s">
        <v>8461</v>
      </c>
      <c r="G1516" s="381">
        <v>43966</v>
      </c>
      <c r="H1516" s="384" t="s">
        <v>8432</v>
      </c>
      <c r="I1516" s="484"/>
      <c r="J1516" s="484"/>
      <c r="K1516" s="95">
        <v>1</v>
      </c>
      <c r="M1516" s="415"/>
    </row>
    <row r="1517" spans="1:13" s="231" customFormat="1" ht="11.25" customHeight="1" outlineLevel="2" x14ac:dyDescent="0.25">
      <c r="A1517" s="377">
        <v>142</v>
      </c>
      <c r="B1517" s="199" t="s">
        <v>8456</v>
      </c>
      <c r="C1517" s="199">
        <v>101257025</v>
      </c>
      <c r="D1517" s="199" t="s">
        <v>8462</v>
      </c>
      <c r="E1517" s="199" t="s">
        <v>8463</v>
      </c>
      <c r="F1517" s="199" t="s">
        <v>3617</v>
      </c>
      <c r="G1517" s="381">
        <v>43966</v>
      </c>
      <c r="H1517" s="384" t="s">
        <v>8432</v>
      </c>
      <c r="I1517" s="484"/>
      <c r="J1517" s="484"/>
      <c r="K1517" s="95">
        <v>1</v>
      </c>
      <c r="M1517" s="415"/>
    </row>
    <row r="1518" spans="1:13" s="231" customFormat="1" ht="11.25" customHeight="1" outlineLevel="2" x14ac:dyDescent="0.25">
      <c r="A1518" s="377">
        <v>143</v>
      </c>
      <c r="B1518" s="199" t="s">
        <v>8456</v>
      </c>
      <c r="C1518" s="199">
        <v>101257094</v>
      </c>
      <c r="D1518" s="199" t="s">
        <v>8464</v>
      </c>
      <c r="E1518" s="199" t="s">
        <v>8465</v>
      </c>
      <c r="F1518" s="199" t="s">
        <v>8466</v>
      </c>
      <c r="G1518" s="381">
        <v>43966</v>
      </c>
      <c r="H1518" s="384" t="s">
        <v>8432</v>
      </c>
      <c r="I1518" s="484"/>
      <c r="J1518" s="484"/>
      <c r="K1518" s="95">
        <v>1</v>
      </c>
      <c r="M1518" s="415"/>
    </row>
    <row r="1519" spans="1:13" s="231" customFormat="1" ht="11.25" customHeight="1" outlineLevel="2" x14ac:dyDescent="0.25">
      <c r="A1519" s="377">
        <v>144</v>
      </c>
      <c r="B1519" s="199" t="s">
        <v>4074</v>
      </c>
      <c r="C1519" s="199">
        <v>102153777</v>
      </c>
      <c r="D1519" s="199" t="s">
        <v>145</v>
      </c>
      <c r="E1519" s="199" t="s">
        <v>3319</v>
      </c>
      <c r="F1519" s="199" t="s">
        <v>8467</v>
      </c>
      <c r="G1519" s="381">
        <v>43966</v>
      </c>
      <c r="H1519" s="384" t="s">
        <v>8432</v>
      </c>
      <c r="I1519" s="484"/>
      <c r="J1519" s="484"/>
      <c r="K1519" s="95">
        <v>1</v>
      </c>
      <c r="M1519" s="415"/>
    </row>
    <row r="1520" spans="1:13" s="231" customFormat="1" ht="11.25" customHeight="1" outlineLevel="2" x14ac:dyDescent="0.25">
      <c r="A1520" s="377">
        <v>145</v>
      </c>
      <c r="B1520" s="199" t="s">
        <v>8468</v>
      </c>
      <c r="C1520" s="199">
        <v>101256464</v>
      </c>
      <c r="D1520" s="199" t="s">
        <v>7284</v>
      </c>
      <c r="E1520" s="199" t="s">
        <v>8433</v>
      </c>
      <c r="F1520" s="199" t="s">
        <v>8469</v>
      </c>
      <c r="G1520" s="381">
        <v>43967</v>
      </c>
      <c r="H1520" s="384" t="s">
        <v>8432</v>
      </c>
      <c r="I1520" s="484"/>
      <c r="J1520" s="484"/>
      <c r="K1520" s="95">
        <v>1</v>
      </c>
      <c r="M1520" s="415"/>
    </row>
    <row r="1521" spans="1:13" s="231" customFormat="1" ht="11.25" customHeight="1" outlineLevel="2" x14ac:dyDescent="0.25">
      <c r="A1521" s="377">
        <v>146</v>
      </c>
      <c r="B1521" s="199" t="s">
        <v>8470</v>
      </c>
      <c r="C1521" s="199">
        <v>102304565</v>
      </c>
      <c r="D1521" s="199" t="s">
        <v>8471</v>
      </c>
      <c r="E1521" s="199" t="s">
        <v>8472</v>
      </c>
      <c r="F1521" s="199" t="s">
        <v>8473</v>
      </c>
      <c r="G1521" s="381">
        <v>43967</v>
      </c>
      <c r="H1521" s="384" t="s">
        <v>8432</v>
      </c>
      <c r="I1521" s="484"/>
      <c r="J1521" s="484"/>
      <c r="K1521" s="95">
        <v>1</v>
      </c>
      <c r="M1521" s="415"/>
    </row>
    <row r="1522" spans="1:13" s="231" customFormat="1" ht="11.25" customHeight="1" outlineLevel="2" x14ac:dyDescent="0.25">
      <c r="A1522" s="377">
        <v>147</v>
      </c>
      <c r="B1522" s="199" t="s">
        <v>8474</v>
      </c>
      <c r="C1522" s="199">
        <v>101259683</v>
      </c>
      <c r="D1522" s="199" t="s">
        <v>3341</v>
      </c>
      <c r="E1522" s="199" t="s">
        <v>8475</v>
      </c>
      <c r="F1522" s="199" t="s">
        <v>78</v>
      </c>
      <c r="G1522" s="381">
        <v>43967</v>
      </c>
      <c r="H1522" s="384" t="s">
        <v>8432</v>
      </c>
      <c r="I1522" s="484"/>
      <c r="J1522" s="484"/>
      <c r="K1522" s="95">
        <v>1</v>
      </c>
      <c r="M1522" s="415"/>
    </row>
    <row r="1523" spans="1:13" s="231" customFormat="1" ht="11.25" customHeight="1" outlineLevel="2" x14ac:dyDescent="0.25">
      <c r="A1523" s="377">
        <v>148</v>
      </c>
      <c r="B1523" s="199" t="s">
        <v>8474</v>
      </c>
      <c r="C1523" s="199">
        <v>102111976</v>
      </c>
      <c r="D1523" s="199" t="s">
        <v>3339</v>
      </c>
      <c r="E1523" s="199" t="s">
        <v>8476</v>
      </c>
      <c r="F1523" s="199" t="s">
        <v>105</v>
      </c>
      <c r="G1523" s="381">
        <v>43967</v>
      </c>
      <c r="H1523" s="384" t="s">
        <v>8432</v>
      </c>
      <c r="I1523" s="484"/>
      <c r="J1523" s="484"/>
      <c r="K1523" s="95">
        <v>1</v>
      </c>
      <c r="M1523" s="415"/>
    </row>
    <row r="1524" spans="1:13" s="231" customFormat="1" ht="11.25" customHeight="1" outlineLevel="2" x14ac:dyDescent="0.25">
      <c r="A1524" s="377">
        <v>149</v>
      </c>
      <c r="B1524" s="199" t="s">
        <v>8474</v>
      </c>
      <c r="C1524" s="199">
        <v>101259178</v>
      </c>
      <c r="D1524" s="199" t="s">
        <v>8477</v>
      </c>
      <c r="E1524" s="199" t="s">
        <v>8478</v>
      </c>
      <c r="F1524" s="199" t="s">
        <v>8479</v>
      </c>
      <c r="G1524" s="381">
        <v>43970</v>
      </c>
      <c r="H1524" s="384" t="s">
        <v>8432</v>
      </c>
      <c r="I1524" s="484"/>
      <c r="J1524" s="484"/>
      <c r="K1524" s="95">
        <v>1</v>
      </c>
      <c r="M1524" s="415"/>
    </row>
    <row r="1525" spans="1:13" s="231" customFormat="1" ht="11.25" customHeight="1" outlineLevel="2" x14ac:dyDescent="0.25">
      <c r="A1525" s="377">
        <v>150</v>
      </c>
      <c r="B1525" s="199" t="s">
        <v>8474</v>
      </c>
      <c r="C1525" s="199">
        <v>101260285</v>
      </c>
      <c r="D1525" s="199" t="s">
        <v>3352</v>
      </c>
      <c r="E1525" s="199" t="s">
        <v>3370</v>
      </c>
      <c r="F1525" s="199" t="s">
        <v>8480</v>
      </c>
      <c r="G1525" s="381">
        <v>43970</v>
      </c>
      <c r="H1525" s="384" t="s">
        <v>8432</v>
      </c>
      <c r="I1525" s="484"/>
      <c r="J1525" s="484"/>
      <c r="K1525" s="95">
        <v>1</v>
      </c>
      <c r="M1525" s="415"/>
    </row>
    <row r="1526" spans="1:13" s="231" customFormat="1" ht="11.25" customHeight="1" outlineLevel="2" x14ac:dyDescent="0.25">
      <c r="A1526" s="377">
        <v>151</v>
      </c>
      <c r="B1526" s="199" t="s">
        <v>8474</v>
      </c>
      <c r="C1526" s="199">
        <v>101259181</v>
      </c>
      <c r="D1526" s="199" t="s">
        <v>8477</v>
      </c>
      <c r="E1526" s="199" t="s">
        <v>8478</v>
      </c>
      <c r="F1526" s="199" t="s">
        <v>8481</v>
      </c>
      <c r="G1526" s="381">
        <v>43970</v>
      </c>
      <c r="H1526" s="384" t="s">
        <v>8432</v>
      </c>
      <c r="I1526" s="484"/>
      <c r="J1526" s="484"/>
      <c r="K1526" s="95">
        <v>1</v>
      </c>
      <c r="M1526" s="415"/>
    </row>
    <row r="1527" spans="1:13" s="231" customFormat="1" ht="11.25" customHeight="1" outlineLevel="2" x14ac:dyDescent="0.25">
      <c r="A1527" s="377">
        <v>152</v>
      </c>
      <c r="B1527" s="199" t="s">
        <v>8474</v>
      </c>
      <c r="C1527" s="199">
        <v>101262771</v>
      </c>
      <c r="D1527" s="199" t="s">
        <v>8482</v>
      </c>
      <c r="E1527" s="199" t="s">
        <v>8483</v>
      </c>
      <c r="F1527" s="199" t="s">
        <v>8484</v>
      </c>
      <c r="G1527" s="381">
        <v>43970</v>
      </c>
      <c r="H1527" s="384" t="s">
        <v>8432</v>
      </c>
      <c r="I1527" s="484"/>
      <c r="J1527" s="484"/>
      <c r="K1527" s="95">
        <v>1</v>
      </c>
      <c r="M1527" s="415"/>
    </row>
    <row r="1528" spans="1:13" s="231" customFormat="1" ht="11.25" customHeight="1" outlineLevel="2" x14ac:dyDescent="0.25">
      <c r="A1528" s="377">
        <v>153</v>
      </c>
      <c r="B1528" s="199" t="s">
        <v>8474</v>
      </c>
      <c r="C1528" s="199">
        <v>101477586</v>
      </c>
      <c r="D1528" s="199" t="s">
        <v>8236</v>
      </c>
      <c r="E1528" s="199" t="s">
        <v>3435</v>
      </c>
      <c r="F1528" s="199" t="s">
        <v>8485</v>
      </c>
      <c r="G1528" s="381">
        <v>43971</v>
      </c>
      <c r="H1528" s="384" t="s">
        <v>8432</v>
      </c>
      <c r="I1528" s="484"/>
      <c r="J1528" s="484"/>
      <c r="K1528" s="95">
        <v>1</v>
      </c>
      <c r="M1528" s="415"/>
    </row>
    <row r="1529" spans="1:13" s="231" customFormat="1" ht="11.25" customHeight="1" outlineLevel="2" x14ac:dyDescent="0.25">
      <c r="A1529" s="377">
        <v>154</v>
      </c>
      <c r="B1529" s="199" t="s">
        <v>8474</v>
      </c>
      <c r="C1529" s="199">
        <v>101263642</v>
      </c>
      <c r="D1529" s="199" t="s">
        <v>8486</v>
      </c>
      <c r="E1529" s="199" t="s">
        <v>8487</v>
      </c>
      <c r="F1529" s="199" t="s">
        <v>8488</v>
      </c>
      <c r="G1529" s="381">
        <v>43971</v>
      </c>
      <c r="H1529" s="384" t="s">
        <v>8432</v>
      </c>
      <c r="I1529" s="484"/>
      <c r="J1529" s="484"/>
      <c r="K1529" s="95">
        <v>1</v>
      </c>
      <c r="M1529" s="415"/>
    </row>
    <row r="1530" spans="1:13" s="231" customFormat="1" ht="11.25" customHeight="1" outlineLevel="2" x14ac:dyDescent="0.25">
      <c r="A1530" s="377">
        <v>155</v>
      </c>
      <c r="B1530" s="199" t="s">
        <v>8474</v>
      </c>
      <c r="C1530" s="199">
        <v>101251982</v>
      </c>
      <c r="D1530" s="199" t="s">
        <v>8489</v>
      </c>
      <c r="E1530" s="199" t="s">
        <v>8490</v>
      </c>
      <c r="F1530" s="199" t="s">
        <v>8491</v>
      </c>
      <c r="G1530" s="381">
        <v>43971</v>
      </c>
      <c r="H1530" s="384" t="s">
        <v>8432</v>
      </c>
      <c r="I1530" s="484"/>
      <c r="J1530" s="484"/>
      <c r="K1530" s="95">
        <v>1</v>
      </c>
      <c r="M1530" s="415"/>
    </row>
    <row r="1531" spans="1:13" s="231" customFormat="1" ht="11.25" customHeight="1" outlineLevel="2" x14ac:dyDescent="0.25">
      <c r="A1531" s="377">
        <v>156</v>
      </c>
      <c r="B1531" s="199" t="s">
        <v>8474</v>
      </c>
      <c r="C1531" s="199">
        <v>101260666</v>
      </c>
      <c r="D1531" s="199" t="s">
        <v>8492</v>
      </c>
      <c r="E1531" s="199" t="s">
        <v>8493</v>
      </c>
      <c r="F1531" s="199" t="s">
        <v>8494</v>
      </c>
      <c r="G1531" s="381">
        <v>43971</v>
      </c>
      <c r="H1531" s="384" t="s">
        <v>8432</v>
      </c>
      <c r="I1531" s="484"/>
      <c r="J1531" s="484"/>
      <c r="K1531" s="95">
        <v>1</v>
      </c>
      <c r="M1531" s="415"/>
    </row>
    <row r="1532" spans="1:13" s="231" customFormat="1" ht="11.25" customHeight="1" outlineLevel="2" x14ac:dyDescent="0.25">
      <c r="A1532" s="377">
        <v>157</v>
      </c>
      <c r="B1532" s="199" t="s">
        <v>8474</v>
      </c>
      <c r="C1532" s="199">
        <v>101255732</v>
      </c>
      <c r="D1532" s="199" t="s">
        <v>4072</v>
      </c>
      <c r="E1532" s="199" t="s">
        <v>4073</v>
      </c>
      <c r="F1532" s="199" t="s">
        <v>8495</v>
      </c>
      <c r="G1532" s="381">
        <v>43972</v>
      </c>
      <c r="H1532" s="384" t="s">
        <v>8432</v>
      </c>
      <c r="I1532" s="484"/>
      <c r="J1532" s="484"/>
      <c r="K1532" s="95">
        <v>1</v>
      </c>
      <c r="M1532" s="415"/>
    </row>
    <row r="1533" spans="1:13" s="231" customFormat="1" ht="11.25" customHeight="1" outlineLevel="2" x14ac:dyDescent="0.25">
      <c r="A1533" s="377">
        <v>158</v>
      </c>
      <c r="B1533" s="199" t="s">
        <v>8474</v>
      </c>
      <c r="C1533" s="199">
        <v>101259640</v>
      </c>
      <c r="D1533" s="199" t="s">
        <v>8496</v>
      </c>
      <c r="E1533" s="199" t="s">
        <v>8497</v>
      </c>
      <c r="F1533" s="199" t="s">
        <v>8498</v>
      </c>
      <c r="G1533" s="381">
        <v>43972</v>
      </c>
      <c r="H1533" s="384" t="s">
        <v>8432</v>
      </c>
      <c r="I1533" s="484"/>
      <c r="J1533" s="484"/>
      <c r="K1533" s="95">
        <v>1</v>
      </c>
      <c r="M1533" s="415"/>
    </row>
    <row r="1534" spans="1:13" s="231" customFormat="1" ht="11.25" customHeight="1" outlineLevel="2" x14ac:dyDescent="0.25">
      <c r="A1534" s="377">
        <v>159</v>
      </c>
      <c r="B1534" s="199" t="s">
        <v>8474</v>
      </c>
      <c r="C1534" s="199">
        <v>101261306</v>
      </c>
      <c r="D1534" s="199" t="s">
        <v>8499</v>
      </c>
      <c r="E1534" s="199" t="s">
        <v>8500</v>
      </c>
      <c r="F1534" s="199" t="s">
        <v>8501</v>
      </c>
      <c r="G1534" s="381">
        <v>43972</v>
      </c>
      <c r="H1534" s="384" t="s">
        <v>8432</v>
      </c>
      <c r="I1534" s="484"/>
      <c r="J1534" s="484"/>
      <c r="K1534" s="95">
        <v>1</v>
      </c>
      <c r="M1534" s="415"/>
    </row>
    <row r="1535" spans="1:13" s="231" customFormat="1" ht="11.25" customHeight="1" outlineLevel="2" x14ac:dyDescent="0.25">
      <c r="A1535" s="377">
        <v>160</v>
      </c>
      <c r="B1535" s="199" t="s">
        <v>3376</v>
      </c>
      <c r="C1535" s="199">
        <v>102187154</v>
      </c>
      <c r="D1535" s="199" t="s">
        <v>8502</v>
      </c>
      <c r="E1535" s="199" t="s">
        <v>8503</v>
      </c>
      <c r="F1535" s="199" t="s">
        <v>8504</v>
      </c>
      <c r="G1535" s="381">
        <v>43972</v>
      </c>
      <c r="H1535" s="384" t="s">
        <v>8432</v>
      </c>
      <c r="I1535" s="484"/>
      <c r="J1535" s="484"/>
      <c r="K1535" s="95">
        <v>1</v>
      </c>
      <c r="M1535" s="415"/>
    </row>
    <row r="1536" spans="1:13" s="231" customFormat="1" ht="11.25" customHeight="1" outlineLevel="2" x14ac:dyDescent="0.25">
      <c r="A1536" s="377">
        <v>161</v>
      </c>
      <c r="B1536" s="199" t="s">
        <v>8505</v>
      </c>
      <c r="C1536" s="199">
        <v>102143224</v>
      </c>
      <c r="D1536" s="199" t="s">
        <v>8506</v>
      </c>
      <c r="E1536" s="199" t="s">
        <v>8507</v>
      </c>
      <c r="F1536" s="199" t="s">
        <v>4143</v>
      </c>
      <c r="G1536" s="381">
        <v>43973</v>
      </c>
      <c r="H1536" s="384" t="s">
        <v>8432</v>
      </c>
      <c r="I1536" s="484"/>
      <c r="J1536" s="484"/>
      <c r="K1536" s="95">
        <v>1</v>
      </c>
      <c r="M1536" s="415"/>
    </row>
    <row r="1537" spans="1:13" s="231" customFormat="1" ht="11.25" customHeight="1" outlineLevel="2" x14ac:dyDescent="0.25">
      <c r="A1537" s="377">
        <v>162</v>
      </c>
      <c r="B1537" s="199" t="s">
        <v>8505</v>
      </c>
      <c r="C1537" s="199">
        <v>101263069</v>
      </c>
      <c r="D1537" s="199" t="s">
        <v>8508</v>
      </c>
      <c r="E1537" s="199" t="s">
        <v>8509</v>
      </c>
      <c r="F1537" s="199" t="s">
        <v>8510</v>
      </c>
      <c r="G1537" s="381">
        <v>43973</v>
      </c>
      <c r="H1537" s="384" t="s">
        <v>8432</v>
      </c>
      <c r="I1537" s="484"/>
      <c r="J1537" s="484"/>
      <c r="K1537" s="95">
        <v>1</v>
      </c>
      <c r="M1537" s="415"/>
    </row>
    <row r="1538" spans="1:13" s="231" customFormat="1" ht="11.25" customHeight="1" outlineLevel="2" x14ac:dyDescent="0.25">
      <c r="A1538" s="377">
        <v>163</v>
      </c>
      <c r="B1538" s="199" t="s">
        <v>8505</v>
      </c>
      <c r="C1538" s="199">
        <v>101255952</v>
      </c>
      <c r="D1538" s="199" t="s">
        <v>3313</v>
      </c>
      <c r="E1538" s="199" t="s">
        <v>3323</v>
      </c>
      <c r="F1538" s="199" t="s">
        <v>8511</v>
      </c>
      <c r="G1538" s="381">
        <v>43973</v>
      </c>
      <c r="H1538" s="384" t="s">
        <v>8432</v>
      </c>
      <c r="I1538" s="484"/>
      <c r="J1538" s="484"/>
      <c r="K1538" s="95">
        <v>1</v>
      </c>
      <c r="M1538" s="415"/>
    </row>
    <row r="1539" spans="1:13" s="231" customFormat="1" ht="11.25" customHeight="1" outlineLevel="2" thickBot="1" x14ac:dyDescent="0.3">
      <c r="A1539" s="377">
        <v>164</v>
      </c>
      <c r="B1539" s="199" t="s">
        <v>8505</v>
      </c>
      <c r="C1539" s="199">
        <v>102106841</v>
      </c>
      <c r="D1539" s="199" t="s">
        <v>217</v>
      </c>
      <c r="E1539" s="199" t="s">
        <v>8512</v>
      </c>
      <c r="F1539" s="199" t="s">
        <v>8513</v>
      </c>
      <c r="G1539" s="381">
        <v>43973</v>
      </c>
      <c r="H1539" s="384" t="s">
        <v>8432</v>
      </c>
      <c r="I1539" s="484"/>
      <c r="J1539" s="484"/>
      <c r="K1539" s="95">
        <v>1</v>
      </c>
      <c r="M1539" s="415"/>
    </row>
    <row r="1540" spans="1:13" s="231" customFormat="1" ht="13.5" customHeight="1" outlineLevel="1" thickBot="1" x14ac:dyDescent="0.3">
      <c r="A1540" s="395" t="s">
        <v>51</v>
      </c>
      <c r="B1540" s="570" t="s">
        <v>40</v>
      </c>
      <c r="C1540" s="570"/>
      <c r="D1540" s="570"/>
      <c r="E1540" s="570"/>
      <c r="F1540" s="570"/>
      <c r="G1540" s="570"/>
      <c r="H1540" s="570"/>
      <c r="I1540" s="188"/>
      <c r="J1540" s="188"/>
      <c r="K1540" s="316">
        <f>SUM(K1541:K1632)</f>
        <v>92</v>
      </c>
      <c r="M1540" s="415"/>
    </row>
    <row r="1541" spans="1:13" s="231" customFormat="1" ht="23.1" customHeight="1" outlineLevel="2" x14ac:dyDescent="0.25">
      <c r="A1541" s="389">
        <v>1</v>
      </c>
      <c r="B1541" s="429" t="s">
        <v>4028</v>
      </c>
      <c r="C1541" s="429" t="s">
        <v>8514</v>
      </c>
      <c r="D1541" s="430" t="s">
        <v>8515</v>
      </c>
      <c r="E1541" s="430" t="s">
        <v>8516</v>
      </c>
      <c r="F1541" s="376" t="s">
        <v>8517</v>
      </c>
      <c r="G1541" s="431">
        <v>43957</v>
      </c>
      <c r="H1541" s="432" t="s">
        <v>3620</v>
      </c>
      <c r="I1541" s="536"/>
      <c r="J1541" s="536"/>
      <c r="K1541" s="334">
        <v>1</v>
      </c>
      <c r="M1541" s="415"/>
    </row>
    <row r="1542" spans="1:13" s="231" customFormat="1" ht="23.1" customHeight="1" outlineLevel="2" x14ac:dyDescent="0.25">
      <c r="A1542" s="389">
        <f>A1541+1</f>
        <v>2</v>
      </c>
      <c r="B1542" s="429" t="s">
        <v>4028</v>
      </c>
      <c r="C1542" s="429" t="s">
        <v>8518</v>
      </c>
      <c r="D1542" s="430" t="s">
        <v>3621</v>
      </c>
      <c r="E1542" s="430" t="s">
        <v>9</v>
      </c>
      <c r="F1542" s="376" t="s">
        <v>8519</v>
      </c>
      <c r="G1542" s="431">
        <v>43957</v>
      </c>
      <c r="H1542" s="432" t="s">
        <v>3620</v>
      </c>
      <c r="I1542" s="536"/>
      <c r="J1542" s="536"/>
      <c r="K1542" s="334">
        <v>1</v>
      </c>
      <c r="M1542" s="415"/>
    </row>
    <row r="1543" spans="1:13" s="231" customFormat="1" ht="23.1" customHeight="1" outlineLevel="2" x14ac:dyDescent="0.25">
      <c r="A1543" s="389">
        <f t="shared" ref="A1543:A1606" si="1">A1542+1</f>
        <v>3</v>
      </c>
      <c r="B1543" s="429" t="s">
        <v>4028</v>
      </c>
      <c r="C1543" s="429" t="s">
        <v>8520</v>
      </c>
      <c r="D1543" s="430" t="s">
        <v>8521</v>
      </c>
      <c r="E1543" s="430" t="s">
        <v>8522</v>
      </c>
      <c r="F1543" s="376" t="s">
        <v>8523</v>
      </c>
      <c r="G1543" s="431">
        <v>43957</v>
      </c>
      <c r="H1543" s="432" t="s">
        <v>3620</v>
      </c>
      <c r="I1543" s="536"/>
      <c r="J1543" s="536"/>
      <c r="K1543" s="334">
        <v>1</v>
      </c>
      <c r="M1543" s="415"/>
    </row>
    <row r="1544" spans="1:13" s="231" customFormat="1" ht="23.1" customHeight="1" outlineLevel="2" x14ac:dyDescent="0.25">
      <c r="A1544" s="389">
        <f t="shared" si="1"/>
        <v>4</v>
      </c>
      <c r="B1544" s="429" t="s">
        <v>4028</v>
      </c>
      <c r="C1544" s="429" t="s">
        <v>8524</v>
      </c>
      <c r="D1544" s="430" t="s">
        <v>8525</v>
      </c>
      <c r="E1544" s="430" t="s">
        <v>8526</v>
      </c>
      <c r="F1544" s="376" t="s">
        <v>105</v>
      </c>
      <c r="G1544" s="431">
        <v>43957</v>
      </c>
      <c r="H1544" s="432" t="s">
        <v>3620</v>
      </c>
      <c r="I1544" s="536"/>
      <c r="J1544" s="536"/>
      <c r="K1544" s="334">
        <v>1</v>
      </c>
      <c r="M1544" s="415"/>
    </row>
    <row r="1545" spans="1:13" s="231" customFormat="1" ht="23.1" customHeight="1" outlineLevel="2" x14ac:dyDescent="0.25">
      <c r="A1545" s="389">
        <f t="shared" si="1"/>
        <v>5</v>
      </c>
      <c r="B1545" s="429" t="s">
        <v>4028</v>
      </c>
      <c r="C1545" s="429" t="s">
        <v>8527</v>
      </c>
      <c r="D1545" s="430" t="s">
        <v>4079</v>
      </c>
      <c r="E1545" s="430" t="s">
        <v>3394</v>
      </c>
      <c r="F1545" s="376" t="s">
        <v>8528</v>
      </c>
      <c r="G1545" s="431">
        <v>43958</v>
      </c>
      <c r="H1545" s="432" t="s">
        <v>3620</v>
      </c>
      <c r="I1545" s="536"/>
      <c r="J1545" s="536"/>
      <c r="K1545" s="334">
        <v>1</v>
      </c>
      <c r="M1545" s="415"/>
    </row>
    <row r="1546" spans="1:13" s="231" customFormat="1" ht="23.1" customHeight="1" outlineLevel="2" x14ac:dyDescent="0.25">
      <c r="A1546" s="389">
        <f t="shared" si="1"/>
        <v>6</v>
      </c>
      <c r="B1546" s="429" t="s">
        <v>4028</v>
      </c>
      <c r="C1546" s="429" t="s">
        <v>8529</v>
      </c>
      <c r="D1546" s="430" t="s">
        <v>8530</v>
      </c>
      <c r="E1546" s="430" t="s">
        <v>8531</v>
      </c>
      <c r="F1546" s="376" t="s">
        <v>78</v>
      </c>
      <c r="G1546" s="431">
        <v>43958</v>
      </c>
      <c r="H1546" s="432" t="s">
        <v>3620</v>
      </c>
      <c r="I1546" s="536"/>
      <c r="J1546" s="536"/>
      <c r="K1546" s="334">
        <v>1</v>
      </c>
      <c r="M1546" s="415"/>
    </row>
    <row r="1547" spans="1:13" s="231" customFormat="1" ht="23.1" customHeight="1" outlineLevel="2" x14ac:dyDescent="0.25">
      <c r="A1547" s="389">
        <f t="shared" si="1"/>
        <v>7</v>
      </c>
      <c r="B1547" s="429" t="s">
        <v>4028</v>
      </c>
      <c r="C1547" s="429" t="s">
        <v>8532</v>
      </c>
      <c r="D1547" s="430" t="s">
        <v>8533</v>
      </c>
      <c r="E1547" s="430" t="s">
        <v>8534</v>
      </c>
      <c r="F1547" s="376" t="s">
        <v>8535</v>
      </c>
      <c r="G1547" s="431">
        <v>43958</v>
      </c>
      <c r="H1547" s="432" t="s">
        <v>3620</v>
      </c>
      <c r="I1547" s="536"/>
      <c r="J1547" s="536"/>
      <c r="K1547" s="334">
        <v>1</v>
      </c>
      <c r="M1547" s="415"/>
    </row>
    <row r="1548" spans="1:13" s="231" customFormat="1" ht="23.1" customHeight="1" outlineLevel="2" x14ac:dyDescent="0.25">
      <c r="A1548" s="389">
        <f t="shared" si="1"/>
        <v>8</v>
      </c>
      <c r="B1548" s="429" t="s">
        <v>4028</v>
      </c>
      <c r="C1548" s="429" t="s">
        <v>8536</v>
      </c>
      <c r="D1548" s="430" t="s">
        <v>8537</v>
      </c>
      <c r="E1548" s="430" t="s">
        <v>8538</v>
      </c>
      <c r="F1548" s="376" t="s">
        <v>105</v>
      </c>
      <c r="G1548" s="431">
        <v>43958</v>
      </c>
      <c r="H1548" s="432" t="s">
        <v>3620</v>
      </c>
      <c r="I1548" s="536"/>
      <c r="J1548" s="536"/>
      <c r="K1548" s="334">
        <v>1</v>
      </c>
      <c r="M1548" s="415"/>
    </row>
    <row r="1549" spans="1:13" s="231" customFormat="1" ht="23.1" customHeight="1" outlineLevel="2" x14ac:dyDescent="0.25">
      <c r="A1549" s="389">
        <f t="shared" si="1"/>
        <v>9</v>
      </c>
      <c r="B1549" s="429" t="s">
        <v>4029</v>
      </c>
      <c r="C1549" s="429" t="s">
        <v>8539</v>
      </c>
      <c r="D1549" s="430" t="s">
        <v>8540</v>
      </c>
      <c r="E1549" s="430" t="s">
        <v>8541</v>
      </c>
      <c r="F1549" s="376" t="s">
        <v>3492</v>
      </c>
      <c r="G1549" s="431">
        <v>43959</v>
      </c>
      <c r="H1549" s="432" t="s">
        <v>3620</v>
      </c>
      <c r="I1549" s="536"/>
      <c r="J1549" s="536"/>
      <c r="K1549" s="334">
        <v>1</v>
      </c>
      <c r="M1549" s="415"/>
    </row>
    <row r="1550" spans="1:13" s="231" customFormat="1" ht="23.1" customHeight="1" outlineLevel="2" x14ac:dyDescent="0.25">
      <c r="A1550" s="389">
        <f t="shared" si="1"/>
        <v>10</v>
      </c>
      <c r="B1550" s="429" t="s">
        <v>4029</v>
      </c>
      <c r="C1550" s="429" t="s">
        <v>8542</v>
      </c>
      <c r="D1550" s="430" t="s">
        <v>8543</v>
      </c>
      <c r="E1550" s="430" t="s">
        <v>8544</v>
      </c>
      <c r="F1550" s="376" t="s">
        <v>8545</v>
      </c>
      <c r="G1550" s="431">
        <v>43959</v>
      </c>
      <c r="H1550" s="432" t="s">
        <v>3620</v>
      </c>
      <c r="I1550" s="536"/>
      <c r="J1550" s="536"/>
      <c r="K1550" s="334">
        <v>1</v>
      </c>
      <c r="M1550" s="415"/>
    </row>
    <row r="1551" spans="1:13" s="231" customFormat="1" ht="23.1" customHeight="1" outlineLevel="2" x14ac:dyDescent="0.25">
      <c r="A1551" s="389">
        <f t="shared" si="1"/>
        <v>11</v>
      </c>
      <c r="B1551" s="429" t="s">
        <v>4029</v>
      </c>
      <c r="C1551" s="429" t="s">
        <v>8546</v>
      </c>
      <c r="D1551" s="430" t="s">
        <v>8547</v>
      </c>
      <c r="E1551" s="430" t="s">
        <v>8548</v>
      </c>
      <c r="F1551" s="376" t="s">
        <v>8549</v>
      </c>
      <c r="G1551" s="431">
        <v>43959</v>
      </c>
      <c r="H1551" s="432" t="s">
        <v>3620</v>
      </c>
      <c r="I1551" s="536"/>
      <c r="J1551" s="536"/>
      <c r="K1551" s="334">
        <v>1</v>
      </c>
      <c r="M1551" s="415"/>
    </row>
    <row r="1552" spans="1:13" s="231" customFormat="1" ht="23.1" customHeight="1" outlineLevel="2" x14ac:dyDescent="0.25">
      <c r="A1552" s="389">
        <f t="shared" si="1"/>
        <v>12</v>
      </c>
      <c r="B1552" s="429" t="s">
        <v>4029</v>
      </c>
      <c r="C1552" s="429" t="s">
        <v>8550</v>
      </c>
      <c r="D1552" s="430" t="s">
        <v>8551</v>
      </c>
      <c r="E1552" s="430" t="s">
        <v>8552</v>
      </c>
      <c r="F1552" s="376" t="s">
        <v>8553</v>
      </c>
      <c r="G1552" s="431">
        <v>43959</v>
      </c>
      <c r="H1552" s="432" t="s">
        <v>3620</v>
      </c>
      <c r="I1552" s="536"/>
      <c r="J1552" s="536"/>
      <c r="K1552" s="334">
        <v>1</v>
      </c>
      <c r="M1552" s="415"/>
    </row>
    <row r="1553" spans="1:13" s="231" customFormat="1" ht="23.1" customHeight="1" outlineLevel="2" x14ac:dyDescent="0.25">
      <c r="A1553" s="389">
        <f t="shared" si="1"/>
        <v>13</v>
      </c>
      <c r="B1553" s="429" t="s">
        <v>4029</v>
      </c>
      <c r="C1553" s="429" t="s">
        <v>8554</v>
      </c>
      <c r="D1553" s="430" t="s">
        <v>8555</v>
      </c>
      <c r="E1553" s="430" t="s">
        <v>8556</v>
      </c>
      <c r="F1553" s="376" t="s">
        <v>3474</v>
      </c>
      <c r="G1553" s="431">
        <v>43959</v>
      </c>
      <c r="H1553" s="432" t="s">
        <v>3620</v>
      </c>
      <c r="I1553" s="536"/>
      <c r="J1553" s="536"/>
      <c r="K1553" s="334">
        <v>1</v>
      </c>
      <c r="M1553" s="415"/>
    </row>
    <row r="1554" spans="1:13" s="231" customFormat="1" ht="23.1" customHeight="1" outlineLevel="2" x14ac:dyDescent="0.25">
      <c r="A1554" s="389">
        <f t="shared" si="1"/>
        <v>14</v>
      </c>
      <c r="B1554" s="429" t="s">
        <v>4029</v>
      </c>
      <c r="C1554" s="429" t="s">
        <v>8557</v>
      </c>
      <c r="D1554" s="430" t="s">
        <v>8558</v>
      </c>
      <c r="E1554" s="430" t="s">
        <v>8559</v>
      </c>
      <c r="F1554" s="376" t="s">
        <v>8560</v>
      </c>
      <c r="G1554" s="431">
        <v>43963</v>
      </c>
      <c r="H1554" s="432" t="s">
        <v>3620</v>
      </c>
      <c r="I1554" s="536"/>
      <c r="J1554" s="536"/>
      <c r="K1554" s="334">
        <v>1</v>
      </c>
      <c r="M1554" s="415"/>
    </row>
    <row r="1555" spans="1:13" s="231" customFormat="1" ht="23.1" customHeight="1" outlineLevel="2" x14ac:dyDescent="0.25">
      <c r="A1555" s="389">
        <f t="shared" si="1"/>
        <v>15</v>
      </c>
      <c r="B1555" s="429" t="s">
        <v>4029</v>
      </c>
      <c r="C1555" s="429" t="s">
        <v>8561</v>
      </c>
      <c r="D1555" s="430" t="s">
        <v>8562</v>
      </c>
      <c r="E1555" s="430" t="s">
        <v>3471</v>
      </c>
      <c r="F1555" s="376" t="s">
        <v>8563</v>
      </c>
      <c r="G1555" s="431">
        <v>43963</v>
      </c>
      <c r="H1555" s="432" t="s">
        <v>3620</v>
      </c>
      <c r="I1555" s="536"/>
      <c r="J1555" s="536"/>
      <c r="K1555" s="334">
        <v>1</v>
      </c>
      <c r="M1555" s="415"/>
    </row>
    <row r="1556" spans="1:13" s="231" customFormat="1" ht="23.1" customHeight="1" outlineLevel="2" x14ac:dyDescent="0.25">
      <c r="A1556" s="389">
        <f t="shared" si="1"/>
        <v>16</v>
      </c>
      <c r="B1556" s="429" t="s">
        <v>4029</v>
      </c>
      <c r="C1556" s="429" t="s">
        <v>8564</v>
      </c>
      <c r="D1556" s="430" t="s">
        <v>8565</v>
      </c>
      <c r="E1556" s="430" t="s">
        <v>8566</v>
      </c>
      <c r="F1556" s="376" t="s">
        <v>8567</v>
      </c>
      <c r="G1556" s="431">
        <v>43963</v>
      </c>
      <c r="H1556" s="432" t="s">
        <v>3620</v>
      </c>
      <c r="I1556" s="536"/>
      <c r="J1556" s="536"/>
      <c r="K1556" s="334">
        <v>1</v>
      </c>
      <c r="M1556" s="415"/>
    </row>
    <row r="1557" spans="1:13" s="231" customFormat="1" ht="23.1" customHeight="1" outlineLevel="2" x14ac:dyDescent="0.25">
      <c r="A1557" s="389">
        <f t="shared" si="1"/>
        <v>17</v>
      </c>
      <c r="B1557" s="429" t="s">
        <v>4029</v>
      </c>
      <c r="C1557" s="429" t="s">
        <v>8568</v>
      </c>
      <c r="D1557" s="430" t="s">
        <v>8565</v>
      </c>
      <c r="E1557" s="430" t="s">
        <v>8566</v>
      </c>
      <c r="F1557" s="376" t="s">
        <v>3560</v>
      </c>
      <c r="G1557" s="431">
        <v>43963</v>
      </c>
      <c r="H1557" s="432" t="s">
        <v>3620</v>
      </c>
      <c r="I1557" s="536"/>
      <c r="J1557" s="536"/>
      <c r="K1557" s="334">
        <v>1</v>
      </c>
      <c r="M1557" s="415"/>
    </row>
    <row r="1558" spans="1:13" s="231" customFormat="1" ht="23.1" customHeight="1" outlineLevel="2" x14ac:dyDescent="0.25">
      <c r="A1558" s="389">
        <f t="shared" si="1"/>
        <v>18</v>
      </c>
      <c r="B1558" s="429" t="s">
        <v>4029</v>
      </c>
      <c r="C1558" s="429" t="s">
        <v>8569</v>
      </c>
      <c r="D1558" s="430" t="s">
        <v>8565</v>
      </c>
      <c r="E1558" s="430" t="s">
        <v>8566</v>
      </c>
      <c r="F1558" s="376" t="s">
        <v>8570</v>
      </c>
      <c r="G1558" s="431">
        <v>43963</v>
      </c>
      <c r="H1558" s="432" t="s">
        <v>3620</v>
      </c>
      <c r="I1558" s="536"/>
      <c r="J1558" s="536"/>
      <c r="K1558" s="334">
        <v>1</v>
      </c>
      <c r="M1558" s="415"/>
    </row>
    <row r="1559" spans="1:13" s="231" customFormat="1" ht="23.1" customHeight="1" outlineLevel="2" x14ac:dyDescent="0.25">
      <c r="A1559" s="389">
        <f t="shared" si="1"/>
        <v>19</v>
      </c>
      <c r="B1559" s="429" t="s">
        <v>8571</v>
      </c>
      <c r="C1559" s="429" t="s">
        <v>8572</v>
      </c>
      <c r="D1559" s="430" t="s">
        <v>8573</v>
      </c>
      <c r="E1559" s="430" t="s">
        <v>3623</v>
      </c>
      <c r="F1559" s="376" t="s">
        <v>8574</v>
      </c>
      <c r="G1559" s="431">
        <v>43965</v>
      </c>
      <c r="H1559" s="432" t="s">
        <v>3620</v>
      </c>
      <c r="I1559" s="536"/>
      <c r="J1559" s="536"/>
      <c r="K1559" s="334">
        <v>1</v>
      </c>
      <c r="M1559" s="415"/>
    </row>
    <row r="1560" spans="1:13" s="231" customFormat="1" ht="23.1" customHeight="1" outlineLevel="2" x14ac:dyDescent="0.25">
      <c r="A1560" s="389">
        <f t="shared" si="1"/>
        <v>20</v>
      </c>
      <c r="B1560" s="429" t="s">
        <v>8571</v>
      </c>
      <c r="C1560" s="429" t="s">
        <v>8575</v>
      </c>
      <c r="D1560" s="430" t="s">
        <v>8576</v>
      </c>
      <c r="E1560" s="430" t="s">
        <v>8577</v>
      </c>
      <c r="F1560" s="376" t="s">
        <v>78</v>
      </c>
      <c r="G1560" s="431">
        <v>43965</v>
      </c>
      <c r="H1560" s="432" t="s">
        <v>3620</v>
      </c>
      <c r="I1560" s="536"/>
      <c r="J1560" s="536"/>
      <c r="K1560" s="334">
        <v>1</v>
      </c>
      <c r="M1560" s="415"/>
    </row>
    <row r="1561" spans="1:13" s="231" customFormat="1" ht="23.1" customHeight="1" outlineLevel="2" x14ac:dyDescent="0.25">
      <c r="A1561" s="389">
        <f t="shared" si="1"/>
        <v>21</v>
      </c>
      <c r="B1561" s="429" t="s">
        <v>8571</v>
      </c>
      <c r="C1561" s="429" t="s">
        <v>8578</v>
      </c>
      <c r="D1561" s="430" t="s">
        <v>8579</v>
      </c>
      <c r="E1561" s="430" t="s">
        <v>8580</v>
      </c>
      <c r="F1561" s="376" t="s">
        <v>78</v>
      </c>
      <c r="G1561" s="431">
        <v>43965</v>
      </c>
      <c r="H1561" s="432" t="s">
        <v>3620</v>
      </c>
      <c r="I1561" s="536"/>
      <c r="J1561" s="536"/>
      <c r="K1561" s="334">
        <v>1</v>
      </c>
      <c r="M1561" s="415"/>
    </row>
    <row r="1562" spans="1:13" s="231" customFormat="1" ht="23.1" customHeight="1" outlineLevel="2" x14ac:dyDescent="0.25">
      <c r="A1562" s="389">
        <f t="shared" si="1"/>
        <v>22</v>
      </c>
      <c r="B1562" s="429" t="s">
        <v>4027</v>
      </c>
      <c r="C1562" s="429" t="s">
        <v>8581</v>
      </c>
      <c r="D1562" s="430" t="s">
        <v>4080</v>
      </c>
      <c r="E1562" s="430" t="s">
        <v>4081</v>
      </c>
      <c r="F1562" s="376" t="s">
        <v>8582</v>
      </c>
      <c r="G1562" s="431">
        <v>43969</v>
      </c>
      <c r="H1562" s="432" t="s">
        <v>3620</v>
      </c>
      <c r="I1562" s="536"/>
      <c r="J1562" s="536"/>
      <c r="K1562" s="334">
        <v>1</v>
      </c>
      <c r="M1562" s="415"/>
    </row>
    <row r="1563" spans="1:13" s="231" customFormat="1" ht="23.1" customHeight="1" outlineLevel="2" x14ac:dyDescent="0.25">
      <c r="A1563" s="389">
        <f t="shared" si="1"/>
        <v>23</v>
      </c>
      <c r="B1563" s="429" t="s">
        <v>4027</v>
      </c>
      <c r="C1563" s="429" t="s">
        <v>8583</v>
      </c>
      <c r="D1563" s="430" t="s">
        <v>4080</v>
      </c>
      <c r="E1563" s="430" t="s">
        <v>4081</v>
      </c>
      <c r="F1563" s="376" t="s">
        <v>8584</v>
      </c>
      <c r="G1563" s="431">
        <v>43969</v>
      </c>
      <c r="H1563" s="432" t="s">
        <v>3620</v>
      </c>
      <c r="I1563" s="536"/>
      <c r="J1563" s="536"/>
      <c r="K1563" s="334">
        <v>1</v>
      </c>
      <c r="M1563" s="415"/>
    </row>
    <row r="1564" spans="1:13" s="231" customFormat="1" ht="23.1" customHeight="1" outlineLevel="2" x14ac:dyDescent="0.25">
      <c r="A1564" s="389">
        <f t="shared" si="1"/>
        <v>24</v>
      </c>
      <c r="B1564" s="429" t="s">
        <v>4027</v>
      </c>
      <c r="C1564" s="429" t="s">
        <v>8585</v>
      </c>
      <c r="D1564" s="430" t="s">
        <v>4080</v>
      </c>
      <c r="E1564" s="430" t="s">
        <v>4081</v>
      </c>
      <c r="F1564" s="376" t="s">
        <v>8586</v>
      </c>
      <c r="G1564" s="431">
        <v>43969</v>
      </c>
      <c r="H1564" s="432" t="s">
        <v>3620</v>
      </c>
      <c r="I1564" s="536"/>
      <c r="J1564" s="536"/>
      <c r="K1564" s="334">
        <v>1</v>
      </c>
      <c r="M1564" s="415"/>
    </row>
    <row r="1565" spans="1:13" s="231" customFormat="1" ht="23.1" customHeight="1" outlineLevel="2" x14ac:dyDescent="0.25">
      <c r="A1565" s="389">
        <f t="shared" si="1"/>
        <v>25</v>
      </c>
      <c r="B1565" s="429" t="s">
        <v>4027</v>
      </c>
      <c r="C1565" s="429" t="s">
        <v>8587</v>
      </c>
      <c r="D1565" s="430" t="s">
        <v>4080</v>
      </c>
      <c r="E1565" s="430" t="s">
        <v>4081</v>
      </c>
      <c r="F1565" s="376" t="s">
        <v>8588</v>
      </c>
      <c r="G1565" s="431">
        <v>43969</v>
      </c>
      <c r="H1565" s="432" t="s">
        <v>3620</v>
      </c>
      <c r="I1565" s="536"/>
      <c r="J1565" s="536"/>
      <c r="K1565" s="334">
        <v>1</v>
      </c>
      <c r="M1565" s="415"/>
    </row>
    <row r="1566" spans="1:13" s="231" customFormat="1" ht="23.1" customHeight="1" outlineLevel="2" x14ac:dyDescent="0.25">
      <c r="A1566" s="389">
        <f t="shared" si="1"/>
        <v>26</v>
      </c>
      <c r="B1566" s="429" t="s">
        <v>4027</v>
      </c>
      <c r="C1566" s="429" t="s">
        <v>8589</v>
      </c>
      <c r="D1566" s="430" t="s">
        <v>8590</v>
      </c>
      <c r="E1566" s="430" t="s">
        <v>8591</v>
      </c>
      <c r="F1566" s="376" t="s">
        <v>8592</v>
      </c>
      <c r="G1566" s="431">
        <v>43969</v>
      </c>
      <c r="H1566" s="432" t="s">
        <v>3620</v>
      </c>
      <c r="I1566" s="536"/>
      <c r="J1566" s="536"/>
      <c r="K1566" s="334">
        <v>1</v>
      </c>
      <c r="M1566" s="415"/>
    </row>
    <row r="1567" spans="1:13" s="231" customFormat="1" ht="23.1" customHeight="1" outlineLevel="2" x14ac:dyDescent="0.25">
      <c r="A1567" s="389">
        <f t="shared" si="1"/>
        <v>27</v>
      </c>
      <c r="B1567" s="429" t="s">
        <v>4027</v>
      </c>
      <c r="C1567" s="429" t="s">
        <v>8593</v>
      </c>
      <c r="D1567" s="430" t="s">
        <v>8590</v>
      </c>
      <c r="E1567" s="430" t="s">
        <v>8591</v>
      </c>
      <c r="F1567" s="376" t="s">
        <v>8594</v>
      </c>
      <c r="G1567" s="431">
        <v>43969</v>
      </c>
      <c r="H1567" s="432" t="s">
        <v>3620</v>
      </c>
      <c r="I1567" s="536"/>
      <c r="J1567" s="536"/>
      <c r="K1567" s="334">
        <v>1</v>
      </c>
      <c r="M1567" s="415"/>
    </row>
    <row r="1568" spans="1:13" s="231" customFormat="1" ht="23.1" customHeight="1" outlineLevel="2" x14ac:dyDescent="0.25">
      <c r="A1568" s="389">
        <f t="shared" si="1"/>
        <v>28</v>
      </c>
      <c r="B1568" s="429" t="s">
        <v>4027</v>
      </c>
      <c r="C1568" s="429" t="s">
        <v>8595</v>
      </c>
      <c r="D1568" s="430" t="s">
        <v>8590</v>
      </c>
      <c r="E1568" s="430" t="s">
        <v>8591</v>
      </c>
      <c r="F1568" s="376" t="s">
        <v>8596</v>
      </c>
      <c r="G1568" s="431">
        <v>43970</v>
      </c>
      <c r="H1568" s="432" t="s">
        <v>3620</v>
      </c>
      <c r="I1568" s="536"/>
      <c r="J1568" s="536"/>
      <c r="K1568" s="334">
        <v>1</v>
      </c>
      <c r="M1568" s="415"/>
    </row>
    <row r="1569" spans="1:13" s="231" customFormat="1" ht="23.1" customHeight="1" outlineLevel="2" x14ac:dyDescent="0.25">
      <c r="A1569" s="389">
        <f t="shared" si="1"/>
        <v>29</v>
      </c>
      <c r="B1569" s="429" t="s">
        <v>4027</v>
      </c>
      <c r="C1569" s="429" t="s">
        <v>8597</v>
      </c>
      <c r="D1569" s="430" t="s">
        <v>8590</v>
      </c>
      <c r="E1569" s="430" t="s">
        <v>8591</v>
      </c>
      <c r="F1569" s="376" t="s">
        <v>8598</v>
      </c>
      <c r="G1569" s="431">
        <v>43970</v>
      </c>
      <c r="H1569" s="432" t="s">
        <v>3620</v>
      </c>
      <c r="I1569" s="536"/>
      <c r="J1569" s="536"/>
      <c r="K1569" s="334">
        <v>1</v>
      </c>
      <c r="M1569" s="415"/>
    </row>
    <row r="1570" spans="1:13" s="231" customFormat="1" ht="23.1" customHeight="1" outlineLevel="2" x14ac:dyDescent="0.25">
      <c r="A1570" s="389">
        <f t="shared" si="1"/>
        <v>30</v>
      </c>
      <c r="B1570" s="429" t="s">
        <v>4027</v>
      </c>
      <c r="C1570" s="429" t="s">
        <v>8599</v>
      </c>
      <c r="D1570" s="430" t="s">
        <v>8590</v>
      </c>
      <c r="E1570" s="430" t="s">
        <v>8591</v>
      </c>
      <c r="F1570" s="376" t="s">
        <v>8600</v>
      </c>
      <c r="G1570" s="431">
        <v>43970</v>
      </c>
      <c r="H1570" s="432" t="s">
        <v>3620</v>
      </c>
      <c r="I1570" s="536"/>
      <c r="J1570" s="536"/>
      <c r="K1570" s="334">
        <v>1</v>
      </c>
      <c r="M1570" s="415"/>
    </row>
    <row r="1571" spans="1:13" s="231" customFormat="1" ht="23.1" customHeight="1" outlineLevel="2" x14ac:dyDescent="0.25">
      <c r="A1571" s="389">
        <f t="shared" si="1"/>
        <v>31</v>
      </c>
      <c r="B1571" s="429" t="s">
        <v>4027</v>
      </c>
      <c r="C1571" s="429" t="s">
        <v>8601</v>
      </c>
      <c r="D1571" s="430" t="s">
        <v>4092</v>
      </c>
      <c r="E1571" s="430" t="s">
        <v>8602</v>
      </c>
      <c r="F1571" s="376" t="s">
        <v>8603</v>
      </c>
      <c r="G1571" s="431">
        <v>43970</v>
      </c>
      <c r="H1571" s="432" t="s">
        <v>3620</v>
      </c>
      <c r="I1571" s="536"/>
      <c r="J1571" s="536"/>
      <c r="K1571" s="334">
        <v>1</v>
      </c>
      <c r="M1571" s="415"/>
    </row>
    <row r="1572" spans="1:13" s="231" customFormat="1" ht="23.1" customHeight="1" outlineLevel="2" x14ac:dyDescent="0.25">
      <c r="A1572" s="389">
        <f t="shared" si="1"/>
        <v>32</v>
      </c>
      <c r="B1572" s="429" t="s">
        <v>4027</v>
      </c>
      <c r="C1572" s="429" t="s">
        <v>8604</v>
      </c>
      <c r="D1572" s="430" t="s">
        <v>8605</v>
      </c>
      <c r="E1572" s="430" t="s">
        <v>8606</v>
      </c>
      <c r="F1572" s="376" t="s">
        <v>80</v>
      </c>
      <c r="G1572" s="431">
        <v>43970</v>
      </c>
      <c r="H1572" s="432" t="s">
        <v>3620</v>
      </c>
      <c r="I1572" s="536"/>
      <c r="J1572" s="536"/>
      <c r="K1572" s="334">
        <v>1</v>
      </c>
      <c r="M1572" s="415"/>
    </row>
    <row r="1573" spans="1:13" s="231" customFormat="1" ht="23.1" customHeight="1" outlineLevel="2" x14ac:dyDescent="0.25">
      <c r="A1573" s="389">
        <f t="shared" si="1"/>
        <v>33</v>
      </c>
      <c r="B1573" s="429" t="s">
        <v>4027</v>
      </c>
      <c r="C1573" s="429" t="s">
        <v>8607</v>
      </c>
      <c r="D1573" s="430" t="s">
        <v>8608</v>
      </c>
      <c r="E1573" s="430" t="s">
        <v>8609</v>
      </c>
      <c r="F1573" s="376" t="s">
        <v>8610</v>
      </c>
      <c r="G1573" s="431">
        <v>43970</v>
      </c>
      <c r="H1573" s="432" t="s">
        <v>3620</v>
      </c>
      <c r="I1573" s="536"/>
      <c r="J1573" s="536"/>
      <c r="K1573" s="334">
        <v>1</v>
      </c>
      <c r="M1573" s="415"/>
    </row>
    <row r="1574" spans="1:13" s="231" customFormat="1" ht="23.1" customHeight="1" outlineLevel="2" x14ac:dyDescent="0.25">
      <c r="A1574" s="389">
        <f t="shared" si="1"/>
        <v>34</v>
      </c>
      <c r="B1574" s="429" t="s">
        <v>4027</v>
      </c>
      <c r="C1574" s="429" t="s">
        <v>8611</v>
      </c>
      <c r="D1574" s="430" t="s">
        <v>8608</v>
      </c>
      <c r="E1574" s="430" t="s">
        <v>8609</v>
      </c>
      <c r="F1574" s="376" t="s">
        <v>8584</v>
      </c>
      <c r="G1574" s="431">
        <v>43970</v>
      </c>
      <c r="H1574" s="432" t="s">
        <v>3620</v>
      </c>
      <c r="I1574" s="536"/>
      <c r="J1574" s="536"/>
      <c r="K1574" s="334">
        <v>1</v>
      </c>
      <c r="M1574" s="415"/>
    </row>
    <row r="1575" spans="1:13" s="231" customFormat="1" ht="23.1" customHeight="1" outlineLevel="2" x14ac:dyDescent="0.25">
      <c r="A1575" s="389">
        <f t="shared" si="1"/>
        <v>35</v>
      </c>
      <c r="B1575" s="429" t="s">
        <v>4027</v>
      </c>
      <c r="C1575" s="429" t="s">
        <v>8612</v>
      </c>
      <c r="D1575" s="430" t="s">
        <v>8613</v>
      </c>
      <c r="E1575" s="430" t="s">
        <v>8614</v>
      </c>
      <c r="F1575" s="376" t="s">
        <v>76</v>
      </c>
      <c r="G1575" s="431">
        <v>43971</v>
      </c>
      <c r="H1575" s="432" t="s">
        <v>3620</v>
      </c>
      <c r="I1575" s="536"/>
      <c r="J1575" s="536"/>
      <c r="K1575" s="334">
        <v>1</v>
      </c>
      <c r="M1575" s="415"/>
    </row>
    <row r="1576" spans="1:13" s="231" customFormat="1" ht="23.1" customHeight="1" outlineLevel="2" x14ac:dyDescent="0.25">
      <c r="A1576" s="389">
        <f t="shared" si="1"/>
        <v>36</v>
      </c>
      <c r="B1576" s="429" t="s">
        <v>4027</v>
      </c>
      <c r="C1576" s="429" t="s">
        <v>8615</v>
      </c>
      <c r="D1576" s="430" t="s">
        <v>8616</v>
      </c>
      <c r="E1576" s="430" t="s">
        <v>8617</v>
      </c>
      <c r="F1576" s="376" t="s">
        <v>78</v>
      </c>
      <c r="G1576" s="431">
        <v>43971</v>
      </c>
      <c r="H1576" s="432" t="s">
        <v>3620</v>
      </c>
      <c r="I1576" s="536"/>
      <c r="J1576" s="536"/>
      <c r="K1576" s="334">
        <v>1</v>
      </c>
      <c r="M1576" s="415"/>
    </row>
    <row r="1577" spans="1:13" s="231" customFormat="1" ht="23.1" customHeight="1" outlineLevel="2" x14ac:dyDescent="0.25">
      <c r="A1577" s="389">
        <f t="shared" si="1"/>
        <v>37</v>
      </c>
      <c r="B1577" s="429" t="s">
        <v>4027</v>
      </c>
      <c r="C1577" s="429" t="s">
        <v>8618</v>
      </c>
      <c r="D1577" s="430" t="s">
        <v>8619</v>
      </c>
      <c r="E1577" s="430" t="s">
        <v>8620</v>
      </c>
      <c r="F1577" s="376" t="s">
        <v>8621</v>
      </c>
      <c r="G1577" s="431">
        <v>43971</v>
      </c>
      <c r="H1577" s="432" t="s">
        <v>3620</v>
      </c>
      <c r="I1577" s="536"/>
      <c r="J1577" s="536"/>
      <c r="K1577" s="334">
        <v>1</v>
      </c>
      <c r="M1577" s="415"/>
    </row>
    <row r="1578" spans="1:13" s="231" customFormat="1" ht="23.1" customHeight="1" outlineLevel="2" x14ac:dyDescent="0.25">
      <c r="A1578" s="389">
        <f t="shared" si="1"/>
        <v>38</v>
      </c>
      <c r="B1578" s="429" t="s">
        <v>4027</v>
      </c>
      <c r="C1578" s="429" t="s">
        <v>8622</v>
      </c>
      <c r="D1578" s="430" t="s">
        <v>8623</v>
      </c>
      <c r="E1578" s="430" t="s">
        <v>8624</v>
      </c>
      <c r="F1578" s="376" t="s">
        <v>8625</v>
      </c>
      <c r="G1578" s="431">
        <v>43971</v>
      </c>
      <c r="H1578" s="432" t="s">
        <v>3620</v>
      </c>
      <c r="I1578" s="536"/>
      <c r="J1578" s="536"/>
      <c r="K1578" s="334">
        <v>1</v>
      </c>
      <c r="M1578" s="415"/>
    </row>
    <row r="1579" spans="1:13" s="231" customFormat="1" ht="23.1" customHeight="1" outlineLevel="2" x14ac:dyDescent="0.25">
      <c r="A1579" s="389">
        <f t="shared" si="1"/>
        <v>39</v>
      </c>
      <c r="B1579" s="429" t="s">
        <v>4027</v>
      </c>
      <c r="C1579" s="429" t="s">
        <v>8626</v>
      </c>
      <c r="D1579" s="430" t="s">
        <v>8627</v>
      </c>
      <c r="E1579" s="430" t="s">
        <v>8628</v>
      </c>
      <c r="F1579" s="376" t="s">
        <v>8574</v>
      </c>
      <c r="G1579" s="431">
        <v>43971</v>
      </c>
      <c r="H1579" s="432" t="s">
        <v>3620</v>
      </c>
      <c r="I1579" s="536"/>
      <c r="J1579" s="536"/>
      <c r="K1579" s="334">
        <v>1</v>
      </c>
      <c r="M1579" s="415"/>
    </row>
    <row r="1580" spans="1:13" s="231" customFormat="1" ht="23.1" customHeight="1" outlineLevel="2" x14ac:dyDescent="0.25">
      <c r="A1580" s="389">
        <f t="shared" si="1"/>
        <v>40</v>
      </c>
      <c r="B1580" s="429" t="s">
        <v>4027</v>
      </c>
      <c r="C1580" s="429" t="s">
        <v>8629</v>
      </c>
      <c r="D1580" s="430" t="s">
        <v>8630</v>
      </c>
      <c r="E1580" s="430" t="s">
        <v>8631</v>
      </c>
      <c r="F1580" s="376" t="s">
        <v>8584</v>
      </c>
      <c r="G1580" s="431">
        <v>43972</v>
      </c>
      <c r="H1580" s="432" t="s">
        <v>3620</v>
      </c>
      <c r="I1580" s="536"/>
      <c r="J1580" s="536"/>
      <c r="K1580" s="334">
        <v>1</v>
      </c>
      <c r="M1580" s="415"/>
    </row>
    <row r="1581" spans="1:13" s="231" customFormat="1" ht="23.1" customHeight="1" outlineLevel="2" x14ac:dyDescent="0.25">
      <c r="A1581" s="389">
        <f t="shared" si="1"/>
        <v>41</v>
      </c>
      <c r="B1581" s="429" t="s">
        <v>4027</v>
      </c>
      <c r="C1581" s="429" t="s">
        <v>8632</v>
      </c>
      <c r="D1581" s="430" t="s">
        <v>8633</v>
      </c>
      <c r="E1581" s="430" t="s">
        <v>8634</v>
      </c>
      <c r="F1581" s="376" t="s">
        <v>8635</v>
      </c>
      <c r="G1581" s="431">
        <v>43972</v>
      </c>
      <c r="H1581" s="432" t="s">
        <v>3620</v>
      </c>
      <c r="I1581" s="536"/>
      <c r="J1581" s="536"/>
      <c r="K1581" s="334">
        <v>1</v>
      </c>
      <c r="M1581" s="415"/>
    </row>
    <row r="1582" spans="1:13" s="231" customFormat="1" ht="23.1" customHeight="1" outlineLevel="2" x14ac:dyDescent="0.25">
      <c r="A1582" s="389">
        <f t="shared" si="1"/>
        <v>42</v>
      </c>
      <c r="B1582" s="429" t="s">
        <v>4027</v>
      </c>
      <c r="C1582" s="429" t="s">
        <v>8636</v>
      </c>
      <c r="D1582" s="430" t="s">
        <v>8637</v>
      </c>
      <c r="E1582" s="430" t="s">
        <v>8638</v>
      </c>
      <c r="F1582" s="376" t="s">
        <v>76</v>
      </c>
      <c r="G1582" s="431">
        <v>43972</v>
      </c>
      <c r="H1582" s="432" t="s">
        <v>3620</v>
      </c>
      <c r="I1582" s="536"/>
      <c r="J1582" s="536"/>
      <c r="K1582" s="334">
        <v>1</v>
      </c>
      <c r="M1582" s="415"/>
    </row>
    <row r="1583" spans="1:13" s="231" customFormat="1" ht="23.1" customHeight="1" outlineLevel="2" x14ac:dyDescent="0.25">
      <c r="A1583" s="389">
        <f t="shared" si="1"/>
        <v>43</v>
      </c>
      <c r="B1583" s="429" t="s">
        <v>4027</v>
      </c>
      <c r="C1583" s="429" t="s">
        <v>8639</v>
      </c>
      <c r="D1583" s="430" t="s">
        <v>8640</v>
      </c>
      <c r="E1583" s="430" t="s">
        <v>8641</v>
      </c>
      <c r="F1583" s="376" t="s">
        <v>8642</v>
      </c>
      <c r="G1583" s="431">
        <v>43972</v>
      </c>
      <c r="H1583" s="432" t="s">
        <v>3620</v>
      </c>
      <c r="I1583" s="536"/>
      <c r="J1583" s="536"/>
      <c r="K1583" s="334">
        <v>1</v>
      </c>
      <c r="M1583" s="415"/>
    </row>
    <row r="1584" spans="1:13" s="231" customFormat="1" ht="23.1" customHeight="1" outlineLevel="2" x14ac:dyDescent="0.25">
      <c r="A1584" s="389">
        <f t="shared" si="1"/>
        <v>44</v>
      </c>
      <c r="B1584" s="429" t="s">
        <v>4027</v>
      </c>
      <c r="C1584" s="429" t="s">
        <v>8643</v>
      </c>
      <c r="D1584" s="430" t="s">
        <v>8644</v>
      </c>
      <c r="E1584" s="430" t="s">
        <v>8645</v>
      </c>
      <c r="F1584" s="376" t="s">
        <v>8610</v>
      </c>
      <c r="G1584" s="431">
        <v>43972</v>
      </c>
      <c r="H1584" s="432" t="s">
        <v>3620</v>
      </c>
      <c r="I1584" s="536"/>
      <c r="J1584" s="536"/>
      <c r="K1584" s="334">
        <v>1</v>
      </c>
      <c r="M1584" s="415"/>
    </row>
    <row r="1585" spans="1:13" s="231" customFormat="1" ht="23.1" customHeight="1" outlineLevel="2" x14ac:dyDescent="0.25">
      <c r="A1585" s="389">
        <f t="shared" si="1"/>
        <v>45</v>
      </c>
      <c r="B1585" s="429" t="s">
        <v>4027</v>
      </c>
      <c r="C1585" s="429" t="s">
        <v>8646</v>
      </c>
      <c r="D1585" s="430" t="s">
        <v>8647</v>
      </c>
      <c r="E1585" s="430" t="s">
        <v>8648</v>
      </c>
      <c r="F1585" s="376" t="s">
        <v>8649</v>
      </c>
      <c r="G1585" s="431">
        <v>43973</v>
      </c>
      <c r="H1585" s="432" t="s">
        <v>3620</v>
      </c>
      <c r="I1585" s="536"/>
      <c r="J1585" s="536"/>
      <c r="K1585" s="334">
        <v>1</v>
      </c>
      <c r="M1585" s="415"/>
    </row>
    <row r="1586" spans="1:13" s="231" customFormat="1" ht="23.1" customHeight="1" outlineLevel="2" x14ac:dyDescent="0.25">
      <c r="A1586" s="389">
        <f t="shared" si="1"/>
        <v>46</v>
      </c>
      <c r="B1586" s="429" t="s">
        <v>4027</v>
      </c>
      <c r="C1586" s="429" t="s">
        <v>8650</v>
      </c>
      <c r="D1586" s="430" t="s">
        <v>8651</v>
      </c>
      <c r="E1586" s="430" t="s">
        <v>8652</v>
      </c>
      <c r="F1586" s="376" t="s">
        <v>8653</v>
      </c>
      <c r="G1586" s="431">
        <v>43973</v>
      </c>
      <c r="H1586" s="432" t="s">
        <v>3620</v>
      </c>
      <c r="I1586" s="536"/>
      <c r="J1586" s="536"/>
      <c r="K1586" s="334">
        <v>1</v>
      </c>
      <c r="M1586" s="415"/>
    </row>
    <row r="1587" spans="1:13" s="231" customFormat="1" ht="23.1" customHeight="1" outlineLevel="2" x14ac:dyDescent="0.25">
      <c r="A1587" s="389">
        <f t="shared" si="1"/>
        <v>47</v>
      </c>
      <c r="B1587" s="429" t="s">
        <v>4027</v>
      </c>
      <c r="C1587" s="429" t="s">
        <v>8654</v>
      </c>
      <c r="D1587" s="430" t="s">
        <v>8655</v>
      </c>
      <c r="E1587" s="430" t="s">
        <v>8656</v>
      </c>
      <c r="F1587" s="376" t="s">
        <v>3578</v>
      </c>
      <c r="G1587" s="431">
        <v>43973</v>
      </c>
      <c r="H1587" s="432" t="s">
        <v>3620</v>
      </c>
      <c r="I1587" s="536"/>
      <c r="J1587" s="536"/>
      <c r="K1587" s="334">
        <v>1</v>
      </c>
      <c r="M1587" s="415"/>
    </row>
    <row r="1588" spans="1:13" s="231" customFormat="1" ht="23.1" customHeight="1" outlineLevel="2" x14ac:dyDescent="0.25">
      <c r="A1588" s="389">
        <f t="shared" si="1"/>
        <v>48</v>
      </c>
      <c r="B1588" s="429" t="s">
        <v>4027</v>
      </c>
      <c r="C1588" s="429" t="s">
        <v>8657</v>
      </c>
      <c r="D1588" s="430" t="s">
        <v>8658</v>
      </c>
      <c r="E1588" s="430" t="s">
        <v>8659</v>
      </c>
      <c r="F1588" s="376" t="s">
        <v>3491</v>
      </c>
      <c r="G1588" s="431">
        <v>43973</v>
      </c>
      <c r="H1588" s="432" t="s">
        <v>3620</v>
      </c>
      <c r="I1588" s="536"/>
      <c r="J1588" s="536"/>
      <c r="K1588" s="334">
        <v>1</v>
      </c>
      <c r="M1588" s="415"/>
    </row>
    <row r="1589" spans="1:13" s="231" customFormat="1" ht="23.1" customHeight="1" outlineLevel="2" x14ac:dyDescent="0.25">
      <c r="A1589" s="389">
        <f t="shared" si="1"/>
        <v>49</v>
      </c>
      <c r="B1589" s="429" t="s">
        <v>8660</v>
      </c>
      <c r="C1589" s="429" t="s">
        <v>8661</v>
      </c>
      <c r="D1589" s="430" t="s">
        <v>8662</v>
      </c>
      <c r="E1589" s="430" t="s">
        <v>8663</v>
      </c>
      <c r="F1589" s="376" t="s">
        <v>8664</v>
      </c>
      <c r="G1589" s="431">
        <v>43976</v>
      </c>
      <c r="H1589" s="432" t="s">
        <v>3620</v>
      </c>
      <c r="I1589" s="536"/>
      <c r="J1589" s="536"/>
      <c r="K1589" s="334">
        <v>1</v>
      </c>
      <c r="M1589" s="415"/>
    </row>
    <row r="1590" spans="1:13" s="231" customFormat="1" ht="23.1" customHeight="1" outlineLevel="2" x14ac:dyDescent="0.25">
      <c r="A1590" s="389">
        <f t="shared" si="1"/>
        <v>50</v>
      </c>
      <c r="B1590" s="429" t="s">
        <v>8660</v>
      </c>
      <c r="C1590" s="429" t="s">
        <v>8665</v>
      </c>
      <c r="D1590" s="430" t="s">
        <v>8662</v>
      </c>
      <c r="E1590" s="430" t="s">
        <v>8663</v>
      </c>
      <c r="F1590" s="376" t="s">
        <v>7092</v>
      </c>
      <c r="G1590" s="431">
        <v>43976</v>
      </c>
      <c r="H1590" s="432" t="s">
        <v>3620</v>
      </c>
      <c r="I1590" s="536"/>
      <c r="J1590" s="536"/>
      <c r="K1590" s="334">
        <v>1</v>
      </c>
      <c r="M1590" s="415"/>
    </row>
    <row r="1591" spans="1:13" s="231" customFormat="1" ht="23.1" customHeight="1" outlineLevel="2" x14ac:dyDescent="0.25">
      <c r="A1591" s="389">
        <f t="shared" si="1"/>
        <v>51</v>
      </c>
      <c r="B1591" s="429" t="s">
        <v>8660</v>
      </c>
      <c r="C1591" s="429" t="s">
        <v>8666</v>
      </c>
      <c r="D1591" s="430" t="s">
        <v>8662</v>
      </c>
      <c r="E1591" s="430" t="s">
        <v>8663</v>
      </c>
      <c r="F1591" s="376" t="s">
        <v>8667</v>
      </c>
      <c r="G1591" s="431">
        <v>43976</v>
      </c>
      <c r="H1591" s="432" t="s">
        <v>3620</v>
      </c>
      <c r="I1591" s="536"/>
      <c r="J1591" s="536"/>
      <c r="K1591" s="334">
        <v>1</v>
      </c>
      <c r="M1591" s="415"/>
    </row>
    <row r="1592" spans="1:13" s="231" customFormat="1" ht="23.1" customHeight="1" outlineLevel="2" x14ac:dyDescent="0.25">
      <c r="A1592" s="389">
        <f t="shared" si="1"/>
        <v>52</v>
      </c>
      <c r="B1592" s="429" t="s">
        <v>8660</v>
      </c>
      <c r="C1592" s="429" t="s">
        <v>8668</v>
      </c>
      <c r="D1592" s="430" t="s">
        <v>8669</v>
      </c>
      <c r="E1592" s="430" t="s">
        <v>8670</v>
      </c>
      <c r="F1592" s="376" t="s">
        <v>78</v>
      </c>
      <c r="G1592" s="431">
        <v>43976</v>
      </c>
      <c r="H1592" s="432" t="s">
        <v>3620</v>
      </c>
      <c r="I1592" s="536"/>
      <c r="J1592" s="536"/>
      <c r="K1592" s="334">
        <v>1</v>
      </c>
      <c r="M1592" s="415"/>
    </row>
    <row r="1593" spans="1:13" s="231" customFormat="1" ht="23.1" customHeight="1" outlineLevel="2" x14ac:dyDescent="0.25">
      <c r="A1593" s="389">
        <f t="shared" si="1"/>
        <v>53</v>
      </c>
      <c r="B1593" s="429" t="s">
        <v>8660</v>
      </c>
      <c r="C1593" s="429" t="s">
        <v>8671</v>
      </c>
      <c r="D1593" s="430" t="s">
        <v>8672</v>
      </c>
      <c r="E1593" s="430" t="s">
        <v>8673</v>
      </c>
      <c r="F1593" s="376" t="s">
        <v>8674</v>
      </c>
      <c r="G1593" s="431">
        <v>43977</v>
      </c>
      <c r="H1593" s="432" t="s">
        <v>3620</v>
      </c>
      <c r="I1593" s="536"/>
      <c r="J1593" s="536"/>
      <c r="K1593" s="334">
        <v>1</v>
      </c>
      <c r="M1593" s="415"/>
    </row>
    <row r="1594" spans="1:13" s="231" customFormat="1" ht="23.1" customHeight="1" outlineLevel="2" x14ac:dyDescent="0.25">
      <c r="A1594" s="389">
        <f t="shared" si="1"/>
        <v>54</v>
      </c>
      <c r="B1594" s="429" t="s">
        <v>8660</v>
      </c>
      <c r="C1594" s="429" t="s">
        <v>8675</v>
      </c>
      <c r="D1594" s="430" t="s">
        <v>8672</v>
      </c>
      <c r="E1594" s="430" t="s">
        <v>8673</v>
      </c>
      <c r="F1594" s="376" t="s">
        <v>8676</v>
      </c>
      <c r="G1594" s="431">
        <v>43977</v>
      </c>
      <c r="H1594" s="432" t="s">
        <v>3620</v>
      </c>
      <c r="I1594" s="536"/>
      <c r="J1594" s="536"/>
      <c r="K1594" s="334">
        <v>1</v>
      </c>
      <c r="M1594" s="415"/>
    </row>
    <row r="1595" spans="1:13" s="231" customFormat="1" ht="23.1" customHeight="1" outlineLevel="2" x14ac:dyDescent="0.25">
      <c r="A1595" s="389">
        <f t="shared" si="1"/>
        <v>55</v>
      </c>
      <c r="B1595" s="429" t="s">
        <v>8660</v>
      </c>
      <c r="C1595" s="429" t="s">
        <v>8677</v>
      </c>
      <c r="D1595" s="430" t="s">
        <v>8672</v>
      </c>
      <c r="E1595" s="430" t="s">
        <v>8673</v>
      </c>
      <c r="F1595" s="376" t="s">
        <v>8678</v>
      </c>
      <c r="G1595" s="431">
        <v>43977</v>
      </c>
      <c r="H1595" s="432" t="s">
        <v>3620</v>
      </c>
      <c r="I1595" s="536"/>
      <c r="J1595" s="536"/>
      <c r="K1595" s="334">
        <v>1</v>
      </c>
      <c r="M1595" s="415"/>
    </row>
    <row r="1596" spans="1:13" s="231" customFormat="1" ht="23.1" customHeight="1" outlineLevel="2" x14ac:dyDescent="0.25">
      <c r="A1596" s="389">
        <f t="shared" si="1"/>
        <v>56</v>
      </c>
      <c r="B1596" s="429" t="s">
        <v>8679</v>
      </c>
      <c r="C1596" s="429" t="s">
        <v>8680</v>
      </c>
      <c r="D1596" s="430" t="s">
        <v>8681</v>
      </c>
      <c r="E1596" s="430" t="s">
        <v>8682</v>
      </c>
      <c r="F1596" s="376" t="s">
        <v>8683</v>
      </c>
      <c r="G1596" s="431">
        <v>43977</v>
      </c>
      <c r="H1596" s="432" t="s">
        <v>3620</v>
      </c>
      <c r="I1596" s="536"/>
      <c r="J1596" s="536"/>
      <c r="K1596" s="334">
        <v>1</v>
      </c>
      <c r="M1596" s="415"/>
    </row>
    <row r="1597" spans="1:13" s="231" customFormat="1" ht="23.1" customHeight="1" outlineLevel="2" x14ac:dyDescent="0.25">
      <c r="A1597" s="389">
        <f t="shared" si="1"/>
        <v>57</v>
      </c>
      <c r="B1597" s="429" t="s">
        <v>8684</v>
      </c>
      <c r="C1597" s="429" t="s">
        <v>8685</v>
      </c>
      <c r="D1597" s="430" t="s">
        <v>8686</v>
      </c>
      <c r="E1597" s="430" t="s">
        <v>8687</v>
      </c>
      <c r="F1597" s="376" t="s">
        <v>8688</v>
      </c>
      <c r="G1597" s="431">
        <v>43977</v>
      </c>
      <c r="H1597" s="432" t="s">
        <v>3620</v>
      </c>
      <c r="I1597" s="536"/>
      <c r="J1597" s="536"/>
      <c r="K1597" s="334">
        <v>1</v>
      </c>
      <c r="M1597" s="415"/>
    </row>
    <row r="1598" spans="1:13" s="231" customFormat="1" ht="23.1" customHeight="1" outlineLevel="2" x14ac:dyDescent="0.25">
      <c r="A1598" s="389">
        <f t="shared" si="1"/>
        <v>58</v>
      </c>
      <c r="B1598" s="429" t="s">
        <v>3381</v>
      </c>
      <c r="C1598" s="429">
        <v>101268406</v>
      </c>
      <c r="D1598" s="430">
        <v>21032</v>
      </c>
      <c r="E1598" s="430" t="s">
        <v>8689</v>
      </c>
      <c r="F1598" s="376" t="s">
        <v>7053</v>
      </c>
      <c r="G1598" s="431">
        <v>43957</v>
      </c>
      <c r="H1598" s="432" t="s">
        <v>3622</v>
      </c>
      <c r="I1598" s="536"/>
      <c r="J1598" s="536"/>
      <c r="K1598" s="334">
        <v>1</v>
      </c>
      <c r="M1598" s="415"/>
    </row>
    <row r="1599" spans="1:13" s="231" customFormat="1" ht="23.1" customHeight="1" outlineLevel="2" x14ac:dyDescent="0.25">
      <c r="A1599" s="389">
        <f t="shared" si="1"/>
        <v>59</v>
      </c>
      <c r="B1599" s="429" t="s">
        <v>3381</v>
      </c>
      <c r="C1599" s="429">
        <v>101268395</v>
      </c>
      <c r="D1599" s="430">
        <v>21032</v>
      </c>
      <c r="E1599" s="430" t="s">
        <v>8689</v>
      </c>
      <c r="F1599" s="376" t="s">
        <v>3613</v>
      </c>
      <c r="G1599" s="431">
        <v>43957</v>
      </c>
      <c r="H1599" s="432" t="s">
        <v>3622</v>
      </c>
      <c r="I1599" s="536"/>
      <c r="J1599" s="536"/>
      <c r="K1599" s="334">
        <v>1</v>
      </c>
      <c r="M1599" s="415"/>
    </row>
    <row r="1600" spans="1:13" s="231" customFormat="1" ht="23.1" customHeight="1" outlineLevel="2" x14ac:dyDescent="0.25">
      <c r="A1600" s="389">
        <f t="shared" si="1"/>
        <v>60</v>
      </c>
      <c r="B1600" s="429" t="s">
        <v>3381</v>
      </c>
      <c r="C1600" s="429">
        <v>101268399</v>
      </c>
      <c r="D1600" s="430">
        <v>21032</v>
      </c>
      <c r="E1600" s="430" t="s">
        <v>8689</v>
      </c>
      <c r="F1600" s="376" t="s">
        <v>8690</v>
      </c>
      <c r="G1600" s="431">
        <v>43957</v>
      </c>
      <c r="H1600" s="432" t="s">
        <v>3622</v>
      </c>
      <c r="I1600" s="536"/>
      <c r="J1600" s="536"/>
      <c r="K1600" s="334">
        <v>1</v>
      </c>
      <c r="M1600" s="415"/>
    </row>
    <row r="1601" spans="1:13" s="231" customFormat="1" ht="23.1" customHeight="1" outlineLevel="2" x14ac:dyDescent="0.25">
      <c r="A1601" s="389">
        <f t="shared" si="1"/>
        <v>61</v>
      </c>
      <c r="B1601" s="429" t="s">
        <v>3381</v>
      </c>
      <c r="C1601" s="429">
        <v>101268408</v>
      </c>
      <c r="D1601" s="430">
        <v>21032</v>
      </c>
      <c r="E1601" s="430" t="s">
        <v>8689</v>
      </c>
      <c r="F1601" s="376" t="s">
        <v>70</v>
      </c>
      <c r="G1601" s="431">
        <v>43957</v>
      </c>
      <c r="H1601" s="432" t="s">
        <v>3622</v>
      </c>
      <c r="I1601" s="536"/>
      <c r="J1601" s="536"/>
      <c r="K1601" s="334">
        <v>1</v>
      </c>
      <c r="M1601" s="415"/>
    </row>
    <row r="1602" spans="1:13" s="231" customFormat="1" ht="11.25" customHeight="1" outlineLevel="2" x14ac:dyDescent="0.25">
      <c r="A1602" s="389">
        <f t="shared" si="1"/>
        <v>62</v>
      </c>
      <c r="B1602" s="429" t="s">
        <v>3381</v>
      </c>
      <c r="C1602" s="429">
        <v>101268404</v>
      </c>
      <c r="D1602" s="430">
        <v>21032</v>
      </c>
      <c r="E1602" s="430" t="s">
        <v>8689</v>
      </c>
      <c r="F1602" s="376" t="s">
        <v>70</v>
      </c>
      <c r="G1602" s="431">
        <v>43957</v>
      </c>
      <c r="H1602" s="432" t="s">
        <v>3622</v>
      </c>
      <c r="I1602" s="536"/>
      <c r="J1602" s="536"/>
      <c r="K1602" s="334">
        <v>1</v>
      </c>
      <c r="M1602" s="415"/>
    </row>
    <row r="1603" spans="1:13" s="231" customFormat="1" ht="11.25" customHeight="1" outlineLevel="2" x14ac:dyDescent="0.25">
      <c r="A1603" s="389">
        <f t="shared" si="1"/>
        <v>63</v>
      </c>
      <c r="B1603" s="429" t="s">
        <v>3381</v>
      </c>
      <c r="C1603" s="429">
        <v>102088638</v>
      </c>
      <c r="D1603" s="430">
        <v>21438</v>
      </c>
      <c r="E1603" s="430" t="s">
        <v>8691</v>
      </c>
      <c r="F1603" s="376" t="s">
        <v>8692</v>
      </c>
      <c r="G1603" s="431">
        <v>43958</v>
      </c>
      <c r="H1603" s="432" t="s">
        <v>3622</v>
      </c>
      <c r="I1603" s="536"/>
      <c r="J1603" s="536"/>
      <c r="K1603" s="334">
        <v>1</v>
      </c>
      <c r="M1603" s="415"/>
    </row>
    <row r="1604" spans="1:13" s="231" customFormat="1" ht="11.25" customHeight="1" outlineLevel="2" x14ac:dyDescent="0.25">
      <c r="A1604" s="389">
        <f t="shared" si="1"/>
        <v>64</v>
      </c>
      <c r="B1604" s="429" t="s">
        <v>3381</v>
      </c>
      <c r="C1604" s="429">
        <v>102187433</v>
      </c>
      <c r="D1604" s="430">
        <v>21470</v>
      </c>
      <c r="E1604" s="430" t="s">
        <v>8693</v>
      </c>
      <c r="F1604" s="376" t="s">
        <v>8694</v>
      </c>
      <c r="G1604" s="431">
        <v>43958</v>
      </c>
      <c r="H1604" s="432" t="s">
        <v>3622</v>
      </c>
      <c r="I1604" s="536"/>
      <c r="J1604" s="536"/>
      <c r="K1604" s="334">
        <v>1</v>
      </c>
      <c r="M1604" s="415"/>
    </row>
    <row r="1605" spans="1:13" s="231" customFormat="1" ht="11.25" customHeight="1" outlineLevel="2" x14ac:dyDescent="0.25">
      <c r="A1605" s="389">
        <f t="shared" si="1"/>
        <v>65</v>
      </c>
      <c r="B1605" s="429" t="s">
        <v>3381</v>
      </c>
      <c r="C1605" s="429">
        <v>101267282</v>
      </c>
      <c r="D1605" s="430">
        <v>21182</v>
      </c>
      <c r="E1605" s="430" t="s">
        <v>8695</v>
      </c>
      <c r="F1605" s="376" t="s">
        <v>8696</v>
      </c>
      <c r="G1605" s="431">
        <v>43958</v>
      </c>
      <c r="H1605" s="432" t="s">
        <v>3622</v>
      </c>
      <c r="I1605" s="536"/>
      <c r="J1605" s="536"/>
      <c r="K1605" s="334">
        <v>1</v>
      </c>
      <c r="M1605" s="415"/>
    </row>
    <row r="1606" spans="1:13" s="231" customFormat="1" ht="11.25" customHeight="1" outlineLevel="2" x14ac:dyDescent="0.25">
      <c r="A1606" s="389">
        <f t="shared" si="1"/>
        <v>66</v>
      </c>
      <c r="B1606" s="429" t="s">
        <v>3381</v>
      </c>
      <c r="C1606" s="429">
        <v>101270453</v>
      </c>
      <c r="D1606" s="430">
        <v>21226</v>
      </c>
      <c r="E1606" s="430" t="s">
        <v>8697</v>
      </c>
      <c r="F1606" s="376" t="s">
        <v>8698</v>
      </c>
      <c r="G1606" s="431">
        <v>43958</v>
      </c>
      <c r="H1606" s="432" t="s">
        <v>3622</v>
      </c>
      <c r="I1606" s="536"/>
      <c r="J1606" s="536"/>
      <c r="K1606" s="334">
        <v>1</v>
      </c>
      <c r="M1606" s="415"/>
    </row>
    <row r="1607" spans="1:13" s="231" customFormat="1" ht="11.25" customHeight="1" outlineLevel="2" x14ac:dyDescent="0.25">
      <c r="A1607" s="389">
        <f t="shared" ref="A1607:A1632" si="2">A1606+1</f>
        <v>67</v>
      </c>
      <c r="B1607" s="429" t="s">
        <v>3381</v>
      </c>
      <c r="C1607" s="429">
        <v>101268897</v>
      </c>
      <c r="D1607" s="430">
        <v>21271</v>
      </c>
      <c r="E1607" s="430" t="s">
        <v>8699</v>
      </c>
      <c r="F1607" s="376" t="s">
        <v>8700</v>
      </c>
      <c r="G1607" s="431">
        <v>43958</v>
      </c>
      <c r="H1607" s="432" t="s">
        <v>3622</v>
      </c>
      <c r="I1607" s="536"/>
      <c r="J1607" s="536"/>
      <c r="K1607" s="334">
        <v>1</v>
      </c>
      <c r="M1607" s="415"/>
    </row>
    <row r="1608" spans="1:13" s="231" customFormat="1" ht="11.25" customHeight="1" outlineLevel="2" x14ac:dyDescent="0.25">
      <c r="A1608" s="389">
        <f t="shared" si="2"/>
        <v>68</v>
      </c>
      <c r="B1608" s="429" t="s">
        <v>3381</v>
      </c>
      <c r="C1608" s="429">
        <v>101268840</v>
      </c>
      <c r="D1608" s="430">
        <v>21361</v>
      </c>
      <c r="E1608" s="430" t="s">
        <v>8701</v>
      </c>
      <c r="F1608" s="376" t="s">
        <v>77</v>
      </c>
      <c r="G1608" s="431">
        <v>43959</v>
      </c>
      <c r="H1608" s="432" t="s">
        <v>3622</v>
      </c>
      <c r="I1608" s="536"/>
      <c r="J1608" s="536"/>
      <c r="K1608" s="334">
        <v>1</v>
      </c>
      <c r="M1608" s="415"/>
    </row>
    <row r="1609" spans="1:13" s="231" customFormat="1" ht="27.75" customHeight="1" outlineLevel="2" x14ac:dyDescent="0.25">
      <c r="A1609" s="389">
        <f t="shared" si="2"/>
        <v>69</v>
      </c>
      <c r="B1609" s="429" t="s">
        <v>3381</v>
      </c>
      <c r="C1609" s="429">
        <v>101270993</v>
      </c>
      <c r="D1609" s="430">
        <v>21422</v>
      </c>
      <c r="E1609" s="376" t="s">
        <v>8702</v>
      </c>
      <c r="F1609" s="376" t="s">
        <v>8703</v>
      </c>
      <c r="G1609" s="431">
        <v>43959</v>
      </c>
      <c r="H1609" s="432" t="s">
        <v>3622</v>
      </c>
      <c r="I1609" s="536"/>
      <c r="J1609" s="536"/>
      <c r="K1609" s="334">
        <v>1</v>
      </c>
      <c r="M1609" s="415"/>
    </row>
    <row r="1610" spans="1:13" s="231" customFormat="1" ht="11.25" customHeight="1" outlineLevel="2" x14ac:dyDescent="0.25">
      <c r="A1610" s="389">
        <f t="shared" si="2"/>
        <v>70</v>
      </c>
      <c r="B1610" s="429" t="s">
        <v>3381</v>
      </c>
      <c r="C1610" s="429">
        <v>102156744</v>
      </c>
      <c r="D1610" s="430">
        <v>21460</v>
      </c>
      <c r="E1610" s="430" t="s">
        <v>8704</v>
      </c>
      <c r="F1610" s="376" t="s">
        <v>8705</v>
      </c>
      <c r="G1610" s="431">
        <v>43959</v>
      </c>
      <c r="H1610" s="432" t="s">
        <v>3622</v>
      </c>
      <c r="I1610" s="536"/>
      <c r="J1610" s="536"/>
      <c r="K1610" s="334">
        <v>1</v>
      </c>
      <c r="M1610" s="415"/>
    </row>
    <row r="1611" spans="1:13" s="231" customFormat="1" ht="11.25" customHeight="1" outlineLevel="2" x14ac:dyDescent="0.25">
      <c r="A1611" s="389">
        <f t="shared" si="2"/>
        <v>71</v>
      </c>
      <c r="B1611" s="429" t="s">
        <v>3381</v>
      </c>
      <c r="C1611" s="429">
        <v>102038890</v>
      </c>
      <c r="D1611" s="430">
        <v>21431</v>
      </c>
      <c r="E1611" s="430" t="s">
        <v>4298</v>
      </c>
      <c r="F1611" s="376" t="s">
        <v>8706</v>
      </c>
      <c r="G1611" s="431">
        <v>43959</v>
      </c>
      <c r="H1611" s="432" t="s">
        <v>3622</v>
      </c>
      <c r="I1611" s="536"/>
      <c r="J1611" s="536"/>
      <c r="K1611" s="334">
        <v>1</v>
      </c>
      <c r="M1611" s="415"/>
    </row>
    <row r="1612" spans="1:13" s="231" customFormat="1" ht="11.25" customHeight="1" outlineLevel="2" x14ac:dyDescent="0.25">
      <c r="A1612" s="389">
        <f t="shared" si="2"/>
        <v>72</v>
      </c>
      <c r="B1612" s="429" t="s">
        <v>3381</v>
      </c>
      <c r="C1612" s="429">
        <v>101270079</v>
      </c>
      <c r="D1612" s="430">
        <v>21034</v>
      </c>
      <c r="E1612" s="430" t="s">
        <v>8707</v>
      </c>
      <c r="F1612" s="376" t="s">
        <v>81</v>
      </c>
      <c r="G1612" s="431">
        <v>43959</v>
      </c>
      <c r="H1612" s="432" t="s">
        <v>3622</v>
      </c>
      <c r="I1612" s="536"/>
      <c r="J1612" s="536"/>
      <c r="K1612" s="334">
        <v>1</v>
      </c>
      <c r="M1612" s="415"/>
    </row>
    <row r="1613" spans="1:13" s="231" customFormat="1" ht="11.25" customHeight="1" outlineLevel="2" x14ac:dyDescent="0.25">
      <c r="A1613" s="389">
        <f t="shared" si="2"/>
        <v>73</v>
      </c>
      <c r="B1613" s="429" t="s">
        <v>3381</v>
      </c>
      <c r="C1613" s="429">
        <v>101270076</v>
      </c>
      <c r="D1613" s="430">
        <v>21034</v>
      </c>
      <c r="E1613" s="430" t="s">
        <v>8707</v>
      </c>
      <c r="F1613" s="376" t="s">
        <v>3624</v>
      </c>
      <c r="G1613" s="431">
        <v>43963</v>
      </c>
      <c r="H1613" s="432" t="s">
        <v>3622</v>
      </c>
      <c r="I1613" s="536"/>
      <c r="J1613" s="536"/>
      <c r="K1613" s="334">
        <v>1</v>
      </c>
      <c r="M1613" s="415"/>
    </row>
    <row r="1614" spans="1:13" s="231" customFormat="1" ht="11.25" customHeight="1" outlineLevel="2" x14ac:dyDescent="0.25">
      <c r="A1614" s="389">
        <f t="shared" si="2"/>
        <v>74</v>
      </c>
      <c r="B1614" s="429" t="s">
        <v>3381</v>
      </c>
      <c r="C1614" s="429">
        <v>101268521</v>
      </c>
      <c r="D1614" s="430">
        <v>21056</v>
      </c>
      <c r="E1614" s="430" t="s">
        <v>8708</v>
      </c>
      <c r="F1614" s="376" t="s">
        <v>3624</v>
      </c>
      <c r="G1614" s="431">
        <v>43963</v>
      </c>
      <c r="H1614" s="432" t="s">
        <v>3622</v>
      </c>
      <c r="I1614" s="536"/>
      <c r="J1614" s="536"/>
      <c r="K1614" s="334">
        <v>1</v>
      </c>
      <c r="M1614" s="415"/>
    </row>
    <row r="1615" spans="1:13" s="231" customFormat="1" ht="11.25" customHeight="1" outlineLevel="2" x14ac:dyDescent="0.25">
      <c r="A1615" s="389">
        <f t="shared" si="2"/>
        <v>75</v>
      </c>
      <c r="B1615" s="429" t="s">
        <v>3381</v>
      </c>
      <c r="C1615" s="429">
        <v>101269627</v>
      </c>
      <c r="D1615" s="430">
        <v>21298</v>
      </c>
      <c r="E1615" s="430" t="s">
        <v>8709</v>
      </c>
      <c r="F1615" s="376" t="s">
        <v>8710</v>
      </c>
      <c r="G1615" s="431">
        <v>43963</v>
      </c>
      <c r="H1615" s="432" t="s">
        <v>3622</v>
      </c>
      <c r="I1615" s="536"/>
      <c r="J1615" s="536"/>
      <c r="K1615" s="334">
        <v>1</v>
      </c>
      <c r="M1615" s="415"/>
    </row>
    <row r="1616" spans="1:13" s="231" customFormat="1" ht="11.25" customHeight="1" outlineLevel="2" x14ac:dyDescent="0.25">
      <c r="A1616" s="389">
        <f t="shared" si="2"/>
        <v>76</v>
      </c>
      <c r="B1616" s="429" t="s">
        <v>3381</v>
      </c>
      <c r="C1616" s="429">
        <v>101271147</v>
      </c>
      <c r="D1616" s="430">
        <v>21173</v>
      </c>
      <c r="E1616" s="430" t="s">
        <v>8711</v>
      </c>
      <c r="F1616" s="376" t="s">
        <v>8712</v>
      </c>
      <c r="G1616" s="431">
        <v>43963</v>
      </c>
      <c r="H1616" s="432" t="s">
        <v>3622</v>
      </c>
      <c r="I1616" s="536"/>
      <c r="J1616" s="536"/>
      <c r="K1616" s="334">
        <v>1</v>
      </c>
      <c r="M1616" s="415"/>
    </row>
    <row r="1617" spans="1:13" s="231" customFormat="1" ht="11.25" customHeight="1" outlineLevel="2" x14ac:dyDescent="0.25">
      <c r="A1617" s="389">
        <f t="shared" si="2"/>
        <v>77</v>
      </c>
      <c r="B1617" s="429" t="s">
        <v>3381</v>
      </c>
      <c r="C1617" s="429">
        <v>101271142</v>
      </c>
      <c r="D1617" s="430">
        <v>21173</v>
      </c>
      <c r="E1617" s="430" t="s">
        <v>8711</v>
      </c>
      <c r="F1617" s="376" t="s">
        <v>8713</v>
      </c>
      <c r="G1617" s="431">
        <v>43963</v>
      </c>
      <c r="H1617" s="432" t="s">
        <v>3622</v>
      </c>
      <c r="I1617" s="536"/>
      <c r="J1617" s="536"/>
      <c r="K1617" s="334">
        <v>1</v>
      </c>
      <c r="M1617" s="415"/>
    </row>
    <row r="1618" spans="1:13" s="231" customFormat="1" ht="11.25" customHeight="1" outlineLevel="2" x14ac:dyDescent="0.25">
      <c r="A1618" s="389">
        <f t="shared" si="2"/>
        <v>78</v>
      </c>
      <c r="B1618" s="429" t="s">
        <v>3381</v>
      </c>
      <c r="C1618" s="429">
        <v>101268525</v>
      </c>
      <c r="D1618" s="430">
        <v>21027</v>
      </c>
      <c r="E1618" s="430" t="s">
        <v>8714</v>
      </c>
      <c r="F1618" s="376" t="s">
        <v>8715</v>
      </c>
      <c r="G1618" s="431">
        <v>43965</v>
      </c>
      <c r="H1618" s="432" t="s">
        <v>3622</v>
      </c>
      <c r="I1618" s="536"/>
      <c r="J1618" s="536"/>
      <c r="K1618" s="334">
        <v>1</v>
      </c>
      <c r="M1618" s="415"/>
    </row>
    <row r="1619" spans="1:13" s="231" customFormat="1" ht="11.25" customHeight="1" outlineLevel="2" x14ac:dyDescent="0.25">
      <c r="A1619" s="389">
        <f t="shared" si="2"/>
        <v>79</v>
      </c>
      <c r="B1619" s="429" t="s">
        <v>3381</v>
      </c>
      <c r="C1619" s="429">
        <v>101268907</v>
      </c>
      <c r="D1619" s="430">
        <v>21148</v>
      </c>
      <c r="E1619" s="430" t="s">
        <v>8716</v>
      </c>
      <c r="F1619" s="376" t="s">
        <v>8717</v>
      </c>
      <c r="G1619" s="431">
        <v>43965</v>
      </c>
      <c r="H1619" s="432" t="s">
        <v>3622</v>
      </c>
      <c r="I1619" s="536"/>
      <c r="J1619" s="536"/>
      <c r="K1619" s="334">
        <v>1</v>
      </c>
      <c r="M1619" s="415"/>
    </row>
    <row r="1620" spans="1:13" s="231" customFormat="1" ht="11.25" customHeight="1" outlineLevel="2" x14ac:dyDescent="0.25">
      <c r="A1620" s="389">
        <f t="shared" si="2"/>
        <v>80</v>
      </c>
      <c r="B1620" s="429" t="s">
        <v>3381</v>
      </c>
      <c r="C1620" s="429">
        <v>101267294</v>
      </c>
      <c r="D1620" s="430">
        <v>21451</v>
      </c>
      <c r="E1620" s="430" t="s">
        <v>8718</v>
      </c>
      <c r="F1620" s="376" t="s">
        <v>70</v>
      </c>
      <c r="G1620" s="431">
        <v>43965</v>
      </c>
      <c r="H1620" s="432" t="s">
        <v>3622</v>
      </c>
      <c r="I1620" s="536"/>
      <c r="J1620" s="536"/>
      <c r="K1620" s="334">
        <v>1</v>
      </c>
      <c r="M1620" s="415"/>
    </row>
    <row r="1621" spans="1:13" s="231" customFormat="1" ht="11.25" customHeight="1" outlineLevel="2" x14ac:dyDescent="0.25">
      <c r="A1621" s="389">
        <f t="shared" si="2"/>
        <v>81</v>
      </c>
      <c r="B1621" s="429" t="s">
        <v>3381</v>
      </c>
      <c r="C1621" s="429">
        <v>101267293</v>
      </c>
      <c r="D1621" s="430">
        <v>21451</v>
      </c>
      <c r="E1621" s="430" t="s">
        <v>8718</v>
      </c>
      <c r="F1621" s="376" t="s">
        <v>8719</v>
      </c>
      <c r="G1621" s="431">
        <v>43965</v>
      </c>
      <c r="H1621" s="432" t="s">
        <v>3622</v>
      </c>
      <c r="I1621" s="536"/>
      <c r="J1621" s="536"/>
      <c r="K1621" s="334">
        <v>1</v>
      </c>
      <c r="M1621" s="415"/>
    </row>
    <row r="1622" spans="1:13" s="231" customFormat="1" ht="11.25" customHeight="1" outlineLevel="2" x14ac:dyDescent="0.25">
      <c r="A1622" s="389">
        <f t="shared" si="2"/>
        <v>82</v>
      </c>
      <c r="B1622" s="429" t="s">
        <v>3381</v>
      </c>
      <c r="C1622" s="429">
        <v>101267289</v>
      </c>
      <c r="D1622" s="430">
        <v>21451</v>
      </c>
      <c r="E1622" s="430" t="s">
        <v>8718</v>
      </c>
      <c r="F1622" s="376" t="s">
        <v>8720</v>
      </c>
      <c r="G1622" s="431">
        <v>43965</v>
      </c>
      <c r="H1622" s="432" t="s">
        <v>3622</v>
      </c>
      <c r="I1622" s="536"/>
      <c r="J1622" s="536"/>
      <c r="K1622" s="334">
        <v>1</v>
      </c>
      <c r="M1622" s="415"/>
    </row>
    <row r="1623" spans="1:13" s="231" customFormat="1" ht="11.25" customHeight="1" outlineLevel="2" x14ac:dyDescent="0.25">
      <c r="A1623" s="389">
        <f t="shared" si="2"/>
        <v>83</v>
      </c>
      <c r="B1623" s="429" t="s">
        <v>3381</v>
      </c>
      <c r="C1623" s="429">
        <v>101267290</v>
      </c>
      <c r="D1623" s="430">
        <v>21451</v>
      </c>
      <c r="E1623" s="430" t="s">
        <v>8718</v>
      </c>
      <c r="F1623" s="376" t="s">
        <v>8721</v>
      </c>
      <c r="G1623" s="431">
        <v>43966</v>
      </c>
      <c r="H1623" s="432" t="s">
        <v>3622</v>
      </c>
      <c r="I1623" s="536"/>
      <c r="J1623" s="536"/>
      <c r="K1623" s="334">
        <v>1</v>
      </c>
      <c r="M1623" s="415"/>
    </row>
    <row r="1624" spans="1:13" s="231" customFormat="1" ht="11.25" customHeight="1" outlineLevel="2" x14ac:dyDescent="0.25">
      <c r="A1624" s="389">
        <f t="shared" si="2"/>
        <v>84</v>
      </c>
      <c r="B1624" s="429" t="s">
        <v>3381</v>
      </c>
      <c r="C1624" s="429">
        <v>102073176</v>
      </c>
      <c r="D1624" s="430">
        <v>21033</v>
      </c>
      <c r="E1624" s="430" t="s">
        <v>9</v>
      </c>
      <c r="F1624" s="376" t="s">
        <v>8722</v>
      </c>
      <c r="G1624" s="431">
        <v>43966</v>
      </c>
      <c r="H1624" s="432" t="s">
        <v>3622</v>
      </c>
      <c r="I1624" s="536"/>
      <c r="J1624" s="536"/>
      <c r="K1624" s="334">
        <v>1</v>
      </c>
      <c r="M1624" s="415"/>
    </row>
    <row r="1625" spans="1:13" s="231" customFormat="1" ht="11.25" customHeight="1" outlineLevel="2" x14ac:dyDescent="0.25">
      <c r="A1625" s="389">
        <f t="shared" si="2"/>
        <v>85</v>
      </c>
      <c r="B1625" s="429" t="s">
        <v>3381</v>
      </c>
      <c r="C1625" s="429">
        <v>101268669</v>
      </c>
      <c r="D1625" s="430">
        <v>21201</v>
      </c>
      <c r="E1625" s="430" t="s">
        <v>8723</v>
      </c>
      <c r="F1625" s="376" t="s">
        <v>8724</v>
      </c>
      <c r="G1625" s="431">
        <v>43966</v>
      </c>
      <c r="H1625" s="432" t="s">
        <v>3622</v>
      </c>
      <c r="I1625" s="536"/>
      <c r="J1625" s="536"/>
      <c r="K1625" s="334">
        <v>1</v>
      </c>
      <c r="M1625" s="415"/>
    </row>
    <row r="1626" spans="1:13" s="231" customFormat="1" ht="11.25" customHeight="1" outlineLevel="2" x14ac:dyDescent="0.25">
      <c r="A1626" s="389">
        <f t="shared" si="2"/>
        <v>86</v>
      </c>
      <c r="B1626" s="429" t="s">
        <v>3381</v>
      </c>
      <c r="C1626" s="429">
        <v>101268313</v>
      </c>
      <c r="D1626" s="430">
        <v>21092</v>
      </c>
      <c r="E1626" s="430" t="s">
        <v>8725</v>
      </c>
      <c r="F1626" s="376" t="s">
        <v>8726</v>
      </c>
      <c r="G1626" s="431">
        <v>43966</v>
      </c>
      <c r="H1626" s="432" t="s">
        <v>3622</v>
      </c>
      <c r="I1626" s="536"/>
      <c r="J1626" s="536"/>
      <c r="K1626" s="334">
        <v>1</v>
      </c>
      <c r="M1626" s="415"/>
    </row>
    <row r="1627" spans="1:13" s="231" customFormat="1" ht="11.25" customHeight="1" outlineLevel="2" x14ac:dyDescent="0.25">
      <c r="A1627" s="389">
        <f t="shared" si="2"/>
        <v>87</v>
      </c>
      <c r="B1627" s="429" t="s">
        <v>3381</v>
      </c>
      <c r="C1627" s="429">
        <v>101266805</v>
      </c>
      <c r="D1627" s="430">
        <v>21216</v>
      </c>
      <c r="E1627" s="430" t="s">
        <v>4084</v>
      </c>
      <c r="F1627" s="376" t="s">
        <v>8727</v>
      </c>
      <c r="G1627" s="431">
        <v>43966</v>
      </c>
      <c r="H1627" s="432" t="s">
        <v>3622</v>
      </c>
      <c r="I1627" s="536"/>
      <c r="J1627" s="536"/>
      <c r="K1627" s="334">
        <v>1</v>
      </c>
      <c r="M1627" s="415"/>
    </row>
    <row r="1628" spans="1:13" s="231" customFormat="1" ht="11.25" customHeight="1" outlineLevel="2" x14ac:dyDescent="0.25">
      <c r="A1628" s="389">
        <f t="shared" si="2"/>
        <v>88</v>
      </c>
      <c r="B1628" s="429" t="s">
        <v>3381</v>
      </c>
      <c r="C1628" s="429">
        <v>101268293</v>
      </c>
      <c r="D1628" s="430">
        <v>21126</v>
      </c>
      <c r="E1628" s="430" t="s">
        <v>8728</v>
      </c>
      <c r="F1628" s="376" t="s">
        <v>8729</v>
      </c>
      <c r="G1628" s="431">
        <v>43969</v>
      </c>
      <c r="H1628" s="432" t="s">
        <v>3622</v>
      </c>
      <c r="I1628" s="536"/>
      <c r="J1628" s="536"/>
      <c r="K1628" s="334">
        <v>1</v>
      </c>
      <c r="M1628" s="415"/>
    </row>
    <row r="1629" spans="1:13" s="231" customFormat="1" ht="11.25" customHeight="1" outlineLevel="2" x14ac:dyDescent="0.25">
      <c r="A1629" s="389">
        <f t="shared" si="2"/>
        <v>89</v>
      </c>
      <c r="B1629" s="429" t="s">
        <v>3381</v>
      </c>
      <c r="C1629" s="429">
        <v>101269749</v>
      </c>
      <c r="D1629" s="430">
        <v>21454</v>
      </c>
      <c r="E1629" s="430" t="s">
        <v>3475</v>
      </c>
      <c r="F1629" s="376" t="s">
        <v>8730</v>
      </c>
      <c r="G1629" s="431">
        <v>43969</v>
      </c>
      <c r="H1629" s="432" t="s">
        <v>3622</v>
      </c>
      <c r="I1629" s="536"/>
      <c r="J1629" s="536"/>
      <c r="K1629" s="334">
        <v>1</v>
      </c>
      <c r="M1629" s="415"/>
    </row>
    <row r="1630" spans="1:13" s="231" customFormat="1" ht="11.25" customHeight="1" outlineLevel="2" x14ac:dyDescent="0.25">
      <c r="A1630" s="389">
        <f t="shared" si="2"/>
        <v>90</v>
      </c>
      <c r="B1630" s="429" t="s">
        <v>3381</v>
      </c>
      <c r="C1630" s="429">
        <v>101269757</v>
      </c>
      <c r="D1630" s="430">
        <v>21454</v>
      </c>
      <c r="E1630" s="430" t="s">
        <v>3475</v>
      </c>
      <c r="F1630" s="376" t="s">
        <v>8731</v>
      </c>
      <c r="G1630" s="431">
        <v>43969</v>
      </c>
      <c r="H1630" s="432" t="s">
        <v>3622</v>
      </c>
      <c r="I1630" s="536"/>
      <c r="J1630" s="536"/>
      <c r="K1630" s="334">
        <v>1</v>
      </c>
      <c r="M1630" s="415"/>
    </row>
    <row r="1631" spans="1:13" s="231" customFormat="1" ht="11.25" customHeight="1" outlineLevel="2" x14ac:dyDescent="0.25">
      <c r="A1631" s="389">
        <f t="shared" si="2"/>
        <v>91</v>
      </c>
      <c r="B1631" s="429" t="s">
        <v>3381</v>
      </c>
      <c r="C1631" s="429">
        <v>102081847</v>
      </c>
      <c r="D1631" s="430">
        <v>21455</v>
      </c>
      <c r="E1631" s="430" t="s">
        <v>8732</v>
      </c>
      <c r="F1631" s="376" t="s">
        <v>3646</v>
      </c>
      <c r="G1631" s="431">
        <v>43969</v>
      </c>
      <c r="H1631" s="432" t="s">
        <v>3622</v>
      </c>
      <c r="I1631" s="536"/>
      <c r="J1631" s="536"/>
      <c r="K1631" s="334">
        <v>1</v>
      </c>
      <c r="M1631" s="415"/>
    </row>
    <row r="1632" spans="1:13" s="231" customFormat="1" ht="11.25" customHeight="1" outlineLevel="2" thickBot="1" x14ac:dyDescent="0.3">
      <c r="A1632" s="389">
        <f t="shared" si="2"/>
        <v>92</v>
      </c>
      <c r="B1632" s="429" t="s">
        <v>3381</v>
      </c>
      <c r="C1632" s="429">
        <v>101269750</v>
      </c>
      <c r="D1632" s="430">
        <v>21454</v>
      </c>
      <c r="E1632" s="430" t="s">
        <v>3475</v>
      </c>
      <c r="F1632" s="376" t="s">
        <v>4130</v>
      </c>
      <c r="G1632" s="431">
        <v>43969</v>
      </c>
      <c r="H1632" s="432" t="s">
        <v>3622</v>
      </c>
      <c r="I1632" s="536"/>
      <c r="J1632" s="536"/>
      <c r="K1632" s="334">
        <v>1</v>
      </c>
      <c r="M1632" s="415"/>
    </row>
    <row r="1633" spans="1:13" s="231" customFormat="1" ht="12" customHeight="1" outlineLevel="1" thickBot="1" x14ac:dyDescent="0.3">
      <c r="A1633" s="385" t="s">
        <v>3301</v>
      </c>
      <c r="B1633" s="577" t="s">
        <v>39</v>
      </c>
      <c r="C1633" s="577"/>
      <c r="D1633" s="577"/>
      <c r="E1633" s="577"/>
      <c r="F1633" s="577"/>
      <c r="G1633" s="577"/>
      <c r="H1633" s="577"/>
      <c r="I1633" s="385"/>
      <c r="J1633" s="385"/>
      <c r="K1633" s="316">
        <f>SUM(K1634:K1680)</f>
        <v>47</v>
      </c>
      <c r="M1633" s="415"/>
    </row>
    <row r="1634" spans="1:13" s="7" customFormat="1" ht="11.25" customHeight="1" outlineLevel="2" x14ac:dyDescent="0.25">
      <c r="A1634" s="389">
        <v>1</v>
      </c>
      <c r="B1634" s="382" t="s">
        <v>8733</v>
      </c>
      <c r="C1634" s="382" t="s">
        <v>8734</v>
      </c>
      <c r="D1634" s="382" t="s">
        <v>4093</v>
      </c>
      <c r="E1634" s="382" t="s">
        <v>4094</v>
      </c>
      <c r="F1634" s="382" t="s">
        <v>8735</v>
      </c>
      <c r="G1634" s="493">
        <v>43957</v>
      </c>
      <c r="H1634" s="132" t="s">
        <v>8736</v>
      </c>
      <c r="I1634" s="524"/>
      <c r="J1634" s="524"/>
      <c r="K1634" s="487">
        <v>1</v>
      </c>
      <c r="M1634" s="85"/>
    </row>
    <row r="1635" spans="1:13" s="7" customFormat="1" ht="11.25" customHeight="1" outlineLevel="2" x14ac:dyDescent="0.25">
      <c r="A1635" s="389">
        <f t="shared" ref="A1635:A1680" si="3">A1634+1</f>
        <v>2</v>
      </c>
      <c r="B1635" s="380" t="s">
        <v>8733</v>
      </c>
      <c r="C1635" s="380" t="s">
        <v>8737</v>
      </c>
      <c r="D1635" s="380" t="s">
        <v>6032</v>
      </c>
      <c r="E1635" s="380" t="s">
        <v>8738</v>
      </c>
      <c r="F1635" s="380" t="s">
        <v>8739</v>
      </c>
      <c r="G1635" s="381">
        <v>43957</v>
      </c>
      <c r="H1635" s="134" t="s">
        <v>8736</v>
      </c>
      <c r="I1635" s="485"/>
      <c r="J1635" s="485"/>
      <c r="K1635" s="281">
        <v>1</v>
      </c>
      <c r="M1635" s="85"/>
    </row>
    <row r="1636" spans="1:13" s="7" customFormat="1" ht="11.25" customHeight="1" outlineLevel="2" x14ac:dyDescent="0.25">
      <c r="A1636" s="389">
        <f t="shared" si="3"/>
        <v>3</v>
      </c>
      <c r="B1636" s="380" t="s">
        <v>8733</v>
      </c>
      <c r="C1636" s="380">
        <v>102221390</v>
      </c>
      <c r="D1636" s="380" t="s">
        <v>6032</v>
      </c>
      <c r="E1636" s="380" t="s">
        <v>8738</v>
      </c>
      <c r="F1636" s="380" t="s">
        <v>8740</v>
      </c>
      <c r="G1636" s="381">
        <v>43957</v>
      </c>
      <c r="H1636" s="134" t="s">
        <v>8736</v>
      </c>
      <c r="I1636" s="485"/>
      <c r="J1636" s="485"/>
      <c r="K1636" s="281">
        <v>1</v>
      </c>
      <c r="M1636" s="85"/>
    </row>
    <row r="1637" spans="1:13" s="7" customFormat="1" ht="11.25" customHeight="1" outlineLevel="2" x14ac:dyDescent="0.25">
      <c r="A1637" s="389">
        <f t="shared" si="3"/>
        <v>4</v>
      </c>
      <c r="B1637" s="380" t="s">
        <v>8733</v>
      </c>
      <c r="C1637" s="380" t="s">
        <v>8741</v>
      </c>
      <c r="D1637" s="380" t="s">
        <v>3535</v>
      </c>
      <c r="E1637" s="380" t="s">
        <v>8742</v>
      </c>
      <c r="F1637" s="380" t="s">
        <v>8743</v>
      </c>
      <c r="G1637" s="381">
        <v>43958</v>
      </c>
      <c r="H1637" s="134" t="s">
        <v>8736</v>
      </c>
      <c r="I1637" s="485"/>
      <c r="J1637" s="485"/>
      <c r="K1637" s="281">
        <v>1</v>
      </c>
      <c r="M1637" s="85"/>
    </row>
    <row r="1638" spans="1:13" s="7" customFormat="1" ht="11.25" customHeight="1" outlineLevel="2" x14ac:dyDescent="0.25">
      <c r="A1638" s="389">
        <f t="shared" si="3"/>
        <v>5</v>
      </c>
      <c r="B1638" s="380" t="s">
        <v>8733</v>
      </c>
      <c r="C1638" s="380" t="s">
        <v>8744</v>
      </c>
      <c r="D1638" s="380" t="s">
        <v>4097</v>
      </c>
      <c r="E1638" s="380" t="s">
        <v>8745</v>
      </c>
      <c r="F1638" s="380" t="s">
        <v>8746</v>
      </c>
      <c r="G1638" s="381">
        <v>43958</v>
      </c>
      <c r="H1638" s="134" t="s">
        <v>8736</v>
      </c>
      <c r="I1638" s="485"/>
      <c r="J1638" s="485"/>
      <c r="K1638" s="281">
        <v>1</v>
      </c>
      <c r="M1638" s="85"/>
    </row>
    <row r="1639" spans="1:13" s="7" customFormat="1" ht="11.25" customHeight="1" outlineLevel="2" x14ac:dyDescent="0.25">
      <c r="A1639" s="389">
        <f t="shared" si="3"/>
        <v>6</v>
      </c>
      <c r="B1639" s="380" t="s">
        <v>8733</v>
      </c>
      <c r="C1639" s="380" t="s">
        <v>8747</v>
      </c>
      <c r="D1639" s="380" t="s">
        <v>4097</v>
      </c>
      <c r="E1639" s="380" t="s">
        <v>8745</v>
      </c>
      <c r="F1639" s="380" t="s">
        <v>5375</v>
      </c>
      <c r="G1639" s="381">
        <v>43958</v>
      </c>
      <c r="H1639" s="134" t="s">
        <v>8736</v>
      </c>
      <c r="I1639" s="485"/>
      <c r="J1639" s="485"/>
      <c r="K1639" s="281">
        <v>1</v>
      </c>
      <c r="M1639" s="85"/>
    </row>
    <row r="1640" spans="1:13" s="7" customFormat="1" ht="11.25" customHeight="1" outlineLevel="2" x14ac:dyDescent="0.25">
      <c r="A1640" s="389">
        <f t="shared" si="3"/>
        <v>7</v>
      </c>
      <c r="B1640" s="380" t="s">
        <v>8733</v>
      </c>
      <c r="C1640" s="380" t="s">
        <v>8748</v>
      </c>
      <c r="D1640" s="380" t="s">
        <v>4097</v>
      </c>
      <c r="E1640" s="380" t="s">
        <v>8745</v>
      </c>
      <c r="F1640" s="380" t="s">
        <v>8749</v>
      </c>
      <c r="G1640" s="381">
        <v>43957</v>
      </c>
      <c r="H1640" s="134" t="s">
        <v>8736</v>
      </c>
      <c r="I1640" s="485"/>
      <c r="J1640" s="485"/>
      <c r="K1640" s="281">
        <v>1</v>
      </c>
      <c r="M1640" s="85"/>
    </row>
    <row r="1641" spans="1:13" s="7" customFormat="1" ht="11.25" customHeight="1" outlineLevel="2" x14ac:dyDescent="0.25">
      <c r="A1641" s="389">
        <f t="shared" si="3"/>
        <v>8</v>
      </c>
      <c r="B1641" s="380" t="s">
        <v>8750</v>
      </c>
      <c r="C1641" s="380" t="s">
        <v>8751</v>
      </c>
      <c r="D1641" s="380" t="s">
        <v>4097</v>
      </c>
      <c r="E1641" s="380" t="s">
        <v>8745</v>
      </c>
      <c r="F1641" s="380" t="s">
        <v>8752</v>
      </c>
      <c r="G1641" s="381">
        <v>43957</v>
      </c>
      <c r="H1641" s="134" t="s">
        <v>8736</v>
      </c>
      <c r="I1641" s="485"/>
      <c r="J1641" s="485"/>
      <c r="K1641" s="281">
        <v>1</v>
      </c>
      <c r="M1641" s="85"/>
    </row>
    <row r="1642" spans="1:13" s="7" customFormat="1" ht="11.25" customHeight="1" outlineLevel="2" x14ac:dyDescent="0.25">
      <c r="A1642" s="389">
        <f t="shared" si="3"/>
        <v>9</v>
      </c>
      <c r="B1642" s="380" t="s">
        <v>8733</v>
      </c>
      <c r="C1642" s="380" t="s">
        <v>8753</v>
      </c>
      <c r="D1642" s="380" t="s">
        <v>8754</v>
      </c>
      <c r="E1642" s="380" t="s">
        <v>8755</v>
      </c>
      <c r="F1642" s="380" t="s">
        <v>8756</v>
      </c>
      <c r="G1642" s="381">
        <v>43957</v>
      </c>
      <c r="H1642" s="134" t="s">
        <v>8736</v>
      </c>
      <c r="I1642" s="485"/>
      <c r="J1642" s="485"/>
      <c r="K1642" s="281">
        <v>1</v>
      </c>
      <c r="M1642" s="85"/>
    </row>
    <row r="1643" spans="1:13" s="7" customFormat="1" ht="11.25" customHeight="1" outlineLevel="2" x14ac:dyDescent="0.25">
      <c r="A1643" s="389">
        <f t="shared" si="3"/>
        <v>10</v>
      </c>
      <c r="B1643" s="380" t="s">
        <v>8750</v>
      </c>
      <c r="C1643" s="380">
        <v>101264304</v>
      </c>
      <c r="D1643" s="380" t="s">
        <v>4096</v>
      </c>
      <c r="E1643" s="380" t="s">
        <v>8757</v>
      </c>
      <c r="F1643" s="380" t="s">
        <v>8758</v>
      </c>
      <c r="G1643" s="381">
        <v>43958</v>
      </c>
      <c r="H1643" s="134" t="s">
        <v>8736</v>
      </c>
      <c r="I1643" s="485"/>
      <c r="J1643" s="485"/>
      <c r="K1643" s="281">
        <v>1</v>
      </c>
      <c r="M1643" s="85"/>
    </row>
    <row r="1644" spans="1:13" s="7" customFormat="1" ht="11.25" customHeight="1" outlineLevel="2" x14ac:dyDescent="0.25">
      <c r="A1644" s="389">
        <f t="shared" si="3"/>
        <v>11</v>
      </c>
      <c r="B1644" s="380" t="s">
        <v>8759</v>
      </c>
      <c r="C1644" s="380" t="s">
        <v>8760</v>
      </c>
      <c r="D1644" s="380" t="s">
        <v>8761</v>
      </c>
      <c r="E1644" s="380" t="s">
        <v>8762</v>
      </c>
      <c r="F1644" s="380" t="s">
        <v>105</v>
      </c>
      <c r="G1644" s="381">
        <v>43958</v>
      </c>
      <c r="H1644" s="134" t="s">
        <v>8736</v>
      </c>
      <c r="I1644" s="485"/>
      <c r="J1644" s="485"/>
      <c r="K1644" s="281">
        <v>1</v>
      </c>
      <c r="M1644" s="85"/>
    </row>
    <row r="1645" spans="1:13" s="7" customFormat="1" ht="11.25" customHeight="1" outlineLevel="2" x14ac:dyDescent="0.25">
      <c r="A1645" s="389">
        <f t="shared" si="3"/>
        <v>12</v>
      </c>
      <c r="B1645" s="380" t="s">
        <v>8763</v>
      </c>
      <c r="C1645" s="380" t="s">
        <v>8764</v>
      </c>
      <c r="D1645" s="380" t="s">
        <v>8761</v>
      </c>
      <c r="E1645" s="380" t="s">
        <v>8762</v>
      </c>
      <c r="F1645" s="380" t="s">
        <v>8765</v>
      </c>
      <c r="G1645" s="381">
        <v>43958</v>
      </c>
      <c r="H1645" s="134" t="s">
        <v>8736</v>
      </c>
      <c r="I1645" s="485"/>
      <c r="J1645" s="485"/>
      <c r="K1645" s="281">
        <v>1</v>
      </c>
      <c r="M1645" s="85"/>
    </row>
    <row r="1646" spans="1:13" s="7" customFormat="1" ht="11.25" customHeight="1" outlineLevel="2" x14ac:dyDescent="0.25">
      <c r="A1646" s="389">
        <f t="shared" si="3"/>
        <v>13</v>
      </c>
      <c r="B1646" s="380" t="s">
        <v>8733</v>
      </c>
      <c r="C1646" s="380" t="s">
        <v>8766</v>
      </c>
      <c r="D1646" s="380" t="s">
        <v>8767</v>
      </c>
      <c r="E1646" s="380" t="s">
        <v>8768</v>
      </c>
      <c r="F1646" s="380" t="s">
        <v>8769</v>
      </c>
      <c r="G1646" s="381">
        <v>43959</v>
      </c>
      <c r="H1646" s="134" t="s">
        <v>8736</v>
      </c>
      <c r="I1646" s="485"/>
      <c r="J1646" s="485"/>
      <c r="K1646" s="281">
        <v>1</v>
      </c>
      <c r="M1646" s="85"/>
    </row>
    <row r="1647" spans="1:13" s="7" customFormat="1" ht="11.25" customHeight="1" outlineLevel="2" x14ac:dyDescent="0.25">
      <c r="A1647" s="389">
        <f t="shared" si="3"/>
        <v>14</v>
      </c>
      <c r="B1647" s="380" t="s">
        <v>8733</v>
      </c>
      <c r="C1647" s="380" t="s">
        <v>8770</v>
      </c>
      <c r="D1647" s="380" t="s">
        <v>8767</v>
      </c>
      <c r="E1647" s="380" t="s">
        <v>8768</v>
      </c>
      <c r="F1647" s="380" t="s">
        <v>70</v>
      </c>
      <c r="G1647" s="381">
        <v>43959</v>
      </c>
      <c r="H1647" s="134" t="s">
        <v>8736</v>
      </c>
      <c r="I1647" s="485"/>
      <c r="J1647" s="485"/>
      <c r="K1647" s="281">
        <v>1</v>
      </c>
      <c r="M1647" s="85"/>
    </row>
    <row r="1648" spans="1:13" s="7" customFormat="1" ht="11.25" customHeight="1" outlineLevel="2" x14ac:dyDescent="0.25">
      <c r="A1648" s="389">
        <f t="shared" si="3"/>
        <v>15</v>
      </c>
      <c r="B1648" s="380" t="s">
        <v>8771</v>
      </c>
      <c r="C1648" s="380">
        <v>101264101</v>
      </c>
      <c r="D1648" s="380" t="s">
        <v>3621</v>
      </c>
      <c r="E1648" s="380" t="s">
        <v>9</v>
      </c>
      <c r="F1648" s="380" t="s">
        <v>8772</v>
      </c>
      <c r="G1648" s="381">
        <v>43959</v>
      </c>
      <c r="H1648" s="134" t="s">
        <v>8736</v>
      </c>
      <c r="I1648" s="485"/>
      <c r="J1648" s="485"/>
      <c r="K1648" s="281">
        <v>1</v>
      </c>
      <c r="M1648" s="85"/>
    </row>
    <row r="1649" spans="1:13" s="7" customFormat="1" ht="11.25" customHeight="1" outlineLevel="2" x14ac:dyDescent="0.25">
      <c r="A1649" s="389">
        <f t="shared" si="3"/>
        <v>16</v>
      </c>
      <c r="B1649" s="380" t="s">
        <v>8773</v>
      </c>
      <c r="C1649" s="380">
        <v>101265918</v>
      </c>
      <c r="D1649" s="380" t="s">
        <v>8774</v>
      </c>
      <c r="E1649" s="380" t="s">
        <v>8775</v>
      </c>
      <c r="F1649" s="380" t="s">
        <v>78</v>
      </c>
      <c r="G1649" s="381">
        <v>43962</v>
      </c>
      <c r="H1649" s="134" t="s">
        <v>8736</v>
      </c>
      <c r="I1649" s="485"/>
      <c r="J1649" s="485"/>
      <c r="K1649" s="281">
        <v>1</v>
      </c>
      <c r="M1649" s="85"/>
    </row>
    <row r="1650" spans="1:13" s="7" customFormat="1" ht="11.25" customHeight="1" outlineLevel="2" x14ac:dyDescent="0.25">
      <c r="A1650" s="389">
        <f t="shared" si="3"/>
        <v>17</v>
      </c>
      <c r="B1650" s="380" t="s">
        <v>8773</v>
      </c>
      <c r="C1650" s="380">
        <v>101265945</v>
      </c>
      <c r="D1650" s="380" t="s">
        <v>8776</v>
      </c>
      <c r="E1650" s="380" t="s">
        <v>8777</v>
      </c>
      <c r="F1650" s="380" t="s">
        <v>77</v>
      </c>
      <c r="G1650" s="381">
        <v>43962</v>
      </c>
      <c r="H1650" s="134" t="s">
        <v>8736</v>
      </c>
      <c r="I1650" s="485"/>
      <c r="J1650" s="485"/>
      <c r="K1650" s="281">
        <v>1</v>
      </c>
      <c r="M1650" s="85"/>
    </row>
    <row r="1651" spans="1:13" s="7" customFormat="1" ht="11.25" customHeight="1" outlineLevel="2" x14ac:dyDescent="0.25">
      <c r="A1651" s="389">
        <f t="shared" si="3"/>
        <v>18</v>
      </c>
      <c r="B1651" s="380" t="s">
        <v>4086</v>
      </c>
      <c r="C1651" s="380">
        <v>102084518</v>
      </c>
      <c r="D1651" s="380" t="s">
        <v>8778</v>
      </c>
      <c r="E1651" s="380" t="s">
        <v>8779</v>
      </c>
      <c r="F1651" s="380" t="s">
        <v>6437</v>
      </c>
      <c r="G1651" s="381">
        <v>43962</v>
      </c>
      <c r="H1651" s="134" t="s">
        <v>8736</v>
      </c>
      <c r="I1651" s="485"/>
      <c r="J1651" s="485"/>
      <c r="K1651" s="281">
        <v>1</v>
      </c>
      <c r="M1651" s="85"/>
    </row>
    <row r="1652" spans="1:13" s="7" customFormat="1" ht="11.25" customHeight="1" outlineLevel="2" x14ac:dyDescent="0.25">
      <c r="A1652" s="389">
        <f t="shared" si="3"/>
        <v>19</v>
      </c>
      <c r="B1652" s="380" t="s">
        <v>8773</v>
      </c>
      <c r="C1652" s="380">
        <v>102205107</v>
      </c>
      <c r="D1652" s="380" t="s">
        <v>8780</v>
      </c>
      <c r="E1652" s="380" t="s">
        <v>8781</v>
      </c>
      <c r="F1652" s="380" t="s">
        <v>3646</v>
      </c>
      <c r="G1652" s="381">
        <v>43963</v>
      </c>
      <c r="H1652" s="134" t="s">
        <v>8736</v>
      </c>
      <c r="I1652" s="485"/>
      <c r="J1652" s="485"/>
      <c r="K1652" s="281">
        <v>1</v>
      </c>
      <c r="M1652" s="85"/>
    </row>
    <row r="1653" spans="1:13" s="7" customFormat="1" ht="11.25" customHeight="1" outlineLevel="2" x14ac:dyDescent="0.25">
      <c r="A1653" s="389">
        <f t="shared" si="3"/>
        <v>20</v>
      </c>
      <c r="B1653" s="380" t="s">
        <v>8773</v>
      </c>
      <c r="C1653" s="380">
        <v>102206151</v>
      </c>
      <c r="D1653" s="380" t="s">
        <v>8782</v>
      </c>
      <c r="E1653" s="380" t="s">
        <v>8783</v>
      </c>
      <c r="F1653" s="380" t="s">
        <v>78</v>
      </c>
      <c r="G1653" s="381">
        <v>43963</v>
      </c>
      <c r="H1653" s="134" t="s">
        <v>8736</v>
      </c>
      <c r="I1653" s="485"/>
      <c r="J1653" s="485"/>
      <c r="K1653" s="281">
        <v>1</v>
      </c>
      <c r="M1653" s="85"/>
    </row>
    <row r="1654" spans="1:13" s="7" customFormat="1" ht="11.25" customHeight="1" outlineLevel="2" x14ac:dyDescent="0.25">
      <c r="A1654" s="389">
        <f t="shared" si="3"/>
        <v>21</v>
      </c>
      <c r="B1654" s="380" t="s">
        <v>8773</v>
      </c>
      <c r="C1654" s="380">
        <v>101266098</v>
      </c>
      <c r="D1654" s="380" t="s">
        <v>8784</v>
      </c>
      <c r="E1654" s="380" t="s">
        <v>8785</v>
      </c>
      <c r="F1654" s="380" t="s">
        <v>8786</v>
      </c>
      <c r="G1654" s="381">
        <v>43963</v>
      </c>
      <c r="H1654" s="134" t="s">
        <v>8736</v>
      </c>
      <c r="I1654" s="485"/>
      <c r="J1654" s="485"/>
      <c r="K1654" s="281">
        <v>1</v>
      </c>
      <c r="M1654" s="85"/>
    </row>
    <row r="1655" spans="1:13" s="7" customFormat="1" ht="11.25" customHeight="1" outlineLevel="2" x14ac:dyDescent="0.25">
      <c r="A1655" s="389">
        <f t="shared" si="3"/>
        <v>22</v>
      </c>
      <c r="B1655" s="380" t="s">
        <v>8773</v>
      </c>
      <c r="C1655" s="380">
        <v>101265130</v>
      </c>
      <c r="D1655" s="380" t="s">
        <v>145</v>
      </c>
      <c r="E1655" s="380" t="s">
        <v>8787</v>
      </c>
      <c r="F1655" s="380" t="s">
        <v>8788</v>
      </c>
      <c r="G1655" s="381">
        <v>43964</v>
      </c>
      <c r="H1655" s="134" t="s">
        <v>8736</v>
      </c>
      <c r="I1655" s="485"/>
      <c r="J1655" s="485"/>
      <c r="K1655" s="281">
        <v>1</v>
      </c>
      <c r="M1655" s="85"/>
    </row>
    <row r="1656" spans="1:13" s="7" customFormat="1" ht="11.25" customHeight="1" outlineLevel="2" x14ac:dyDescent="0.25">
      <c r="A1656" s="389">
        <f t="shared" si="3"/>
        <v>23</v>
      </c>
      <c r="B1656" s="380" t="s">
        <v>8789</v>
      </c>
      <c r="C1656" s="380">
        <v>101266181</v>
      </c>
      <c r="D1656" s="380" t="s">
        <v>8790</v>
      </c>
      <c r="E1656" s="380" t="s">
        <v>8791</v>
      </c>
      <c r="F1656" s="380" t="s">
        <v>3384</v>
      </c>
      <c r="G1656" s="381">
        <v>43964</v>
      </c>
      <c r="H1656" s="134" t="s">
        <v>8736</v>
      </c>
      <c r="I1656" s="485"/>
      <c r="J1656" s="485"/>
      <c r="K1656" s="281">
        <v>1</v>
      </c>
      <c r="M1656" s="85"/>
    </row>
    <row r="1657" spans="1:13" s="7" customFormat="1" ht="11.25" customHeight="1" outlineLevel="2" x14ac:dyDescent="0.25">
      <c r="A1657" s="389">
        <f t="shared" si="3"/>
        <v>24</v>
      </c>
      <c r="B1657" s="380" t="s">
        <v>8792</v>
      </c>
      <c r="C1657" s="380">
        <v>101265681</v>
      </c>
      <c r="D1657" s="380" t="s">
        <v>4088</v>
      </c>
      <c r="E1657" s="380" t="s">
        <v>8793</v>
      </c>
      <c r="F1657" s="380" t="s">
        <v>4089</v>
      </c>
      <c r="G1657" s="381">
        <v>43964</v>
      </c>
      <c r="H1657" s="134" t="s">
        <v>8736</v>
      </c>
      <c r="I1657" s="485"/>
      <c r="J1657" s="485"/>
      <c r="K1657" s="281">
        <v>1</v>
      </c>
      <c r="M1657" s="85"/>
    </row>
    <row r="1658" spans="1:13" s="7" customFormat="1" ht="11.25" customHeight="1" outlineLevel="2" x14ac:dyDescent="0.25">
      <c r="A1658" s="389">
        <f t="shared" si="3"/>
        <v>25</v>
      </c>
      <c r="B1658" s="380" t="s">
        <v>8794</v>
      </c>
      <c r="C1658" s="380">
        <v>101265316</v>
      </c>
      <c r="D1658" s="380" t="s">
        <v>8795</v>
      </c>
      <c r="E1658" s="380" t="s">
        <v>8796</v>
      </c>
      <c r="F1658" s="380" t="s">
        <v>81</v>
      </c>
      <c r="G1658" s="381">
        <v>43965</v>
      </c>
      <c r="H1658" s="134" t="s">
        <v>3324</v>
      </c>
      <c r="I1658" s="485"/>
      <c r="J1658" s="485"/>
      <c r="K1658" s="281">
        <v>1</v>
      </c>
      <c r="M1658" s="85"/>
    </row>
    <row r="1659" spans="1:13" s="7" customFormat="1" ht="11.25" customHeight="1" outlineLevel="2" x14ac:dyDescent="0.25">
      <c r="A1659" s="389">
        <f t="shared" si="3"/>
        <v>26</v>
      </c>
      <c r="B1659" s="380" t="s">
        <v>8794</v>
      </c>
      <c r="C1659" s="380" t="s">
        <v>8797</v>
      </c>
      <c r="D1659" s="380" t="s">
        <v>8798</v>
      </c>
      <c r="E1659" s="380" t="s">
        <v>8799</v>
      </c>
      <c r="F1659" s="380" t="s">
        <v>8800</v>
      </c>
      <c r="G1659" s="381">
        <v>43965</v>
      </c>
      <c r="H1659" s="134" t="s">
        <v>3324</v>
      </c>
      <c r="I1659" s="485"/>
      <c r="J1659" s="485"/>
      <c r="K1659" s="281">
        <v>1</v>
      </c>
      <c r="M1659" s="85"/>
    </row>
    <row r="1660" spans="1:13" s="7" customFormat="1" ht="11.25" customHeight="1" outlineLevel="2" x14ac:dyDescent="0.25">
      <c r="A1660" s="389">
        <f t="shared" si="3"/>
        <v>27</v>
      </c>
      <c r="B1660" s="380" t="s">
        <v>8794</v>
      </c>
      <c r="C1660" s="380" t="s">
        <v>8801</v>
      </c>
      <c r="D1660" s="380" t="s">
        <v>8798</v>
      </c>
      <c r="E1660" s="380" t="s">
        <v>8799</v>
      </c>
      <c r="F1660" s="380" t="s">
        <v>81</v>
      </c>
      <c r="G1660" s="381">
        <v>43965</v>
      </c>
      <c r="H1660" s="134" t="s">
        <v>3324</v>
      </c>
      <c r="I1660" s="485"/>
      <c r="J1660" s="485"/>
      <c r="K1660" s="281">
        <v>1</v>
      </c>
      <c r="M1660" s="85"/>
    </row>
    <row r="1661" spans="1:13" s="7" customFormat="1" ht="11.25" customHeight="1" outlineLevel="2" x14ac:dyDescent="0.25">
      <c r="A1661" s="389">
        <f t="shared" si="3"/>
        <v>28</v>
      </c>
      <c r="B1661" s="380" t="s">
        <v>8794</v>
      </c>
      <c r="C1661" s="380" t="s">
        <v>8802</v>
      </c>
      <c r="D1661" s="380" t="s">
        <v>8798</v>
      </c>
      <c r="E1661" s="380" t="s">
        <v>8799</v>
      </c>
      <c r="F1661" s="380" t="s">
        <v>8803</v>
      </c>
      <c r="G1661" s="381">
        <v>43966</v>
      </c>
      <c r="H1661" s="134" t="s">
        <v>3324</v>
      </c>
      <c r="I1661" s="485"/>
      <c r="J1661" s="485"/>
      <c r="K1661" s="281">
        <v>1</v>
      </c>
      <c r="M1661" s="85"/>
    </row>
    <row r="1662" spans="1:13" s="7" customFormat="1" ht="11.25" customHeight="1" outlineLevel="2" x14ac:dyDescent="0.25">
      <c r="A1662" s="389">
        <f t="shared" si="3"/>
        <v>29</v>
      </c>
      <c r="B1662" s="380" t="s">
        <v>8794</v>
      </c>
      <c r="C1662" s="380" t="s">
        <v>8804</v>
      </c>
      <c r="D1662" s="380" t="s">
        <v>8805</v>
      </c>
      <c r="E1662" s="380" t="s">
        <v>8806</v>
      </c>
      <c r="F1662" s="380" t="s">
        <v>8807</v>
      </c>
      <c r="G1662" s="381">
        <v>43966</v>
      </c>
      <c r="H1662" s="134" t="s">
        <v>3324</v>
      </c>
      <c r="I1662" s="485"/>
      <c r="J1662" s="485"/>
      <c r="K1662" s="281">
        <v>1</v>
      </c>
      <c r="M1662" s="85"/>
    </row>
    <row r="1663" spans="1:13" s="7" customFormat="1" ht="11.25" customHeight="1" outlineLevel="2" x14ac:dyDescent="0.25">
      <c r="A1663" s="389">
        <f t="shared" si="3"/>
        <v>30</v>
      </c>
      <c r="B1663" s="380" t="s">
        <v>8794</v>
      </c>
      <c r="C1663" s="380" t="s">
        <v>8808</v>
      </c>
      <c r="D1663" s="380" t="s">
        <v>8809</v>
      </c>
      <c r="E1663" s="380" t="s">
        <v>8810</v>
      </c>
      <c r="F1663" s="380" t="s">
        <v>8811</v>
      </c>
      <c r="G1663" s="381">
        <v>43966</v>
      </c>
      <c r="H1663" s="134" t="s">
        <v>3324</v>
      </c>
      <c r="I1663" s="485"/>
      <c r="J1663" s="485"/>
      <c r="K1663" s="281">
        <v>1</v>
      </c>
      <c r="M1663" s="85"/>
    </row>
    <row r="1664" spans="1:13" s="7" customFormat="1" ht="11.25" customHeight="1" outlineLevel="2" x14ac:dyDescent="0.25">
      <c r="A1664" s="389">
        <f t="shared" si="3"/>
        <v>31</v>
      </c>
      <c r="B1664" s="380" t="s">
        <v>8794</v>
      </c>
      <c r="C1664" s="380" t="s">
        <v>8812</v>
      </c>
      <c r="D1664" s="380" t="s">
        <v>8809</v>
      </c>
      <c r="E1664" s="380" t="s">
        <v>8810</v>
      </c>
      <c r="F1664" s="380" t="s">
        <v>8813</v>
      </c>
      <c r="G1664" s="381">
        <v>43969</v>
      </c>
      <c r="H1664" s="134" t="s">
        <v>3324</v>
      </c>
      <c r="I1664" s="485"/>
      <c r="J1664" s="485"/>
      <c r="K1664" s="281">
        <v>1</v>
      </c>
      <c r="M1664" s="85"/>
    </row>
    <row r="1665" spans="1:13" s="7" customFormat="1" ht="11.25" customHeight="1" outlineLevel="2" x14ac:dyDescent="0.25">
      <c r="A1665" s="389">
        <f t="shared" si="3"/>
        <v>32</v>
      </c>
      <c r="B1665" s="380" t="s">
        <v>8794</v>
      </c>
      <c r="C1665" s="380" t="s">
        <v>8814</v>
      </c>
      <c r="D1665" s="380" t="s">
        <v>8815</v>
      </c>
      <c r="E1665" s="380" t="s">
        <v>8816</v>
      </c>
      <c r="F1665" s="380" t="s">
        <v>80</v>
      </c>
      <c r="G1665" s="381">
        <v>43969</v>
      </c>
      <c r="H1665" s="134" t="s">
        <v>3324</v>
      </c>
      <c r="I1665" s="485"/>
      <c r="J1665" s="485"/>
      <c r="K1665" s="281">
        <v>1</v>
      </c>
      <c r="M1665" s="85"/>
    </row>
    <row r="1666" spans="1:13" s="7" customFormat="1" ht="11.25" customHeight="1" outlineLevel="2" x14ac:dyDescent="0.25">
      <c r="A1666" s="389">
        <f t="shared" si="3"/>
        <v>33</v>
      </c>
      <c r="B1666" s="380" t="s">
        <v>8773</v>
      </c>
      <c r="C1666" s="380">
        <v>102334837</v>
      </c>
      <c r="D1666" s="380" t="s">
        <v>4087</v>
      </c>
      <c r="E1666" s="380" t="s">
        <v>8694</v>
      </c>
      <c r="F1666" s="380" t="s">
        <v>3646</v>
      </c>
      <c r="G1666" s="381">
        <v>43969</v>
      </c>
      <c r="H1666" s="134" t="s">
        <v>3324</v>
      </c>
      <c r="I1666" s="485"/>
      <c r="J1666" s="485"/>
      <c r="K1666" s="281">
        <v>1</v>
      </c>
      <c r="M1666" s="85"/>
    </row>
    <row r="1667" spans="1:13" s="7" customFormat="1" ht="11.25" customHeight="1" outlineLevel="2" x14ac:dyDescent="0.25">
      <c r="A1667" s="389">
        <f t="shared" si="3"/>
        <v>34</v>
      </c>
      <c r="B1667" s="380" t="s">
        <v>8771</v>
      </c>
      <c r="C1667" s="380">
        <v>102312614</v>
      </c>
      <c r="D1667" s="380" t="s">
        <v>8817</v>
      </c>
      <c r="E1667" s="380" t="s">
        <v>8818</v>
      </c>
      <c r="F1667" s="380" t="s">
        <v>105</v>
      </c>
      <c r="G1667" s="381">
        <v>43970</v>
      </c>
      <c r="H1667" s="134" t="s">
        <v>3324</v>
      </c>
      <c r="I1667" s="485"/>
      <c r="J1667" s="485"/>
      <c r="K1667" s="281">
        <v>1</v>
      </c>
      <c r="M1667" s="85"/>
    </row>
    <row r="1668" spans="1:13" s="7" customFormat="1" ht="11.25" customHeight="1" outlineLevel="2" x14ac:dyDescent="0.25">
      <c r="A1668" s="389">
        <f t="shared" si="3"/>
        <v>35</v>
      </c>
      <c r="B1668" s="380" t="s">
        <v>8794</v>
      </c>
      <c r="C1668" s="380" t="s">
        <v>8819</v>
      </c>
      <c r="D1668" s="380" t="s">
        <v>8820</v>
      </c>
      <c r="E1668" s="380" t="s">
        <v>8821</v>
      </c>
      <c r="F1668" s="380" t="s">
        <v>105</v>
      </c>
      <c r="G1668" s="381">
        <v>43970</v>
      </c>
      <c r="H1668" s="134" t="s">
        <v>3324</v>
      </c>
      <c r="I1668" s="485"/>
      <c r="J1668" s="485"/>
      <c r="K1668" s="281">
        <v>1</v>
      </c>
      <c r="M1668" s="85"/>
    </row>
    <row r="1669" spans="1:13" s="7" customFormat="1" ht="11.25" customHeight="1" outlineLevel="2" x14ac:dyDescent="0.25">
      <c r="A1669" s="389">
        <f t="shared" si="3"/>
        <v>36</v>
      </c>
      <c r="B1669" s="380" t="s">
        <v>8794</v>
      </c>
      <c r="C1669" s="380" t="s">
        <v>8822</v>
      </c>
      <c r="D1669" s="380" t="s">
        <v>8823</v>
      </c>
      <c r="E1669" s="380" t="s">
        <v>8824</v>
      </c>
      <c r="F1669" s="380" t="s">
        <v>105</v>
      </c>
      <c r="G1669" s="381">
        <v>43970</v>
      </c>
      <c r="H1669" s="134" t="s">
        <v>3324</v>
      </c>
      <c r="I1669" s="485"/>
      <c r="J1669" s="485"/>
      <c r="K1669" s="281">
        <v>1</v>
      </c>
      <c r="M1669" s="85"/>
    </row>
    <row r="1670" spans="1:13" s="7" customFormat="1" ht="11.25" customHeight="1" outlineLevel="2" x14ac:dyDescent="0.25">
      <c r="A1670" s="389">
        <f t="shared" si="3"/>
        <v>37</v>
      </c>
      <c r="B1670" s="380" t="s">
        <v>8825</v>
      </c>
      <c r="C1670" s="380" t="s">
        <v>8826</v>
      </c>
      <c r="D1670" s="380" t="s">
        <v>8827</v>
      </c>
      <c r="E1670" s="380" t="s">
        <v>8828</v>
      </c>
      <c r="F1670" s="380" t="s">
        <v>105</v>
      </c>
      <c r="G1670" s="381">
        <v>43971</v>
      </c>
      <c r="H1670" s="134" t="s">
        <v>3324</v>
      </c>
      <c r="I1670" s="485"/>
      <c r="J1670" s="485"/>
      <c r="K1670" s="281">
        <v>1</v>
      </c>
      <c r="M1670" s="85"/>
    </row>
    <row r="1671" spans="1:13" s="7" customFormat="1" ht="11.25" customHeight="1" outlineLevel="2" x14ac:dyDescent="0.25">
      <c r="A1671" s="389">
        <f t="shared" si="3"/>
        <v>38</v>
      </c>
      <c r="B1671" s="380" t="s">
        <v>8825</v>
      </c>
      <c r="C1671" s="380" t="s">
        <v>8829</v>
      </c>
      <c r="D1671" s="380" t="s">
        <v>8827</v>
      </c>
      <c r="E1671" s="380" t="s">
        <v>8828</v>
      </c>
      <c r="F1671" s="380" t="s">
        <v>105</v>
      </c>
      <c r="G1671" s="381">
        <v>43971</v>
      </c>
      <c r="H1671" s="134" t="s">
        <v>3324</v>
      </c>
      <c r="I1671" s="485"/>
      <c r="J1671" s="485"/>
      <c r="K1671" s="281">
        <v>1</v>
      </c>
      <c r="M1671" s="85"/>
    </row>
    <row r="1672" spans="1:13" s="7" customFormat="1" ht="11.25" customHeight="1" outlineLevel="2" x14ac:dyDescent="0.25">
      <c r="A1672" s="389">
        <f t="shared" si="3"/>
        <v>39</v>
      </c>
      <c r="B1672" s="380" t="s">
        <v>8794</v>
      </c>
      <c r="C1672" s="380" t="s">
        <v>8830</v>
      </c>
      <c r="D1672" s="380" t="s">
        <v>4090</v>
      </c>
      <c r="E1672" s="380" t="s">
        <v>4091</v>
      </c>
      <c r="F1672" s="380" t="s">
        <v>8831</v>
      </c>
      <c r="G1672" s="381">
        <v>43971</v>
      </c>
      <c r="H1672" s="134" t="s">
        <v>3324</v>
      </c>
      <c r="I1672" s="485"/>
      <c r="J1672" s="485"/>
      <c r="K1672" s="281">
        <v>1</v>
      </c>
      <c r="M1672" s="85"/>
    </row>
    <row r="1673" spans="1:13" s="7" customFormat="1" ht="11.25" customHeight="1" outlineLevel="2" x14ac:dyDescent="0.25">
      <c r="A1673" s="389">
        <f t="shared" si="3"/>
        <v>40</v>
      </c>
      <c r="B1673" s="380" t="s">
        <v>8825</v>
      </c>
      <c r="C1673" s="380" t="s">
        <v>8832</v>
      </c>
      <c r="D1673" s="380" t="s">
        <v>3310</v>
      </c>
      <c r="E1673" s="380" t="s">
        <v>3311</v>
      </c>
      <c r="F1673" s="380" t="s">
        <v>8833</v>
      </c>
      <c r="G1673" s="381">
        <v>43972</v>
      </c>
      <c r="H1673" s="134" t="s">
        <v>3324</v>
      </c>
      <c r="I1673" s="485"/>
      <c r="J1673" s="485"/>
      <c r="K1673" s="281">
        <v>1</v>
      </c>
      <c r="M1673" s="85"/>
    </row>
    <row r="1674" spans="1:13" s="7" customFormat="1" ht="11.25" customHeight="1" outlineLevel="2" x14ac:dyDescent="0.25">
      <c r="A1674" s="389">
        <f t="shared" si="3"/>
        <v>41</v>
      </c>
      <c r="B1674" s="380" t="s">
        <v>8792</v>
      </c>
      <c r="C1674" s="380" t="s">
        <v>8834</v>
      </c>
      <c r="D1674" s="380" t="s">
        <v>3310</v>
      </c>
      <c r="E1674" s="380" t="s">
        <v>3311</v>
      </c>
      <c r="F1674" s="380" t="s">
        <v>8835</v>
      </c>
      <c r="G1674" s="381">
        <v>43972</v>
      </c>
      <c r="H1674" s="134" t="s">
        <v>3324</v>
      </c>
      <c r="I1674" s="485"/>
      <c r="J1674" s="485"/>
      <c r="K1674" s="281">
        <v>1</v>
      </c>
      <c r="M1674" s="85"/>
    </row>
    <row r="1675" spans="1:13" s="7" customFormat="1" ht="11.25" customHeight="1" outlineLevel="2" x14ac:dyDescent="0.25">
      <c r="A1675" s="389">
        <f t="shared" si="3"/>
        <v>42</v>
      </c>
      <c r="B1675" s="380" t="s">
        <v>8794</v>
      </c>
      <c r="C1675" s="380" t="s">
        <v>8836</v>
      </c>
      <c r="D1675" s="380" t="s">
        <v>8809</v>
      </c>
      <c r="E1675" s="380" t="s">
        <v>8810</v>
      </c>
      <c r="F1675" s="380" t="s">
        <v>81</v>
      </c>
      <c r="G1675" s="381">
        <v>43972</v>
      </c>
      <c r="H1675" s="134" t="s">
        <v>3324</v>
      </c>
      <c r="I1675" s="485"/>
      <c r="J1675" s="485"/>
      <c r="K1675" s="281">
        <v>1</v>
      </c>
      <c r="M1675" s="85"/>
    </row>
    <row r="1676" spans="1:13" s="7" customFormat="1" ht="11.25" customHeight="1" outlineLevel="2" x14ac:dyDescent="0.25">
      <c r="A1676" s="389">
        <f t="shared" si="3"/>
        <v>43</v>
      </c>
      <c r="B1676" s="380" t="s">
        <v>8794</v>
      </c>
      <c r="C1676" s="380" t="s">
        <v>8837</v>
      </c>
      <c r="D1676" s="380" t="s">
        <v>8838</v>
      </c>
      <c r="E1676" s="380" t="s">
        <v>8839</v>
      </c>
      <c r="F1676" s="380" t="s">
        <v>8840</v>
      </c>
      <c r="G1676" s="381">
        <v>43972</v>
      </c>
      <c r="H1676" s="134" t="s">
        <v>3324</v>
      </c>
      <c r="I1676" s="485"/>
      <c r="J1676" s="485"/>
      <c r="K1676" s="281">
        <v>1</v>
      </c>
      <c r="M1676" s="85"/>
    </row>
    <row r="1677" spans="1:13" s="7" customFormat="1" ht="11.25" customHeight="1" outlineLevel="2" x14ac:dyDescent="0.25">
      <c r="A1677" s="389">
        <f t="shared" si="3"/>
        <v>44</v>
      </c>
      <c r="B1677" s="380" t="s">
        <v>8825</v>
      </c>
      <c r="C1677" s="380" t="s">
        <v>8841</v>
      </c>
      <c r="D1677" s="380" t="s">
        <v>4085</v>
      </c>
      <c r="E1677" s="380" t="s">
        <v>8842</v>
      </c>
      <c r="F1677" s="380" t="s">
        <v>8843</v>
      </c>
      <c r="G1677" s="381">
        <v>43973</v>
      </c>
      <c r="H1677" s="134" t="s">
        <v>3324</v>
      </c>
      <c r="I1677" s="485"/>
      <c r="J1677" s="485"/>
      <c r="K1677" s="281">
        <v>1</v>
      </c>
      <c r="M1677" s="85"/>
    </row>
    <row r="1678" spans="1:13" s="7" customFormat="1" ht="11.25" customHeight="1" outlineLevel="2" x14ac:dyDescent="0.25">
      <c r="A1678" s="389">
        <f t="shared" si="3"/>
        <v>45</v>
      </c>
      <c r="B1678" s="380" t="s">
        <v>8794</v>
      </c>
      <c r="C1678" s="380" t="s">
        <v>8844</v>
      </c>
      <c r="D1678" s="380" t="s">
        <v>3621</v>
      </c>
      <c r="E1678" s="380" t="s">
        <v>9</v>
      </c>
      <c r="F1678" s="380" t="s">
        <v>8845</v>
      </c>
      <c r="G1678" s="381">
        <v>43973</v>
      </c>
      <c r="H1678" s="134" t="s">
        <v>3324</v>
      </c>
      <c r="I1678" s="485"/>
      <c r="J1678" s="485"/>
      <c r="K1678" s="281">
        <v>1</v>
      </c>
      <c r="M1678" s="85"/>
    </row>
    <row r="1679" spans="1:13" s="7" customFormat="1" ht="11.25" customHeight="1" outlineLevel="2" x14ac:dyDescent="0.25">
      <c r="A1679" s="389">
        <f t="shared" si="3"/>
        <v>46</v>
      </c>
      <c r="B1679" s="380" t="s">
        <v>8794</v>
      </c>
      <c r="C1679" s="380" t="s">
        <v>8846</v>
      </c>
      <c r="D1679" s="380" t="s">
        <v>8847</v>
      </c>
      <c r="E1679" s="380" t="s">
        <v>8848</v>
      </c>
      <c r="F1679" s="380" t="s">
        <v>3478</v>
      </c>
      <c r="G1679" s="381">
        <v>43973</v>
      </c>
      <c r="H1679" s="134" t="s">
        <v>3324</v>
      </c>
      <c r="I1679" s="485"/>
      <c r="J1679" s="485"/>
      <c r="K1679" s="281">
        <v>1</v>
      </c>
      <c r="M1679" s="85"/>
    </row>
    <row r="1680" spans="1:13" s="7" customFormat="1" ht="11.25" customHeight="1" outlineLevel="2" thickBot="1" x14ac:dyDescent="0.3">
      <c r="A1680" s="389">
        <f t="shared" si="3"/>
        <v>47</v>
      </c>
      <c r="B1680" s="380" t="s">
        <v>3615</v>
      </c>
      <c r="C1680" s="380" t="s">
        <v>8849</v>
      </c>
      <c r="D1680" s="380" t="s">
        <v>8850</v>
      </c>
      <c r="E1680" s="380" t="s">
        <v>4298</v>
      </c>
      <c r="F1680" s="380" t="s">
        <v>3646</v>
      </c>
      <c r="G1680" s="381">
        <v>43973</v>
      </c>
      <c r="H1680" s="134" t="s">
        <v>3324</v>
      </c>
      <c r="I1680" s="485"/>
      <c r="J1680" s="485"/>
      <c r="K1680" s="281">
        <v>1</v>
      </c>
      <c r="M1680" s="85"/>
    </row>
    <row r="1681" spans="1:14" ht="10.8" thickBot="1" x14ac:dyDescent="0.3">
      <c r="A1681" s="404" t="s">
        <v>3306</v>
      </c>
      <c r="B1681" s="582" t="s">
        <v>29</v>
      </c>
      <c r="C1681" s="582"/>
      <c r="D1681" s="582"/>
      <c r="E1681" s="582"/>
      <c r="F1681" s="582"/>
      <c r="G1681" s="582"/>
      <c r="H1681" s="582"/>
      <c r="I1681" s="486"/>
      <c r="J1681" s="486"/>
      <c r="K1681" s="448">
        <f>K1682+K2133</f>
        <v>552</v>
      </c>
      <c r="M1681" s="410"/>
      <c r="N1681" s="489"/>
    </row>
    <row r="1682" spans="1:14" s="231" customFormat="1" ht="12" customHeight="1" outlineLevel="1" thickBot="1" x14ac:dyDescent="0.3">
      <c r="A1682" s="385" t="s">
        <v>53</v>
      </c>
      <c r="B1682" s="570" t="s">
        <v>45</v>
      </c>
      <c r="C1682" s="570"/>
      <c r="D1682" s="570"/>
      <c r="E1682" s="570"/>
      <c r="F1682" s="570"/>
      <c r="G1682" s="570"/>
      <c r="H1682" s="570"/>
      <c r="I1682" s="188"/>
      <c r="J1682" s="188"/>
      <c r="K1682" s="316">
        <f>SUM(K1683:K2132)</f>
        <v>450</v>
      </c>
      <c r="M1682" s="415"/>
    </row>
    <row r="1683" spans="1:14" s="4" customFormat="1" ht="11.25" customHeight="1" outlineLevel="2" x14ac:dyDescent="0.25">
      <c r="A1683" s="377">
        <v>1</v>
      </c>
      <c r="B1683" s="380" t="s">
        <v>79</v>
      </c>
      <c r="C1683" s="480">
        <v>101229536</v>
      </c>
      <c r="D1683" s="481" t="s">
        <v>4066</v>
      </c>
      <c r="E1683" s="481" t="s">
        <v>7142</v>
      </c>
      <c r="F1683" s="481" t="s">
        <v>7143</v>
      </c>
      <c r="G1683" s="381">
        <v>43957</v>
      </c>
      <c r="H1683" s="511" t="s">
        <v>3453</v>
      </c>
      <c r="I1683" s="537"/>
      <c r="J1683" s="537"/>
      <c r="K1683" s="540">
        <v>1</v>
      </c>
      <c r="M1683" s="416"/>
    </row>
    <row r="1684" spans="1:14" s="4" customFormat="1" ht="11.25" customHeight="1" outlineLevel="2" x14ac:dyDescent="0.25">
      <c r="A1684" s="377">
        <v>2</v>
      </c>
      <c r="B1684" s="380" t="s">
        <v>79</v>
      </c>
      <c r="C1684" s="480">
        <v>102076368</v>
      </c>
      <c r="D1684" s="481" t="s">
        <v>4066</v>
      </c>
      <c r="E1684" s="481" t="s">
        <v>7142</v>
      </c>
      <c r="F1684" s="481" t="s">
        <v>7144</v>
      </c>
      <c r="G1684" s="381">
        <v>43957</v>
      </c>
      <c r="H1684" s="511" t="s">
        <v>3453</v>
      </c>
      <c r="I1684" s="537"/>
      <c r="J1684" s="537"/>
      <c r="K1684" s="540">
        <v>1</v>
      </c>
      <c r="M1684" s="416"/>
    </row>
    <row r="1685" spans="1:14" s="4" customFormat="1" ht="11.25" customHeight="1" outlineLevel="2" x14ac:dyDescent="0.25">
      <c r="A1685" s="377">
        <v>3</v>
      </c>
      <c r="B1685" s="380" t="s">
        <v>79</v>
      </c>
      <c r="C1685" s="480">
        <v>102076369</v>
      </c>
      <c r="D1685" s="481" t="s">
        <v>4066</v>
      </c>
      <c r="E1685" s="481" t="s">
        <v>7142</v>
      </c>
      <c r="F1685" s="481" t="s">
        <v>7145</v>
      </c>
      <c r="G1685" s="381">
        <v>43957</v>
      </c>
      <c r="H1685" s="511" t="s">
        <v>3453</v>
      </c>
      <c r="I1685" s="537"/>
      <c r="J1685" s="537"/>
      <c r="K1685" s="540">
        <v>1</v>
      </c>
      <c r="M1685" s="416"/>
    </row>
    <row r="1686" spans="1:14" s="4" customFormat="1" ht="12.75" customHeight="1" outlineLevel="2" x14ac:dyDescent="0.25">
      <c r="A1686" s="377">
        <v>4</v>
      </c>
      <c r="B1686" s="380" t="s">
        <v>79</v>
      </c>
      <c r="C1686" s="480">
        <v>102076371</v>
      </c>
      <c r="D1686" s="481" t="s">
        <v>4066</v>
      </c>
      <c r="E1686" s="481" t="s">
        <v>7142</v>
      </c>
      <c r="F1686" s="481" t="s">
        <v>7146</v>
      </c>
      <c r="G1686" s="381">
        <v>43957</v>
      </c>
      <c r="H1686" s="511" t="s">
        <v>3453</v>
      </c>
      <c r="I1686" s="537"/>
      <c r="J1686" s="537"/>
      <c r="K1686" s="540">
        <v>1</v>
      </c>
      <c r="M1686" s="416"/>
    </row>
    <row r="1687" spans="1:14" s="4" customFormat="1" ht="11.25" customHeight="1" outlineLevel="2" x14ac:dyDescent="0.25">
      <c r="A1687" s="377">
        <v>5</v>
      </c>
      <c r="B1687" s="380" t="s">
        <v>79</v>
      </c>
      <c r="C1687" s="480">
        <v>102076372</v>
      </c>
      <c r="D1687" s="481" t="s">
        <v>4066</v>
      </c>
      <c r="E1687" s="481" t="s">
        <v>7142</v>
      </c>
      <c r="F1687" s="481" t="s">
        <v>7147</v>
      </c>
      <c r="G1687" s="381">
        <v>43957</v>
      </c>
      <c r="H1687" s="511" t="s">
        <v>3453</v>
      </c>
      <c r="I1687" s="537"/>
      <c r="J1687" s="537"/>
      <c r="K1687" s="540">
        <v>1</v>
      </c>
      <c r="M1687" s="416"/>
    </row>
    <row r="1688" spans="1:14" s="4" customFormat="1" ht="11.25" customHeight="1" outlineLevel="2" x14ac:dyDescent="0.25">
      <c r="A1688" s="377">
        <v>6</v>
      </c>
      <c r="B1688" s="380" t="s">
        <v>79</v>
      </c>
      <c r="C1688" s="480">
        <v>102076375</v>
      </c>
      <c r="D1688" s="481" t="s">
        <v>4066</v>
      </c>
      <c r="E1688" s="481" t="s">
        <v>7142</v>
      </c>
      <c r="F1688" s="481" t="s">
        <v>7148</v>
      </c>
      <c r="G1688" s="381">
        <v>43958</v>
      </c>
      <c r="H1688" s="511" t="s">
        <v>3453</v>
      </c>
      <c r="I1688" s="537"/>
      <c r="J1688" s="537"/>
      <c r="K1688" s="540">
        <v>1</v>
      </c>
      <c r="M1688" s="416"/>
    </row>
    <row r="1689" spans="1:14" s="4" customFormat="1" ht="11.25" customHeight="1" outlineLevel="2" x14ac:dyDescent="0.25">
      <c r="A1689" s="377">
        <v>7</v>
      </c>
      <c r="B1689" s="380" t="s">
        <v>79</v>
      </c>
      <c r="C1689" s="480">
        <v>102076377</v>
      </c>
      <c r="D1689" s="481" t="s">
        <v>4066</v>
      </c>
      <c r="E1689" s="481" t="s">
        <v>7142</v>
      </c>
      <c r="F1689" s="481" t="s">
        <v>7149</v>
      </c>
      <c r="G1689" s="381">
        <v>43958</v>
      </c>
      <c r="H1689" s="511" t="s">
        <v>3453</v>
      </c>
      <c r="I1689" s="537"/>
      <c r="J1689" s="537"/>
      <c r="K1689" s="540">
        <v>1</v>
      </c>
      <c r="M1689" s="416"/>
    </row>
    <row r="1690" spans="1:14" s="4" customFormat="1" ht="11.25" customHeight="1" outlineLevel="2" x14ac:dyDescent="0.25">
      <c r="A1690" s="377">
        <v>8</v>
      </c>
      <c r="B1690" s="380" t="s">
        <v>79</v>
      </c>
      <c r="C1690" s="480">
        <v>102076378</v>
      </c>
      <c r="D1690" s="481" t="s">
        <v>4066</v>
      </c>
      <c r="E1690" s="481" t="s">
        <v>7142</v>
      </c>
      <c r="F1690" s="481" t="s">
        <v>7150</v>
      </c>
      <c r="G1690" s="381">
        <v>43958</v>
      </c>
      <c r="H1690" s="511" t="s">
        <v>3453</v>
      </c>
      <c r="I1690" s="537"/>
      <c r="J1690" s="537"/>
      <c r="K1690" s="540">
        <v>1</v>
      </c>
      <c r="M1690" s="416"/>
    </row>
    <row r="1691" spans="1:14" s="4" customFormat="1" ht="11.25" customHeight="1" outlineLevel="2" x14ac:dyDescent="0.25">
      <c r="A1691" s="377">
        <v>9</v>
      </c>
      <c r="B1691" s="380" t="s">
        <v>79</v>
      </c>
      <c r="C1691" s="480">
        <v>102076380</v>
      </c>
      <c r="D1691" s="481" t="s">
        <v>4066</v>
      </c>
      <c r="E1691" s="481" t="s">
        <v>7142</v>
      </c>
      <c r="F1691" s="481" t="s">
        <v>7151</v>
      </c>
      <c r="G1691" s="381">
        <v>43958</v>
      </c>
      <c r="H1691" s="511" t="s">
        <v>3453</v>
      </c>
      <c r="I1691" s="537"/>
      <c r="J1691" s="537"/>
      <c r="K1691" s="540">
        <v>1</v>
      </c>
      <c r="M1691" s="416"/>
    </row>
    <row r="1692" spans="1:14" s="4" customFormat="1" ht="11.25" customHeight="1" outlineLevel="2" x14ac:dyDescent="0.25">
      <c r="A1692" s="377">
        <v>10</v>
      </c>
      <c r="B1692" s="380" t="s">
        <v>79</v>
      </c>
      <c r="C1692" s="480">
        <v>101199337</v>
      </c>
      <c r="D1692" s="481" t="s">
        <v>7152</v>
      </c>
      <c r="E1692" s="481" t="s">
        <v>7153</v>
      </c>
      <c r="F1692" s="481" t="s">
        <v>7154</v>
      </c>
      <c r="G1692" s="381">
        <v>43958</v>
      </c>
      <c r="H1692" s="511" t="s">
        <v>3453</v>
      </c>
      <c r="I1692" s="537"/>
      <c r="J1692" s="537"/>
      <c r="K1692" s="540">
        <v>1</v>
      </c>
      <c r="M1692" s="416"/>
    </row>
    <row r="1693" spans="1:14" s="4" customFormat="1" ht="11.25" customHeight="1" outlineLevel="2" x14ac:dyDescent="0.25">
      <c r="A1693" s="377">
        <v>11</v>
      </c>
      <c r="B1693" s="380" t="s">
        <v>79</v>
      </c>
      <c r="C1693" s="480">
        <v>101232112</v>
      </c>
      <c r="D1693" s="481" t="s">
        <v>7155</v>
      </c>
      <c r="E1693" s="481" t="s">
        <v>7156</v>
      </c>
      <c r="F1693" s="481" t="s">
        <v>7157</v>
      </c>
      <c r="G1693" s="381">
        <v>43959</v>
      </c>
      <c r="H1693" s="511" t="s">
        <v>3453</v>
      </c>
      <c r="I1693" s="537"/>
      <c r="J1693" s="537"/>
      <c r="K1693" s="540">
        <v>1</v>
      </c>
      <c r="M1693" s="416"/>
    </row>
    <row r="1694" spans="1:14" s="4" customFormat="1" ht="11.25" customHeight="1" outlineLevel="2" x14ac:dyDescent="0.25">
      <c r="A1694" s="377">
        <v>12</v>
      </c>
      <c r="B1694" s="380" t="s">
        <v>79</v>
      </c>
      <c r="C1694" s="480">
        <v>101168398</v>
      </c>
      <c r="D1694" s="481" t="s">
        <v>7158</v>
      </c>
      <c r="E1694" s="481" t="s">
        <v>7159</v>
      </c>
      <c r="F1694" s="481" t="s">
        <v>7160</v>
      </c>
      <c r="G1694" s="381">
        <v>43959</v>
      </c>
      <c r="H1694" s="511" t="s">
        <v>3453</v>
      </c>
      <c r="I1694" s="537"/>
      <c r="J1694" s="537"/>
      <c r="K1694" s="540">
        <v>1</v>
      </c>
      <c r="M1694" s="416"/>
    </row>
    <row r="1695" spans="1:14" s="4" customFormat="1" ht="11.25" customHeight="1" outlineLevel="2" x14ac:dyDescent="0.25">
      <c r="A1695" s="377">
        <v>13</v>
      </c>
      <c r="B1695" s="380" t="s">
        <v>79</v>
      </c>
      <c r="C1695" s="480">
        <v>101235420</v>
      </c>
      <c r="D1695" s="481" t="s">
        <v>7161</v>
      </c>
      <c r="E1695" s="481" t="s">
        <v>7162</v>
      </c>
      <c r="F1695" s="481" t="s">
        <v>7163</v>
      </c>
      <c r="G1695" s="381">
        <v>43959</v>
      </c>
      <c r="H1695" s="511" t="s">
        <v>3453</v>
      </c>
      <c r="I1695" s="537"/>
      <c r="J1695" s="537"/>
      <c r="K1695" s="540">
        <v>1</v>
      </c>
      <c r="M1695" s="416"/>
    </row>
    <row r="1696" spans="1:14" s="4" customFormat="1" ht="11.25" customHeight="1" outlineLevel="2" x14ac:dyDescent="0.25">
      <c r="A1696" s="377">
        <v>14</v>
      </c>
      <c r="B1696" s="380" t="s">
        <v>79</v>
      </c>
      <c r="C1696" s="480">
        <v>101201515</v>
      </c>
      <c r="D1696" s="481" t="s">
        <v>7164</v>
      </c>
      <c r="E1696" s="481" t="s">
        <v>7165</v>
      </c>
      <c r="F1696" s="481" t="s">
        <v>7166</v>
      </c>
      <c r="G1696" s="381">
        <v>43959</v>
      </c>
      <c r="H1696" s="511" t="s">
        <v>3453</v>
      </c>
      <c r="I1696" s="537"/>
      <c r="J1696" s="537"/>
      <c r="K1696" s="540">
        <v>1</v>
      </c>
      <c r="M1696" s="416"/>
    </row>
    <row r="1697" spans="1:13" s="4" customFormat="1" ht="11.25" customHeight="1" outlineLevel="2" x14ac:dyDescent="0.25">
      <c r="A1697" s="377">
        <v>15</v>
      </c>
      <c r="B1697" s="380" t="s">
        <v>79</v>
      </c>
      <c r="C1697" s="480">
        <v>101184454</v>
      </c>
      <c r="D1697" s="481" t="s">
        <v>7167</v>
      </c>
      <c r="E1697" s="481" t="s">
        <v>7168</v>
      </c>
      <c r="F1697" s="481" t="s">
        <v>7169</v>
      </c>
      <c r="G1697" s="381">
        <v>43959</v>
      </c>
      <c r="H1697" s="511" t="s">
        <v>3453</v>
      </c>
      <c r="I1697" s="537"/>
      <c r="J1697" s="537"/>
      <c r="K1697" s="540">
        <v>1</v>
      </c>
      <c r="M1697" s="416"/>
    </row>
    <row r="1698" spans="1:13" s="4" customFormat="1" ht="11.25" customHeight="1" outlineLevel="2" x14ac:dyDescent="0.25">
      <c r="A1698" s="377">
        <v>16</v>
      </c>
      <c r="B1698" s="380" t="s">
        <v>79</v>
      </c>
      <c r="C1698" s="480">
        <v>102031894</v>
      </c>
      <c r="D1698" s="481" t="s">
        <v>7170</v>
      </c>
      <c r="E1698" s="481" t="s">
        <v>7171</v>
      </c>
      <c r="F1698" s="481" t="s">
        <v>7172</v>
      </c>
      <c r="G1698" s="381">
        <v>43963</v>
      </c>
      <c r="H1698" s="511" t="s">
        <v>3453</v>
      </c>
      <c r="I1698" s="537"/>
      <c r="J1698" s="537"/>
      <c r="K1698" s="540">
        <v>1</v>
      </c>
      <c r="M1698" s="416"/>
    </row>
    <row r="1699" spans="1:13" s="4" customFormat="1" ht="11.25" customHeight="1" outlineLevel="2" x14ac:dyDescent="0.25">
      <c r="A1699" s="377">
        <v>17</v>
      </c>
      <c r="B1699" s="380" t="s">
        <v>79</v>
      </c>
      <c r="C1699" s="480">
        <v>102031929</v>
      </c>
      <c r="D1699" s="481" t="s">
        <v>7170</v>
      </c>
      <c r="E1699" s="481" t="s">
        <v>7171</v>
      </c>
      <c r="F1699" s="481" t="s">
        <v>7173</v>
      </c>
      <c r="G1699" s="381">
        <v>43963</v>
      </c>
      <c r="H1699" s="511" t="s">
        <v>3453</v>
      </c>
      <c r="I1699" s="537"/>
      <c r="J1699" s="537"/>
      <c r="K1699" s="540">
        <v>1</v>
      </c>
      <c r="M1699" s="416"/>
    </row>
    <row r="1700" spans="1:13" s="4" customFormat="1" ht="11.25" customHeight="1" outlineLevel="2" x14ac:dyDescent="0.25">
      <c r="A1700" s="377">
        <v>18</v>
      </c>
      <c r="B1700" s="380" t="s">
        <v>79</v>
      </c>
      <c r="C1700" s="480">
        <v>102031940</v>
      </c>
      <c r="D1700" s="481" t="s">
        <v>7170</v>
      </c>
      <c r="E1700" s="481" t="s">
        <v>7171</v>
      </c>
      <c r="F1700" s="481" t="s">
        <v>7174</v>
      </c>
      <c r="G1700" s="381">
        <v>43963</v>
      </c>
      <c r="H1700" s="511" t="s">
        <v>3453</v>
      </c>
      <c r="I1700" s="537"/>
      <c r="J1700" s="537"/>
      <c r="K1700" s="540">
        <v>1</v>
      </c>
      <c r="M1700" s="416"/>
    </row>
    <row r="1701" spans="1:13" s="4" customFormat="1" ht="11.25" customHeight="1" outlineLevel="2" x14ac:dyDescent="0.25">
      <c r="A1701" s="377">
        <v>19</v>
      </c>
      <c r="B1701" s="380" t="s">
        <v>79</v>
      </c>
      <c r="C1701" s="480">
        <v>102031951</v>
      </c>
      <c r="D1701" s="481" t="s">
        <v>7170</v>
      </c>
      <c r="E1701" s="481" t="s">
        <v>7171</v>
      </c>
      <c r="F1701" s="481" t="s">
        <v>7175</v>
      </c>
      <c r="G1701" s="381">
        <v>43963</v>
      </c>
      <c r="H1701" s="511" t="s">
        <v>3453</v>
      </c>
      <c r="I1701" s="537"/>
      <c r="J1701" s="537"/>
      <c r="K1701" s="540">
        <v>1</v>
      </c>
      <c r="M1701" s="416"/>
    </row>
    <row r="1702" spans="1:13" s="4" customFormat="1" ht="11.25" customHeight="1" outlineLevel="2" x14ac:dyDescent="0.25">
      <c r="A1702" s="377">
        <v>20</v>
      </c>
      <c r="B1702" s="380" t="s">
        <v>79</v>
      </c>
      <c r="C1702" s="480">
        <v>102031966</v>
      </c>
      <c r="D1702" s="481" t="s">
        <v>7170</v>
      </c>
      <c r="E1702" s="481" t="s">
        <v>7171</v>
      </c>
      <c r="F1702" s="481" t="s">
        <v>7176</v>
      </c>
      <c r="G1702" s="381">
        <v>43963</v>
      </c>
      <c r="H1702" s="511" t="s">
        <v>3453</v>
      </c>
      <c r="I1702" s="537"/>
      <c r="J1702" s="537"/>
      <c r="K1702" s="540">
        <v>1</v>
      </c>
      <c r="M1702" s="416"/>
    </row>
    <row r="1703" spans="1:13" s="4" customFormat="1" ht="11.25" customHeight="1" outlineLevel="2" x14ac:dyDescent="0.25">
      <c r="A1703" s="377">
        <v>21</v>
      </c>
      <c r="B1703" s="380" t="s">
        <v>79</v>
      </c>
      <c r="C1703" s="480">
        <v>102058347</v>
      </c>
      <c r="D1703" s="481" t="s">
        <v>7177</v>
      </c>
      <c r="E1703" s="481" t="s">
        <v>7178</v>
      </c>
      <c r="F1703" s="481" t="s">
        <v>7179</v>
      </c>
      <c r="G1703" s="381">
        <v>43964</v>
      </c>
      <c r="H1703" s="511" t="s">
        <v>3453</v>
      </c>
      <c r="I1703" s="537"/>
      <c r="J1703" s="537"/>
      <c r="K1703" s="540">
        <v>1</v>
      </c>
      <c r="M1703" s="416"/>
    </row>
    <row r="1704" spans="1:13" s="4" customFormat="1" ht="11.25" customHeight="1" outlineLevel="2" x14ac:dyDescent="0.25">
      <c r="A1704" s="377">
        <v>22</v>
      </c>
      <c r="B1704" s="380" t="s">
        <v>79</v>
      </c>
      <c r="C1704" s="481" t="s">
        <v>7180</v>
      </c>
      <c r="D1704" s="481" t="s">
        <v>7181</v>
      </c>
      <c r="E1704" s="481" t="s">
        <v>5707</v>
      </c>
      <c r="F1704" s="481" t="s">
        <v>7182</v>
      </c>
      <c r="G1704" s="381">
        <v>43964</v>
      </c>
      <c r="H1704" s="511" t="s">
        <v>3453</v>
      </c>
      <c r="I1704" s="537"/>
      <c r="J1704" s="537"/>
      <c r="K1704" s="540">
        <v>1</v>
      </c>
      <c r="M1704" s="416"/>
    </row>
    <row r="1705" spans="1:13" s="4" customFormat="1" ht="11.25" customHeight="1" outlineLevel="2" x14ac:dyDescent="0.25">
      <c r="A1705" s="377">
        <v>23</v>
      </c>
      <c r="B1705" s="380" t="s">
        <v>79</v>
      </c>
      <c r="C1705" s="481" t="s">
        <v>7183</v>
      </c>
      <c r="D1705" s="481" t="s">
        <v>7181</v>
      </c>
      <c r="E1705" s="481" t="s">
        <v>5707</v>
      </c>
      <c r="F1705" s="481" t="s">
        <v>7184</v>
      </c>
      <c r="G1705" s="381">
        <v>43964</v>
      </c>
      <c r="H1705" s="511" t="s">
        <v>3453</v>
      </c>
      <c r="I1705" s="537"/>
      <c r="J1705" s="537"/>
      <c r="K1705" s="540">
        <v>1</v>
      </c>
      <c r="M1705" s="416"/>
    </row>
    <row r="1706" spans="1:13" s="4" customFormat="1" ht="11.25" customHeight="1" outlineLevel="2" x14ac:dyDescent="0.25">
      <c r="A1706" s="377">
        <v>24</v>
      </c>
      <c r="B1706" s="380" t="s">
        <v>79</v>
      </c>
      <c r="C1706" s="481" t="s">
        <v>7185</v>
      </c>
      <c r="D1706" s="481" t="s">
        <v>7181</v>
      </c>
      <c r="E1706" s="481" t="s">
        <v>5707</v>
      </c>
      <c r="F1706" s="481" t="s">
        <v>7186</v>
      </c>
      <c r="G1706" s="381">
        <v>43964</v>
      </c>
      <c r="H1706" s="511" t="s">
        <v>3453</v>
      </c>
      <c r="I1706" s="537"/>
      <c r="J1706" s="537"/>
      <c r="K1706" s="540">
        <v>1</v>
      </c>
      <c r="M1706" s="416"/>
    </row>
    <row r="1707" spans="1:13" s="4" customFormat="1" ht="11.25" customHeight="1" outlineLevel="2" x14ac:dyDescent="0.25">
      <c r="A1707" s="377">
        <v>25</v>
      </c>
      <c r="B1707" s="380" t="s">
        <v>79</v>
      </c>
      <c r="C1707" s="481" t="s">
        <v>7187</v>
      </c>
      <c r="D1707" s="481" t="s">
        <v>7181</v>
      </c>
      <c r="E1707" s="481" t="s">
        <v>5707</v>
      </c>
      <c r="F1707" s="481" t="s">
        <v>7188</v>
      </c>
      <c r="G1707" s="381">
        <v>43964</v>
      </c>
      <c r="H1707" s="511" t="s">
        <v>3453</v>
      </c>
      <c r="I1707" s="537"/>
      <c r="J1707" s="537"/>
      <c r="K1707" s="540">
        <v>1</v>
      </c>
      <c r="M1707" s="416"/>
    </row>
    <row r="1708" spans="1:13" s="4" customFormat="1" ht="11.25" customHeight="1" outlineLevel="2" x14ac:dyDescent="0.25">
      <c r="A1708" s="377">
        <v>26</v>
      </c>
      <c r="B1708" s="380" t="s">
        <v>79</v>
      </c>
      <c r="C1708" s="481" t="s">
        <v>7189</v>
      </c>
      <c r="D1708" s="481" t="s">
        <v>7190</v>
      </c>
      <c r="E1708" s="481" t="s">
        <v>5707</v>
      </c>
      <c r="F1708" s="481" t="s">
        <v>7191</v>
      </c>
      <c r="G1708" s="381">
        <v>43965</v>
      </c>
      <c r="H1708" s="511" t="s">
        <v>3453</v>
      </c>
      <c r="I1708" s="537"/>
      <c r="J1708" s="537"/>
      <c r="K1708" s="540">
        <v>1</v>
      </c>
      <c r="M1708" s="416"/>
    </row>
    <row r="1709" spans="1:13" s="4" customFormat="1" ht="11.25" customHeight="1" outlineLevel="2" x14ac:dyDescent="0.25">
      <c r="A1709" s="377">
        <v>27</v>
      </c>
      <c r="B1709" s="380" t="s">
        <v>79</v>
      </c>
      <c r="C1709" s="481" t="s">
        <v>7192</v>
      </c>
      <c r="D1709" s="481" t="s">
        <v>7190</v>
      </c>
      <c r="E1709" s="481" t="s">
        <v>5707</v>
      </c>
      <c r="F1709" s="481" t="s">
        <v>7193</v>
      </c>
      <c r="G1709" s="381">
        <v>43965</v>
      </c>
      <c r="H1709" s="511" t="s">
        <v>3453</v>
      </c>
      <c r="I1709" s="537"/>
      <c r="J1709" s="537"/>
      <c r="K1709" s="540">
        <v>1</v>
      </c>
      <c r="M1709" s="416"/>
    </row>
    <row r="1710" spans="1:13" s="4" customFormat="1" ht="11.25" customHeight="1" outlineLevel="2" x14ac:dyDescent="0.25">
      <c r="A1710" s="377">
        <v>28</v>
      </c>
      <c r="B1710" s="380" t="s">
        <v>79</v>
      </c>
      <c r="C1710" s="481" t="s">
        <v>7194</v>
      </c>
      <c r="D1710" s="481" t="s">
        <v>7190</v>
      </c>
      <c r="E1710" s="481" t="s">
        <v>5707</v>
      </c>
      <c r="F1710" s="481" t="s">
        <v>7195</v>
      </c>
      <c r="G1710" s="381">
        <v>43965</v>
      </c>
      <c r="H1710" s="511" t="s">
        <v>3453</v>
      </c>
      <c r="I1710" s="537"/>
      <c r="J1710" s="537"/>
      <c r="K1710" s="540">
        <v>1</v>
      </c>
      <c r="M1710" s="416"/>
    </row>
    <row r="1711" spans="1:13" s="4" customFormat="1" ht="11.25" customHeight="1" outlineLevel="2" x14ac:dyDescent="0.25">
      <c r="A1711" s="377">
        <v>29</v>
      </c>
      <c r="B1711" s="380" t="s">
        <v>79</v>
      </c>
      <c r="C1711" s="481" t="s">
        <v>7196</v>
      </c>
      <c r="D1711" s="481" t="s">
        <v>7190</v>
      </c>
      <c r="E1711" s="481" t="s">
        <v>5707</v>
      </c>
      <c r="F1711" s="481" t="s">
        <v>7197</v>
      </c>
      <c r="G1711" s="381">
        <v>43965</v>
      </c>
      <c r="H1711" s="511" t="s">
        <v>3453</v>
      </c>
      <c r="I1711" s="537"/>
      <c r="J1711" s="537"/>
      <c r="K1711" s="540">
        <v>1</v>
      </c>
      <c r="M1711" s="416"/>
    </row>
    <row r="1712" spans="1:13" s="4" customFormat="1" ht="11.25" customHeight="1" outlineLevel="2" x14ac:dyDescent="0.25">
      <c r="A1712" s="377">
        <v>30</v>
      </c>
      <c r="B1712" s="380" t="s">
        <v>79</v>
      </c>
      <c r="C1712" s="481" t="s">
        <v>7198</v>
      </c>
      <c r="D1712" s="481" t="s">
        <v>7190</v>
      </c>
      <c r="E1712" s="481" t="s">
        <v>5707</v>
      </c>
      <c r="F1712" s="481" t="s">
        <v>7199</v>
      </c>
      <c r="G1712" s="381">
        <v>43965</v>
      </c>
      <c r="H1712" s="511" t="s">
        <v>3453</v>
      </c>
      <c r="I1712" s="537"/>
      <c r="J1712" s="537"/>
      <c r="K1712" s="540">
        <v>1</v>
      </c>
      <c r="M1712" s="416"/>
    </row>
    <row r="1713" spans="1:13" s="4" customFormat="1" ht="11.25" customHeight="1" outlineLevel="2" x14ac:dyDescent="0.25">
      <c r="A1713" s="377">
        <v>31</v>
      </c>
      <c r="B1713" s="380" t="s">
        <v>79</v>
      </c>
      <c r="C1713" s="481" t="s">
        <v>7200</v>
      </c>
      <c r="D1713" s="481" t="s">
        <v>7190</v>
      </c>
      <c r="E1713" s="481" t="s">
        <v>5707</v>
      </c>
      <c r="F1713" s="481" t="s">
        <v>7201</v>
      </c>
      <c r="G1713" s="381">
        <v>43966</v>
      </c>
      <c r="H1713" s="511" t="s">
        <v>3453</v>
      </c>
      <c r="I1713" s="537"/>
      <c r="J1713" s="537"/>
      <c r="K1713" s="540">
        <v>1</v>
      </c>
      <c r="M1713" s="416"/>
    </row>
    <row r="1714" spans="1:13" s="4" customFormat="1" ht="11.25" customHeight="1" outlineLevel="2" x14ac:dyDescent="0.25">
      <c r="A1714" s="377">
        <v>32</v>
      </c>
      <c r="B1714" s="380" t="s">
        <v>79</v>
      </c>
      <c r="C1714" s="481" t="s">
        <v>7202</v>
      </c>
      <c r="D1714" s="481" t="s">
        <v>7190</v>
      </c>
      <c r="E1714" s="481" t="s">
        <v>5707</v>
      </c>
      <c r="F1714" s="481" t="s">
        <v>7203</v>
      </c>
      <c r="G1714" s="381">
        <v>43966</v>
      </c>
      <c r="H1714" s="511" t="s">
        <v>3453</v>
      </c>
      <c r="I1714" s="537"/>
      <c r="J1714" s="537"/>
      <c r="K1714" s="540">
        <v>1</v>
      </c>
      <c r="M1714" s="416"/>
    </row>
    <row r="1715" spans="1:13" s="4" customFormat="1" ht="11.25" customHeight="1" outlineLevel="2" x14ac:dyDescent="0.25">
      <c r="A1715" s="377">
        <v>33</v>
      </c>
      <c r="B1715" s="380" t="s">
        <v>79</v>
      </c>
      <c r="C1715" s="481" t="s">
        <v>7204</v>
      </c>
      <c r="D1715" s="481" t="s">
        <v>7190</v>
      </c>
      <c r="E1715" s="481" t="s">
        <v>5707</v>
      </c>
      <c r="F1715" s="481" t="s">
        <v>7205</v>
      </c>
      <c r="G1715" s="381">
        <v>43966</v>
      </c>
      <c r="H1715" s="511" t="s">
        <v>3453</v>
      </c>
      <c r="I1715" s="537"/>
      <c r="J1715" s="537"/>
      <c r="K1715" s="540">
        <v>1</v>
      </c>
      <c r="M1715" s="416"/>
    </row>
    <row r="1716" spans="1:13" s="4" customFormat="1" ht="11.25" customHeight="1" outlineLevel="2" x14ac:dyDescent="0.25">
      <c r="A1716" s="377">
        <v>34</v>
      </c>
      <c r="B1716" s="380" t="s">
        <v>79</v>
      </c>
      <c r="C1716" s="481" t="s">
        <v>7206</v>
      </c>
      <c r="D1716" s="481" t="s">
        <v>7190</v>
      </c>
      <c r="E1716" s="481" t="s">
        <v>5707</v>
      </c>
      <c r="F1716" s="481" t="s">
        <v>7207</v>
      </c>
      <c r="G1716" s="381">
        <v>43966</v>
      </c>
      <c r="H1716" s="511" t="s">
        <v>3453</v>
      </c>
      <c r="I1716" s="537"/>
      <c r="J1716" s="537"/>
      <c r="K1716" s="540">
        <v>1</v>
      </c>
      <c r="M1716" s="416"/>
    </row>
    <row r="1717" spans="1:13" s="4" customFormat="1" ht="11.25" customHeight="1" outlineLevel="2" x14ac:dyDescent="0.25">
      <c r="A1717" s="377">
        <v>35</v>
      </c>
      <c r="B1717" s="380" t="s">
        <v>79</v>
      </c>
      <c r="C1717" s="481" t="s">
        <v>7208</v>
      </c>
      <c r="D1717" s="481" t="s">
        <v>7190</v>
      </c>
      <c r="E1717" s="481" t="s">
        <v>5707</v>
      </c>
      <c r="F1717" s="481" t="s">
        <v>7209</v>
      </c>
      <c r="G1717" s="381">
        <v>43966</v>
      </c>
      <c r="H1717" s="511" t="s">
        <v>3453</v>
      </c>
      <c r="I1717" s="537"/>
      <c r="J1717" s="537"/>
      <c r="K1717" s="540">
        <v>1</v>
      </c>
      <c r="M1717" s="416"/>
    </row>
    <row r="1718" spans="1:13" s="4" customFormat="1" ht="11.25" customHeight="1" outlineLevel="2" x14ac:dyDescent="0.25">
      <c r="A1718" s="377">
        <v>36</v>
      </c>
      <c r="B1718" s="380" t="s">
        <v>79</v>
      </c>
      <c r="C1718" s="481" t="s">
        <v>7210</v>
      </c>
      <c r="D1718" s="481" t="s">
        <v>7190</v>
      </c>
      <c r="E1718" s="481" t="s">
        <v>5707</v>
      </c>
      <c r="F1718" s="481" t="s">
        <v>7211</v>
      </c>
      <c r="G1718" s="381">
        <v>43967</v>
      </c>
      <c r="H1718" s="511" t="s">
        <v>3453</v>
      </c>
      <c r="I1718" s="537"/>
      <c r="J1718" s="537"/>
      <c r="K1718" s="540">
        <v>1</v>
      </c>
      <c r="M1718" s="416"/>
    </row>
    <row r="1719" spans="1:13" s="4" customFormat="1" ht="11.25" customHeight="1" outlineLevel="2" x14ac:dyDescent="0.25">
      <c r="A1719" s="377">
        <v>37</v>
      </c>
      <c r="B1719" s="380" t="s">
        <v>79</v>
      </c>
      <c r="C1719" s="481" t="s">
        <v>7212</v>
      </c>
      <c r="D1719" s="481" t="s">
        <v>7190</v>
      </c>
      <c r="E1719" s="481" t="s">
        <v>5707</v>
      </c>
      <c r="F1719" s="481" t="s">
        <v>7213</v>
      </c>
      <c r="G1719" s="381">
        <v>43967</v>
      </c>
      <c r="H1719" s="511" t="s">
        <v>3453</v>
      </c>
      <c r="I1719" s="537"/>
      <c r="J1719" s="537"/>
      <c r="K1719" s="540">
        <v>1</v>
      </c>
      <c r="M1719" s="416"/>
    </row>
    <row r="1720" spans="1:13" s="4" customFormat="1" ht="11.25" customHeight="1" outlineLevel="2" x14ac:dyDescent="0.25">
      <c r="A1720" s="377">
        <v>38</v>
      </c>
      <c r="B1720" s="380" t="s">
        <v>79</v>
      </c>
      <c r="C1720" s="481" t="s">
        <v>7214</v>
      </c>
      <c r="D1720" s="481" t="s">
        <v>7190</v>
      </c>
      <c r="E1720" s="481" t="s">
        <v>5707</v>
      </c>
      <c r="F1720" s="481" t="s">
        <v>7215</v>
      </c>
      <c r="G1720" s="381">
        <v>43967</v>
      </c>
      <c r="H1720" s="511" t="s">
        <v>3453</v>
      </c>
      <c r="I1720" s="537"/>
      <c r="J1720" s="537"/>
      <c r="K1720" s="540">
        <v>1</v>
      </c>
      <c r="M1720" s="416"/>
    </row>
    <row r="1721" spans="1:13" s="4" customFormat="1" ht="11.25" customHeight="1" outlineLevel="2" x14ac:dyDescent="0.25">
      <c r="A1721" s="377">
        <v>39</v>
      </c>
      <c r="B1721" s="380" t="s">
        <v>79</v>
      </c>
      <c r="C1721" s="481" t="s">
        <v>7216</v>
      </c>
      <c r="D1721" s="481" t="s">
        <v>7190</v>
      </c>
      <c r="E1721" s="481" t="s">
        <v>5707</v>
      </c>
      <c r="F1721" s="481" t="s">
        <v>7217</v>
      </c>
      <c r="G1721" s="381">
        <v>43967</v>
      </c>
      <c r="H1721" s="511" t="s">
        <v>3453</v>
      </c>
      <c r="I1721" s="537"/>
      <c r="J1721" s="537"/>
      <c r="K1721" s="540">
        <v>1</v>
      </c>
      <c r="M1721" s="416"/>
    </row>
    <row r="1722" spans="1:13" s="4" customFormat="1" ht="11.25" customHeight="1" outlineLevel="2" x14ac:dyDescent="0.25">
      <c r="A1722" s="377">
        <v>40</v>
      </c>
      <c r="B1722" s="380" t="s">
        <v>79</v>
      </c>
      <c r="C1722" s="481" t="s">
        <v>7218</v>
      </c>
      <c r="D1722" s="481" t="s">
        <v>7190</v>
      </c>
      <c r="E1722" s="481" t="s">
        <v>5707</v>
      </c>
      <c r="F1722" s="481" t="s">
        <v>7219</v>
      </c>
      <c r="G1722" s="381">
        <v>43967</v>
      </c>
      <c r="H1722" s="511" t="s">
        <v>3453</v>
      </c>
      <c r="I1722" s="537"/>
      <c r="J1722" s="537"/>
      <c r="K1722" s="540">
        <v>1</v>
      </c>
      <c r="M1722" s="416"/>
    </row>
    <row r="1723" spans="1:13" s="4" customFormat="1" ht="11.25" customHeight="1" outlineLevel="2" x14ac:dyDescent="0.25">
      <c r="A1723" s="377">
        <v>41</v>
      </c>
      <c r="B1723" s="380" t="s">
        <v>79</v>
      </c>
      <c r="C1723" s="481" t="s">
        <v>7220</v>
      </c>
      <c r="D1723" s="481" t="s">
        <v>7190</v>
      </c>
      <c r="E1723" s="481" t="s">
        <v>5707</v>
      </c>
      <c r="F1723" s="481" t="s">
        <v>7221</v>
      </c>
      <c r="G1723" s="381">
        <v>43970</v>
      </c>
      <c r="H1723" s="511" t="s">
        <v>3453</v>
      </c>
      <c r="I1723" s="537"/>
      <c r="J1723" s="537"/>
      <c r="K1723" s="540">
        <v>1</v>
      </c>
      <c r="M1723" s="416"/>
    </row>
    <row r="1724" spans="1:13" s="4" customFormat="1" ht="11.25" customHeight="1" outlineLevel="2" x14ac:dyDescent="0.25">
      <c r="A1724" s="377">
        <v>42</v>
      </c>
      <c r="B1724" s="380" t="s">
        <v>79</v>
      </c>
      <c r="C1724" s="481" t="s">
        <v>7222</v>
      </c>
      <c r="D1724" s="481" t="s">
        <v>7190</v>
      </c>
      <c r="E1724" s="481" t="s">
        <v>5707</v>
      </c>
      <c r="F1724" s="481" t="s">
        <v>7223</v>
      </c>
      <c r="G1724" s="381">
        <v>43970</v>
      </c>
      <c r="H1724" s="511" t="s">
        <v>3453</v>
      </c>
      <c r="I1724" s="537"/>
      <c r="J1724" s="537"/>
      <c r="K1724" s="540">
        <v>1</v>
      </c>
      <c r="M1724" s="416"/>
    </row>
    <row r="1725" spans="1:13" s="4" customFormat="1" ht="11.25" customHeight="1" outlineLevel="2" x14ac:dyDescent="0.25">
      <c r="A1725" s="377">
        <v>43</v>
      </c>
      <c r="B1725" s="380" t="s">
        <v>79</v>
      </c>
      <c r="C1725" s="480">
        <v>101167048</v>
      </c>
      <c r="D1725" s="481" t="s">
        <v>145</v>
      </c>
      <c r="E1725" s="481" t="s">
        <v>3319</v>
      </c>
      <c r="F1725" s="481" t="s">
        <v>3857</v>
      </c>
      <c r="G1725" s="381">
        <v>43970</v>
      </c>
      <c r="H1725" s="511" t="s">
        <v>3453</v>
      </c>
      <c r="I1725" s="537"/>
      <c r="J1725" s="537"/>
      <c r="K1725" s="540">
        <v>1</v>
      </c>
      <c r="M1725" s="416"/>
    </row>
    <row r="1726" spans="1:13" s="4" customFormat="1" ht="11.25" customHeight="1" outlineLevel="2" x14ac:dyDescent="0.25">
      <c r="A1726" s="377">
        <v>44</v>
      </c>
      <c r="B1726" s="380" t="s">
        <v>79</v>
      </c>
      <c r="C1726" s="480">
        <v>101141757</v>
      </c>
      <c r="D1726" s="481" t="s">
        <v>3606</v>
      </c>
      <c r="E1726" s="481" t="s">
        <v>3607</v>
      </c>
      <c r="F1726" s="481" t="s">
        <v>3859</v>
      </c>
      <c r="G1726" s="381">
        <v>43970</v>
      </c>
      <c r="H1726" s="511" t="s">
        <v>3453</v>
      </c>
      <c r="I1726" s="537"/>
      <c r="J1726" s="537"/>
      <c r="K1726" s="540">
        <v>1</v>
      </c>
      <c r="M1726" s="416"/>
    </row>
    <row r="1727" spans="1:13" s="4" customFormat="1" ht="11.25" customHeight="1" outlineLevel="2" x14ac:dyDescent="0.25">
      <c r="A1727" s="377">
        <v>45</v>
      </c>
      <c r="B1727" s="380" t="s">
        <v>79</v>
      </c>
      <c r="C1727" s="480">
        <v>101152694</v>
      </c>
      <c r="D1727" s="481" t="s">
        <v>3515</v>
      </c>
      <c r="E1727" s="481" t="s">
        <v>3516</v>
      </c>
      <c r="F1727" s="481" t="s">
        <v>3860</v>
      </c>
      <c r="G1727" s="381">
        <v>43970</v>
      </c>
      <c r="H1727" s="511" t="s">
        <v>3453</v>
      </c>
      <c r="I1727" s="537"/>
      <c r="J1727" s="537"/>
      <c r="K1727" s="540">
        <v>1</v>
      </c>
      <c r="M1727" s="416"/>
    </row>
    <row r="1728" spans="1:13" s="4" customFormat="1" ht="29.25" customHeight="1" outlineLevel="2" x14ac:dyDescent="0.25">
      <c r="A1728" s="377">
        <v>46</v>
      </c>
      <c r="B1728" s="380" t="s">
        <v>79</v>
      </c>
      <c r="C1728" s="481" t="s">
        <v>7224</v>
      </c>
      <c r="D1728" s="481" t="s">
        <v>7225</v>
      </c>
      <c r="E1728" s="569" t="s">
        <v>5582</v>
      </c>
      <c r="F1728" s="481" t="s">
        <v>7226</v>
      </c>
      <c r="G1728" s="381">
        <v>43957</v>
      </c>
      <c r="H1728" s="511" t="s">
        <v>3457</v>
      </c>
      <c r="I1728" s="537"/>
      <c r="J1728" s="537"/>
      <c r="K1728" s="540">
        <v>1</v>
      </c>
      <c r="M1728" s="416"/>
    </row>
    <row r="1729" spans="1:13" s="4" customFormat="1" ht="24.75" customHeight="1" outlineLevel="2" x14ac:dyDescent="0.25">
      <c r="A1729" s="377">
        <v>47</v>
      </c>
      <c r="B1729" s="380" t="s">
        <v>79</v>
      </c>
      <c r="C1729" s="481" t="s">
        <v>7227</v>
      </c>
      <c r="D1729" s="481" t="s">
        <v>7225</v>
      </c>
      <c r="E1729" s="569" t="s">
        <v>5582</v>
      </c>
      <c r="F1729" s="481" t="s">
        <v>7228</v>
      </c>
      <c r="G1729" s="381">
        <v>43957</v>
      </c>
      <c r="H1729" s="511" t="s">
        <v>3457</v>
      </c>
      <c r="I1729" s="537"/>
      <c r="J1729" s="537"/>
      <c r="K1729" s="540">
        <v>1</v>
      </c>
      <c r="M1729" s="416"/>
    </row>
    <row r="1730" spans="1:13" s="4" customFormat="1" ht="27.75" customHeight="1" outlineLevel="2" x14ac:dyDescent="0.25">
      <c r="A1730" s="377">
        <v>48</v>
      </c>
      <c r="B1730" s="380" t="s">
        <v>79</v>
      </c>
      <c r="C1730" s="481" t="s">
        <v>7229</v>
      </c>
      <c r="D1730" s="481" t="s">
        <v>7225</v>
      </c>
      <c r="E1730" s="569" t="s">
        <v>5582</v>
      </c>
      <c r="F1730" s="481" t="s">
        <v>7230</v>
      </c>
      <c r="G1730" s="381">
        <v>43957</v>
      </c>
      <c r="H1730" s="511" t="s">
        <v>3457</v>
      </c>
      <c r="I1730" s="537"/>
      <c r="J1730" s="537"/>
      <c r="K1730" s="540">
        <v>1</v>
      </c>
      <c r="M1730" s="416"/>
    </row>
    <row r="1731" spans="1:13" s="4" customFormat="1" ht="30.75" customHeight="1" outlineLevel="2" x14ac:dyDescent="0.25">
      <c r="A1731" s="377">
        <v>49</v>
      </c>
      <c r="B1731" s="380" t="s">
        <v>79</v>
      </c>
      <c r="C1731" s="481" t="s">
        <v>7231</v>
      </c>
      <c r="D1731" s="481" t="s">
        <v>7225</v>
      </c>
      <c r="E1731" s="569" t="s">
        <v>5582</v>
      </c>
      <c r="F1731" s="481" t="s">
        <v>7232</v>
      </c>
      <c r="G1731" s="381">
        <v>43957</v>
      </c>
      <c r="H1731" s="511" t="s">
        <v>3457</v>
      </c>
      <c r="I1731" s="537"/>
      <c r="J1731" s="537"/>
      <c r="K1731" s="540">
        <v>1</v>
      </c>
      <c r="M1731" s="416"/>
    </row>
    <row r="1732" spans="1:13" s="4" customFormat="1" ht="25.5" customHeight="1" outlineLevel="2" x14ac:dyDescent="0.25">
      <c r="A1732" s="377">
        <v>50</v>
      </c>
      <c r="B1732" s="380" t="s">
        <v>79</v>
      </c>
      <c r="C1732" s="481" t="s">
        <v>7233</v>
      </c>
      <c r="D1732" s="481" t="s">
        <v>7225</v>
      </c>
      <c r="E1732" s="569" t="s">
        <v>5582</v>
      </c>
      <c r="F1732" s="481" t="s">
        <v>7234</v>
      </c>
      <c r="G1732" s="381">
        <v>43957</v>
      </c>
      <c r="H1732" s="511" t="s">
        <v>3457</v>
      </c>
      <c r="I1732" s="537"/>
      <c r="J1732" s="537"/>
      <c r="K1732" s="540">
        <v>1</v>
      </c>
      <c r="M1732" s="416"/>
    </row>
    <row r="1733" spans="1:13" s="4" customFormat="1" ht="29.25" customHeight="1" outlineLevel="2" x14ac:dyDescent="0.25">
      <c r="A1733" s="377">
        <v>51</v>
      </c>
      <c r="B1733" s="380" t="s">
        <v>79</v>
      </c>
      <c r="C1733" s="481" t="s">
        <v>7235</v>
      </c>
      <c r="D1733" s="481" t="s">
        <v>7225</v>
      </c>
      <c r="E1733" s="569" t="s">
        <v>5582</v>
      </c>
      <c r="F1733" s="481" t="s">
        <v>7236</v>
      </c>
      <c r="G1733" s="381">
        <v>43958</v>
      </c>
      <c r="H1733" s="511" t="s">
        <v>3457</v>
      </c>
      <c r="I1733" s="537"/>
      <c r="J1733" s="537"/>
      <c r="K1733" s="540">
        <v>1</v>
      </c>
      <c r="M1733" s="416"/>
    </row>
    <row r="1734" spans="1:13" s="4" customFormat="1" ht="28.5" customHeight="1" outlineLevel="2" x14ac:dyDescent="0.25">
      <c r="A1734" s="377">
        <v>52</v>
      </c>
      <c r="B1734" s="380" t="s">
        <v>79</v>
      </c>
      <c r="C1734" s="481" t="s">
        <v>7237</v>
      </c>
      <c r="D1734" s="481" t="s">
        <v>7225</v>
      </c>
      <c r="E1734" s="569" t="s">
        <v>5582</v>
      </c>
      <c r="F1734" s="481" t="s">
        <v>7238</v>
      </c>
      <c r="G1734" s="381">
        <v>43958</v>
      </c>
      <c r="H1734" s="511" t="s">
        <v>3457</v>
      </c>
      <c r="I1734" s="537"/>
      <c r="J1734" s="537"/>
      <c r="K1734" s="540">
        <v>1</v>
      </c>
      <c r="M1734" s="416"/>
    </row>
    <row r="1735" spans="1:13" s="4" customFormat="1" ht="24.75" customHeight="1" outlineLevel="2" x14ac:dyDescent="0.25">
      <c r="A1735" s="377">
        <v>53</v>
      </c>
      <c r="B1735" s="380" t="s">
        <v>79</v>
      </c>
      <c r="C1735" s="481" t="s">
        <v>7239</v>
      </c>
      <c r="D1735" s="481" t="s">
        <v>7225</v>
      </c>
      <c r="E1735" s="569" t="s">
        <v>5582</v>
      </c>
      <c r="F1735" s="481" t="s">
        <v>7240</v>
      </c>
      <c r="G1735" s="381">
        <v>43958</v>
      </c>
      <c r="H1735" s="511" t="s">
        <v>3457</v>
      </c>
      <c r="I1735" s="537"/>
      <c r="J1735" s="537"/>
      <c r="K1735" s="540">
        <v>1</v>
      </c>
      <c r="M1735" s="416"/>
    </row>
    <row r="1736" spans="1:13" s="4" customFormat="1" ht="19.5" customHeight="1" outlineLevel="2" x14ac:dyDescent="0.25">
      <c r="A1736" s="377">
        <v>54</v>
      </c>
      <c r="B1736" s="380" t="s">
        <v>79</v>
      </c>
      <c r="C1736" s="481" t="s">
        <v>7241</v>
      </c>
      <c r="D1736" s="481" t="s">
        <v>7225</v>
      </c>
      <c r="E1736" s="569" t="s">
        <v>5582</v>
      </c>
      <c r="F1736" s="481" t="s">
        <v>7242</v>
      </c>
      <c r="G1736" s="381">
        <v>43958</v>
      </c>
      <c r="H1736" s="511" t="s">
        <v>3457</v>
      </c>
      <c r="I1736" s="537"/>
      <c r="J1736" s="537"/>
      <c r="K1736" s="540">
        <v>1</v>
      </c>
      <c r="M1736" s="416"/>
    </row>
    <row r="1737" spans="1:13" s="4" customFormat="1" ht="24.75" customHeight="1" outlineLevel="2" x14ac:dyDescent="0.25">
      <c r="A1737" s="377">
        <v>55</v>
      </c>
      <c r="B1737" s="380" t="s">
        <v>79</v>
      </c>
      <c r="C1737" s="481" t="s">
        <v>7243</v>
      </c>
      <c r="D1737" s="481" t="s">
        <v>7225</v>
      </c>
      <c r="E1737" s="569" t="s">
        <v>5582</v>
      </c>
      <c r="F1737" s="481" t="s">
        <v>7244</v>
      </c>
      <c r="G1737" s="381">
        <v>43958</v>
      </c>
      <c r="H1737" s="511" t="s">
        <v>3457</v>
      </c>
      <c r="I1737" s="537"/>
      <c r="J1737" s="537"/>
      <c r="K1737" s="540">
        <v>1</v>
      </c>
      <c r="M1737" s="416"/>
    </row>
    <row r="1738" spans="1:13" s="4" customFormat="1" ht="28.5" customHeight="1" outlineLevel="2" x14ac:dyDescent="0.25">
      <c r="A1738" s="377">
        <v>56</v>
      </c>
      <c r="B1738" s="380" t="s">
        <v>79</v>
      </c>
      <c r="C1738" s="481" t="s">
        <v>7245</v>
      </c>
      <c r="D1738" s="481" t="s">
        <v>7225</v>
      </c>
      <c r="E1738" s="569" t="s">
        <v>5582</v>
      </c>
      <c r="F1738" s="481" t="s">
        <v>7246</v>
      </c>
      <c r="G1738" s="381">
        <v>43959</v>
      </c>
      <c r="H1738" s="511" t="s">
        <v>3457</v>
      </c>
      <c r="I1738" s="537"/>
      <c r="J1738" s="537"/>
      <c r="K1738" s="540">
        <v>1</v>
      </c>
      <c r="M1738" s="416"/>
    </row>
    <row r="1739" spans="1:13" s="4" customFormat="1" ht="11.25" customHeight="1" outlineLevel="2" x14ac:dyDescent="0.25">
      <c r="A1739" s="377">
        <v>57</v>
      </c>
      <c r="B1739" s="380" t="s">
        <v>79</v>
      </c>
      <c r="C1739" s="480">
        <v>101184417</v>
      </c>
      <c r="D1739" s="481" t="s">
        <v>3332</v>
      </c>
      <c r="E1739" s="481" t="s">
        <v>7247</v>
      </c>
      <c r="F1739" s="481" t="s">
        <v>7248</v>
      </c>
      <c r="G1739" s="381">
        <v>43959</v>
      </c>
      <c r="H1739" s="511" t="s">
        <v>3457</v>
      </c>
      <c r="I1739" s="537"/>
      <c r="J1739" s="537"/>
      <c r="K1739" s="540">
        <v>1</v>
      </c>
      <c r="M1739" s="416"/>
    </row>
    <row r="1740" spans="1:13" s="4" customFormat="1" ht="11.25" customHeight="1" outlineLevel="2" x14ac:dyDescent="0.25">
      <c r="A1740" s="377">
        <v>58</v>
      </c>
      <c r="B1740" s="380" t="s">
        <v>79</v>
      </c>
      <c r="C1740" s="480">
        <v>101163446</v>
      </c>
      <c r="D1740" s="481" t="s">
        <v>215</v>
      </c>
      <c r="E1740" s="481" t="s">
        <v>3522</v>
      </c>
      <c r="F1740" s="481" t="s">
        <v>7249</v>
      </c>
      <c r="G1740" s="381">
        <v>43959</v>
      </c>
      <c r="H1740" s="511" t="s">
        <v>3457</v>
      </c>
      <c r="I1740" s="537"/>
      <c r="J1740" s="537"/>
      <c r="K1740" s="540">
        <v>1</v>
      </c>
      <c r="M1740" s="416"/>
    </row>
    <row r="1741" spans="1:13" s="4" customFormat="1" ht="11.25" customHeight="1" outlineLevel="2" x14ac:dyDescent="0.25">
      <c r="A1741" s="377">
        <v>59</v>
      </c>
      <c r="B1741" s="380" t="s">
        <v>79</v>
      </c>
      <c r="C1741" s="480">
        <v>101163455</v>
      </c>
      <c r="D1741" s="481" t="s">
        <v>215</v>
      </c>
      <c r="E1741" s="481" t="s">
        <v>3522</v>
      </c>
      <c r="F1741" s="481" t="s">
        <v>7250</v>
      </c>
      <c r="G1741" s="381">
        <v>43959</v>
      </c>
      <c r="H1741" s="511" t="s">
        <v>3457</v>
      </c>
      <c r="I1741" s="537"/>
      <c r="J1741" s="537"/>
      <c r="K1741" s="540">
        <v>1</v>
      </c>
      <c r="M1741" s="416"/>
    </row>
    <row r="1742" spans="1:13" s="4" customFormat="1" ht="11.25" customHeight="1" outlineLevel="2" x14ac:dyDescent="0.25">
      <c r="A1742" s="377">
        <v>60</v>
      </c>
      <c r="B1742" s="380" t="s">
        <v>79</v>
      </c>
      <c r="C1742" s="480">
        <v>101163513</v>
      </c>
      <c r="D1742" s="481" t="s">
        <v>215</v>
      </c>
      <c r="E1742" s="481" t="s">
        <v>3522</v>
      </c>
      <c r="F1742" s="481" t="s">
        <v>7251</v>
      </c>
      <c r="G1742" s="381">
        <v>43959</v>
      </c>
      <c r="H1742" s="511" t="s">
        <v>3457</v>
      </c>
      <c r="I1742" s="537"/>
      <c r="J1742" s="537"/>
      <c r="K1742" s="540">
        <v>1</v>
      </c>
      <c r="M1742" s="416"/>
    </row>
    <row r="1743" spans="1:13" s="4" customFormat="1" ht="11.25" customHeight="1" outlineLevel="2" x14ac:dyDescent="0.25">
      <c r="A1743" s="377">
        <v>61</v>
      </c>
      <c r="B1743" s="380" t="s">
        <v>79</v>
      </c>
      <c r="C1743" s="480">
        <v>101163609</v>
      </c>
      <c r="D1743" s="481" t="s">
        <v>215</v>
      </c>
      <c r="E1743" s="481" t="s">
        <v>3522</v>
      </c>
      <c r="F1743" s="481" t="s">
        <v>7252</v>
      </c>
      <c r="G1743" s="381">
        <v>43963</v>
      </c>
      <c r="H1743" s="511" t="s">
        <v>3457</v>
      </c>
      <c r="I1743" s="537"/>
      <c r="J1743" s="537"/>
      <c r="K1743" s="540">
        <v>1</v>
      </c>
      <c r="M1743" s="416"/>
    </row>
    <row r="1744" spans="1:13" s="4" customFormat="1" ht="11.25" customHeight="1" outlineLevel="2" x14ac:dyDescent="0.25">
      <c r="A1744" s="377">
        <v>62</v>
      </c>
      <c r="B1744" s="380" t="s">
        <v>79</v>
      </c>
      <c r="C1744" s="480">
        <v>101163758</v>
      </c>
      <c r="D1744" s="481" t="s">
        <v>215</v>
      </c>
      <c r="E1744" s="481" t="s">
        <v>3522</v>
      </c>
      <c r="F1744" s="481" t="s">
        <v>7253</v>
      </c>
      <c r="G1744" s="381">
        <v>43963</v>
      </c>
      <c r="H1744" s="511" t="s">
        <v>3457</v>
      </c>
      <c r="I1744" s="537"/>
      <c r="J1744" s="537"/>
      <c r="K1744" s="540">
        <v>1</v>
      </c>
      <c r="M1744" s="416"/>
    </row>
    <row r="1745" spans="1:13" s="4" customFormat="1" ht="11.25" customHeight="1" outlineLevel="2" x14ac:dyDescent="0.25">
      <c r="A1745" s="377">
        <v>63</v>
      </c>
      <c r="B1745" s="380" t="s">
        <v>79</v>
      </c>
      <c r="C1745" s="480">
        <v>101163771</v>
      </c>
      <c r="D1745" s="481" t="s">
        <v>215</v>
      </c>
      <c r="E1745" s="481" t="s">
        <v>3522</v>
      </c>
      <c r="F1745" s="481" t="s">
        <v>7254</v>
      </c>
      <c r="G1745" s="381">
        <v>43963</v>
      </c>
      <c r="H1745" s="511" t="s">
        <v>3457</v>
      </c>
      <c r="I1745" s="537"/>
      <c r="J1745" s="537"/>
      <c r="K1745" s="540">
        <v>1</v>
      </c>
      <c r="M1745" s="416"/>
    </row>
    <row r="1746" spans="1:13" s="4" customFormat="1" ht="11.25" customHeight="1" outlineLevel="2" x14ac:dyDescent="0.25">
      <c r="A1746" s="377">
        <v>64</v>
      </c>
      <c r="B1746" s="380" t="s">
        <v>79</v>
      </c>
      <c r="C1746" s="480">
        <v>101163941</v>
      </c>
      <c r="D1746" s="481" t="s">
        <v>215</v>
      </c>
      <c r="E1746" s="481" t="s">
        <v>3522</v>
      </c>
      <c r="F1746" s="481" t="s">
        <v>7255</v>
      </c>
      <c r="G1746" s="381">
        <v>43963</v>
      </c>
      <c r="H1746" s="511" t="s">
        <v>3457</v>
      </c>
      <c r="I1746" s="537"/>
      <c r="J1746" s="537"/>
      <c r="K1746" s="540">
        <v>1</v>
      </c>
      <c r="M1746" s="416"/>
    </row>
    <row r="1747" spans="1:13" s="4" customFormat="1" ht="11.25" customHeight="1" outlineLevel="2" x14ac:dyDescent="0.25">
      <c r="A1747" s="377">
        <v>65</v>
      </c>
      <c r="B1747" s="380" t="s">
        <v>79</v>
      </c>
      <c r="C1747" s="480">
        <v>101163982</v>
      </c>
      <c r="D1747" s="481" t="s">
        <v>215</v>
      </c>
      <c r="E1747" s="481" t="s">
        <v>3522</v>
      </c>
      <c r="F1747" s="481" t="s">
        <v>7256</v>
      </c>
      <c r="G1747" s="381">
        <v>43963</v>
      </c>
      <c r="H1747" s="511" t="s">
        <v>3457</v>
      </c>
      <c r="I1747" s="537"/>
      <c r="J1747" s="537"/>
      <c r="K1747" s="540">
        <v>1</v>
      </c>
      <c r="M1747" s="416"/>
    </row>
    <row r="1748" spans="1:13" s="4" customFormat="1" ht="11.25" customHeight="1" outlineLevel="2" x14ac:dyDescent="0.25">
      <c r="A1748" s="377">
        <v>66</v>
      </c>
      <c r="B1748" s="380" t="s">
        <v>79</v>
      </c>
      <c r="C1748" s="480">
        <v>101163985</v>
      </c>
      <c r="D1748" s="481" t="s">
        <v>215</v>
      </c>
      <c r="E1748" s="481" t="s">
        <v>3522</v>
      </c>
      <c r="F1748" s="481" t="s">
        <v>7257</v>
      </c>
      <c r="G1748" s="381">
        <v>43964</v>
      </c>
      <c r="H1748" s="511" t="s">
        <v>3457</v>
      </c>
      <c r="I1748" s="537"/>
      <c r="J1748" s="537"/>
      <c r="K1748" s="540">
        <v>1</v>
      </c>
      <c r="M1748" s="416"/>
    </row>
    <row r="1749" spans="1:13" s="4" customFormat="1" ht="11.25" customHeight="1" outlineLevel="2" x14ac:dyDescent="0.25">
      <c r="A1749" s="377">
        <v>67</v>
      </c>
      <c r="B1749" s="380" t="s">
        <v>79</v>
      </c>
      <c r="C1749" s="480">
        <v>101220946</v>
      </c>
      <c r="D1749" s="481" t="s">
        <v>7258</v>
      </c>
      <c r="E1749" s="481" t="s">
        <v>7259</v>
      </c>
      <c r="F1749" s="481" t="s">
        <v>7260</v>
      </c>
      <c r="G1749" s="381">
        <v>43964</v>
      </c>
      <c r="H1749" s="511" t="s">
        <v>3457</v>
      </c>
      <c r="I1749" s="537"/>
      <c r="J1749" s="537"/>
      <c r="K1749" s="540">
        <v>1</v>
      </c>
      <c r="M1749" s="416"/>
    </row>
    <row r="1750" spans="1:13" s="4" customFormat="1" ht="11.25" customHeight="1" outlineLevel="2" x14ac:dyDescent="0.25">
      <c r="A1750" s="377">
        <v>68</v>
      </c>
      <c r="B1750" s="380" t="s">
        <v>79</v>
      </c>
      <c r="C1750" s="480">
        <v>102180953</v>
      </c>
      <c r="D1750" s="481" t="s">
        <v>215</v>
      </c>
      <c r="E1750" s="481" t="s">
        <v>3522</v>
      </c>
      <c r="F1750" s="481" t="s">
        <v>7261</v>
      </c>
      <c r="G1750" s="381">
        <v>43964</v>
      </c>
      <c r="H1750" s="511" t="s">
        <v>3457</v>
      </c>
      <c r="I1750" s="537"/>
      <c r="J1750" s="537"/>
      <c r="K1750" s="540">
        <v>1</v>
      </c>
      <c r="M1750" s="416"/>
    </row>
    <row r="1751" spans="1:13" s="4" customFormat="1" ht="11.25" customHeight="1" outlineLevel="2" x14ac:dyDescent="0.25">
      <c r="A1751" s="377">
        <v>69</v>
      </c>
      <c r="B1751" s="380" t="s">
        <v>79</v>
      </c>
      <c r="C1751" s="480">
        <v>101188665</v>
      </c>
      <c r="D1751" s="481" t="s">
        <v>215</v>
      </c>
      <c r="E1751" s="481" t="s">
        <v>3522</v>
      </c>
      <c r="F1751" s="481" t="s">
        <v>7262</v>
      </c>
      <c r="G1751" s="381">
        <v>43964</v>
      </c>
      <c r="H1751" s="511" t="s">
        <v>3457</v>
      </c>
      <c r="I1751" s="537"/>
      <c r="J1751" s="537"/>
      <c r="K1751" s="540">
        <v>1</v>
      </c>
      <c r="M1751" s="416"/>
    </row>
    <row r="1752" spans="1:13" s="4" customFormat="1" ht="11.25" customHeight="1" outlineLevel="2" x14ac:dyDescent="0.25">
      <c r="A1752" s="377">
        <v>70</v>
      </c>
      <c r="B1752" s="380" t="s">
        <v>79</v>
      </c>
      <c r="C1752" s="480">
        <v>101199337</v>
      </c>
      <c r="D1752" s="481" t="s">
        <v>145</v>
      </c>
      <c r="E1752" s="481" t="s">
        <v>3319</v>
      </c>
      <c r="F1752" s="481" t="s">
        <v>7263</v>
      </c>
      <c r="G1752" s="381">
        <v>43964</v>
      </c>
      <c r="H1752" s="511" t="s">
        <v>3457</v>
      </c>
      <c r="I1752" s="537"/>
      <c r="J1752" s="537"/>
      <c r="K1752" s="540">
        <v>1</v>
      </c>
      <c r="M1752" s="416"/>
    </row>
    <row r="1753" spans="1:13" s="4" customFormat="1" ht="11.25" customHeight="1" outlineLevel="2" x14ac:dyDescent="0.25">
      <c r="A1753" s="377">
        <v>71</v>
      </c>
      <c r="B1753" s="380" t="s">
        <v>79</v>
      </c>
      <c r="C1753" s="480">
        <v>101234335</v>
      </c>
      <c r="D1753" s="481" t="s">
        <v>7264</v>
      </c>
      <c r="E1753" s="481" t="s">
        <v>7265</v>
      </c>
      <c r="F1753" s="481" t="s">
        <v>7266</v>
      </c>
      <c r="G1753" s="381">
        <v>43965</v>
      </c>
      <c r="H1753" s="511" t="s">
        <v>3457</v>
      </c>
      <c r="I1753" s="537"/>
      <c r="J1753" s="537"/>
      <c r="K1753" s="540">
        <v>1</v>
      </c>
      <c r="M1753" s="416"/>
    </row>
    <row r="1754" spans="1:13" s="4" customFormat="1" ht="11.25" customHeight="1" outlineLevel="2" x14ac:dyDescent="0.25">
      <c r="A1754" s="377">
        <v>72</v>
      </c>
      <c r="B1754" s="380" t="s">
        <v>79</v>
      </c>
      <c r="C1754" s="480">
        <v>101197990</v>
      </c>
      <c r="D1754" s="481" t="s">
        <v>7267</v>
      </c>
      <c r="E1754" s="481" t="s">
        <v>7268</v>
      </c>
      <c r="F1754" s="481" t="s">
        <v>7269</v>
      </c>
      <c r="G1754" s="381">
        <v>43965</v>
      </c>
      <c r="H1754" s="511" t="s">
        <v>3457</v>
      </c>
      <c r="I1754" s="537"/>
      <c r="J1754" s="537"/>
      <c r="K1754" s="540">
        <v>1</v>
      </c>
      <c r="M1754" s="416"/>
    </row>
    <row r="1755" spans="1:13" s="4" customFormat="1" ht="11.25" customHeight="1" outlineLevel="2" x14ac:dyDescent="0.25">
      <c r="A1755" s="377">
        <v>73</v>
      </c>
      <c r="B1755" s="380" t="s">
        <v>79</v>
      </c>
      <c r="C1755" s="480">
        <v>101193095</v>
      </c>
      <c r="D1755" s="481" t="s">
        <v>215</v>
      </c>
      <c r="E1755" s="481" t="s">
        <v>3522</v>
      </c>
      <c r="F1755" s="481" t="s">
        <v>7270</v>
      </c>
      <c r="G1755" s="381">
        <v>43965</v>
      </c>
      <c r="H1755" s="511" t="s">
        <v>3457</v>
      </c>
      <c r="I1755" s="537"/>
      <c r="J1755" s="537"/>
      <c r="K1755" s="540">
        <v>1</v>
      </c>
      <c r="M1755" s="416"/>
    </row>
    <row r="1756" spans="1:13" s="4" customFormat="1" ht="11.25" customHeight="1" outlineLevel="2" x14ac:dyDescent="0.25">
      <c r="A1756" s="377">
        <v>74</v>
      </c>
      <c r="B1756" s="380" t="s">
        <v>79</v>
      </c>
      <c r="C1756" s="480">
        <v>101154052</v>
      </c>
      <c r="D1756" s="481" t="s">
        <v>3865</v>
      </c>
      <c r="E1756" s="481" t="s">
        <v>3866</v>
      </c>
      <c r="F1756" s="481" t="s">
        <v>3867</v>
      </c>
      <c r="G1756" s="381">
        <v>43965</v>
      </c>
      <c r="H1756" s="511" t="s">
        <v>3457</v>
      </c>
      <c r="I1756" s="537"/>
      <c r="J1756" s="537"/>
      <c r="K1756" s="540">
        <v>1</v>
      </c>
      <c r="M1756" s="416"/>
    </row>
    <row r="1757" spans="1:13" s="4" customFormat="1" ht="11.25" customHeight="1" outlineLevel="2" x14ac:dyDescent="0.25">
      <c r="A1757" s="377">
        <v>75</v>
      </c>
      <c r="B1757" s="380" t="s">
        <v>79</v>
      </c>
      <c r="C1757" s="480">
        <v>102158667</v>
      </c>
      <c r="D1757" s="481" t="s">
        <v>3589</v>
      </c>
      <c r="E1757" s="481" t="s">
        <v>3590</v>
      </c>
      <c r="F1757" s="481" t="s">
        <v>3591</v>
      </c>
      <c r="G1757" s="381">
        <v>43965</v>
      </c>
      <c r="H1757" s="511" t="s">
        <v>3457</v>
      </c>
      <c r="I1757" s="537"/>
      <c r="J1757" s="537"/>
      <c r="K1757" s="540">
        <v>1</v>
      </c>
      <c r="M1757" s="416"/>
    </row>
    <row r="1758" spans="1:13" s="4" customFormat="1" ht="11.25" customHeight="1" outlineLevel="2" x14ac:dyDescent="0.25">
      <c r="A1758" s="377">
        <v>76</v>
      </c>
      <c r="B1758" s="380" t="s">
        <v>79</v>
      </c>
      <c r="C1758" s="480">
        <v>102172724</v>
      </c>
      <c r="D1758" s="481" t="s">
        <v>7271</v>
      </c>
      <c r="E1758" s="481" t="s">
        <v>7272</v>
      </c>
      <c r="F1758" s="481" t="s">
        <v>7273</v>
      </c>
      <c r="G1758" s="381">
        <v>43966</v>
      </c>
      <c r="H1758" s="511" t="s">
        <v>3457</v>
      </c>
      <c r="I1758" s="537"/>
      <c r="J1758" s="537"/>
      <c r="K1758" s="540">
        <v>1</v>
      </c>
      <c r="M1758" s="416"/>
    </row>
    <row r="1759" spans="1:13" s="4" customFormat="1" ht="11.25" customHeight="1" outlineLevel="2" x14ac:dyDescent="0.25">
      <c r="A1759" s="377">
        <v>77</v>
      </c>
      <c r="B1759" s="380" t="s">
        <v>79</v>
      </c>
      <c r="C1759" s="480">
        <v>102177680</v>
      </c>
      <c r="D1759" s="481" t="s">
        <v>7274</v>
      </c>
      <c r="E1759" s="481" t="s">
        <v>7275</v>
      </c>
      <c r="F1759" s="481" t="s">
        <v>7276</v>
      </c>
      <c r="G1759" s="381">
        <v>43966</v>
      </c>
      <c r="H1759" s="511" t="s">
        <v>3457</v>
      </c>
      <c r="I1759" s="537"/>
      <c r="J1759" s="537"/>
      <c r="K1759" s="540">
        <v>1</v>
      </c>
      <c r="M1759" s="416"/>
    </row>
    <row r="1760" spans="1:13" s="4" customFormat="1" ht="11.25" customHeight="1" outlineLevel="2" x14ac:dyDescent="0.25">
      <c r="A1760" s="377">
        <v>78</v>
      </c>
      <c r="B1760" s="380" t="s">
        <v>79</v>
      </c>
      <c r="C1760" s="480">
        <v>102182194</v>
      </c>
      <c r="D1760" s="481" t="s">
        <v>3873</v>
      </c>
      <c r="E1760" s="481" t="s">
        <v>3874</v>
      </c>
      <c r="F1760" s="481" t="s">
        <v>3875</v>
      </c>
      <c r="G1760" s="381">
        <v>43966</v>
      </c>
      <c r="H1760" s="511" t="s">
        <v>3457</v>
      </c>
      <c r="I1760" s="537"/>
      <c r="J1760" s="537"/>
      <c r="K1760" s="540">
        <v>1</v>
      </c>
      <c r="M1760" s="416"/>
    </row>
    <row r="1761" spans="1:13" s="4" customFormat="1" ht="11.25" customHeight="1" outlineLevel="2" x14ac:dyDescent="0.25">
      <c r="A1761" s="377">
        <v>79</v>
      </c>
      <c r="B1761" s="380" t="s">
        <v>79</v>
      </c>
      <c r="C1761" s="480">
        <v>102200739</v>
      </c>
      <c r="D1761" s="481" t="s">
        <v>3870</v>
      </c>
      <c r="E1761" s="481" t="s">
        <v>3871</v>
      </c>
      <c r="F1761" s="481" t="s">
        <v>3872</v>
      </c>
      <c r="G1761" s="381">
        <v>43966</v>
      </c>
      <c r="H1761" s="511" t="s">
        <v>3457</v>
      </c>
      <c r="I1761" s="537"/>
      <c r="J1761" s="537"/>
      <c r="K1761" s="540">
        <v>1</v>
      </c>
      <c r="M1761" s="416"/>
    </row>
    <row r="1762" spans="1:13" s="4" customFormat="1" ht="11.25" customHeight="1" outlineLevel="2" x14ac:dyDescent="0.25">
      <c r="A1762" s="377">
        <v>80</v>
      </c>
      <c r="B1762" s="380" t="s">
        <v>79</v>
      </c>
      <c r="C1762" s="480">
        <v>102210768</v>
      </c>
      <c r="D1762" s="481" t="s">
        <v>7277</v>
      </c>
      <c r="E1762" s="481" t="s">
        <v>7278</v>
      </c>
      <c r="F1762" s="481" t="s">
        <v>7279</v>
      </c>
      <c r="G1762" s="381">
        <v>43966</v>
      </c>
      <c r="H1762" s="511" t="s">
        <v>3457</v>
      </c>
      <c r="I1762" s="537"/>
      <c r="J1762" s="537"/>
      <c r="K1762" s="540">
        <v>1</v>
      </c>
      <c r="M1762" s="416"/>
    </row>
    <row r="1763" spans="1:13" s="4" customFormat="1" ht="11.25" customHeight="1" outlineLevel="2" x14ac:dyDescent="0.25">
      <c r="A1763" s="377">
        <v>81</v>
      </c>
      <c r="B1763" s="380" t="s">
        <v>79</v>
      </c>
      <c r="C1763" s="480">
        <v>101145714</v>
      </c>
      <c r="D1763" s="481" t="s">
        <v>3520</v>
      </c>
      <c r="E1763" s="481" t="s">
        <v>3521</v>
      </c>
      <c r="F1763" s="481" t="s">
        <v>7280</v>
      </c>
      <c r="G1763" s="381">
        <v>43967</v>
      </c>
      <c r="H1763" s="511" t="s">
        <v>3457</v>
      </c>
      <c r="I1763" s="537"/>
      <c r="J1763" s="537"/>
      <c r="K1763" s="540">
        <v>1</v>
      </c>
      <c r="M1763" s="416"/>
    </row>
    <row r="1764" spans="1:13" s="4" customFormat="1" ht="11.25" customHeight="1" outlineLevel="2" x14ac:dyDescent="0.25">
      <c r="A1764" s="377">
        <v>82</v>
      </c>
      <c r="B1764" s="380" t="s">
        <v>79</v>
      </c>
      <c r="C1764" s="480">
        <v>101238072</v>
      </c>
      <c r="D1764" s="481" t="s">
        <v>3876</v>
      </c>
      <c r="E1764" s="481" t="s">
        <v>3877</v>
      </c>
      <c r="F1764" s="481" t="s">
        <v>3878</v>
      </c>
      <c r="G1764" s="381">
        <v>43967</v>
      </c>
      <c r="H1764" s="511" t="s">
        <v>3457</v>
      </c>
      <c r="I1764" s="537"/>
      <c r="J1764" s="537"/>
      <c r="K1764" s="540">
        <v>1</v>
      </c>
      <c r="M1764" s="416"/>
    </row>
    <row r="1765" spans="1:13" s="4" customFormat="1" ht="11.25" customHeight="1" outlineLevel="2" x14ac:dyDescent="0.25">
      <c r="A1765" s="377">
        <v>83</v>
      </c>
      <c r="B1765" s="380" t="s">
        <v>79</v>
      </c>
      <c r="C1765" s="480">
        <v>101226943</v>
      </c>
      <c r="D1765" s="481" t="s">
        <v>4050</v>
      </c>
      <c r="E1765" s="481" t="s">
        <v>7281</v>
      </c>
      <c r="F1765" s="481" t="s">
        <v>7282</v>
      </c>
      <c r="G1765" s="381">
        <v>43967</v>
      </c>
      <c r="H1765" s="511" t="s">
        <v>3457</v>
      </c>
      <c r="I1765" s="537"/>
      <c r="J1765" s="537"/>
      <c r="K1765" s="540">
        <v>1</v>
      </c>
      <c r="M1765" s="416"/>
    </row>
    <row r="1766" spans="1:13" s="4" customFormat="1" ht="11.25" customHeight="1" outlineLevel="2" x14ac:dyDescent="0.25">
      <c r="A1766" s="377">
        <v>84</v>
      </c>
      <c r="B1766" s="380" t="s">
        <v>79</v>
      </c>
      <c r="C1766" s="480">
        <v>101231577</v>
      </c>
      <c r="D1766" s="481" t="s">
        <v>3458</v>
      </c>
      <c r="E1766" s="481" t="s">
        <v>3437</v>
      </c>
      <c r="F1766" s="481" t="s">
        <v>7283</v>
      </c>
      <c r="G1766" s="381">
        <v>43967</v>
      </c>
      <c r="H1766" s="511" t="s">
        <v>3457</v>
      </c>
      <c r="I1766" s="537"/>
      <c r="J1766" s="537"/>
      <c r="K1766" s="540">
        <v>1</v>
      </c>
      <c r="M1766" s="416"/>
    </row>
    <row r="1767" spans="1:13" s="4" customFormat="1" ht="11.25" customHeight="1" outlineLevel="2" x14ac:dyDescent="0.25">
      <c r="A1767" s="377">
        <v>85</v>
      </c>
      <c r="B1767" s="380" t="s">
        <v>79</v>
      </c>
      <c r="C1767" s="480">
        <v>101199240</v>
      </c>
      <c r="D1767" s="481" t="s">
        <v>7284</v>
      </c>
      <c r="E1767" s="481" t="s">
        <v>7285</v>
      </c>
      <c r="F1767" s="481" t="s">
        <v>7286</v>
      </c>
      <c r="G1767" s="381">
        <v>43967</v>
      </c>
      <c r="H1767" s="511" t="s">
        <v>3457</v>
      </c>
      <c r="I1767" s="537"/>
      <c r="J1767" s="537"/>
      <c r="K1767" s="540">
        <v>1</v>
      </c>
      <c r="M1767" s="416"/>
    </row>
    <row r="1768" spans="1:13" s="4" customFormat="1" ht="11.25" customHeight="1" outlineLevel="2" x14ac:dyDescent="0.25">
      <c r="A1768" s="377">
        <v>86</v>
      </c>
      <c r="B1768" s="380" t="s">
        <v>79</v>
      </c>
      <c r="C1768" s="480">
        <v>101154399</v>
      </c>
      <c r="D1768" s="481" t="s">
        <v>7287</v>
      </c>
      <c r="E1768" s="481" t="s">
        <v>7288</v>
      </c>
      <c r="F1768" s="481" t="s">
        <v>7289</v>
      </c>
      <c r="G1768" s="381">
        <v>43970</v>
      </c>
      <c r="H1768" s="511" t="s">
        <v>3457</v>
      </c>
      <c r="I1768" s="537"/>
      <c r="J1768" s="537"/>
      <c r="K1768" s="540">
        <v>1</v>
      </c>
      <c r="M1768" s="416"/>
    </row>
    <row r="1769" spans="1:13" s="4" customFormat="1" ht="11.25" customHeight="1" outlineLevel="2" x14ac:dyDescent="0.25">
      <c r="A1769" s="377">
        <v>87</v>
      </c>
      <c r="B1769" s="380" t="s">
        <v>79</v>
      </c>
      <c r="C1769" s="480">
        <v>101191818</v>
      </c>
      <c r="D1769" s="481" t="s">
        <v>4075</v>
      </c>
      <c r="E1769" s="481" t="s">
        <v>7290</v>
      </c>
      <c r="F1769" s="481" t="s">
        <v>7291</v>
      </c>
      <c r="G1769" s="381">
        <v>43970</v>
      </c>
      <c r="H1769" s="511" t="s">
        <v>3457</v>
      </c>
      <c r="I1769" s="537"/>
      <c r="J1769" s="537"/>
      <c r="K1769" s="540">
        <v>1</v>
      </c>
      <c r="M1769" s="416"/>
    </row>
    <row r="1770" spans="1:13" s="4" customFormat="1" ht="11.25" customHeight="1" outlineLevel="2" x14ac:dyDescent="0.25">
      <c r="A1770" s="377">
        <v>88</v>
      </c>
      <c r="B1770" s="380" t="s">
        <v>79</v>
      </c>
      <c r="C1770" s="480">
        <v>101237834</v>
      </c>
      <c r="D1770" s="481" t="s">
        <v>7292</v>
      </c>
      <c r="E1770" s="481" t="s">
        <v>7293</v>
      </c>
      <c r="F1770" s="481" t="s">
        <v>7294</v>
      </c>
      <c r="G1770" s="381">
        <v>43970</v>
      </c>
      <c r="H1770" s="511" t="s">
        <v>3457</v>
      </c>
      <c r="I1770" s="537"/>
      <c r="J1770" s="537"/>
      <c r="K1770" s="540">
        <v>1</v>
      </c>
      <c r="M1770" s="416"/>
    </row>
    <row r="1771" spans="1:13" s="4" customFormat="1" ht="11.25" customHeight="1" outlineLevel="2" x14ac:dyDescent="0.25">
      <c r="A1771" s="377">
        <v>89</v>
      </c>
      <c r="B1771" s="380" t="s">
        <v>79</v>
      </c>
      <c r="C1771" s="480">
        <v>101200191</v>
      </c>
      <c r="D1771" s="481" t="s">
        <v>7295</v>
      </c>
      <c r="E1771" s="481" t="s">
        <v>7296</v>
      </c>
      <c r="F1771" s="481" t="s">
        <v>7297</v>
      </c>
      <c r="G1771" s="381">
        <v>43970</v>
      </c>
      <c r="H1771" s="511" t="s">
        <v>3457</v>
      </c>
      <c r="I1771" s="537"/>
      <c r="J1771" s="537"/>
      <c r="K1771" s="540">
        <v>1</v>
      </c>
      <c r="M1771" s="416"/>
    </row>
    <row r="1772" spans="1:13" s="4" customFormat="1" ht="11.25" customHeight="1" outlineLevel="2" x14ac:dyDescent="0.25">
      <c r="A1772" s="377">
        <v>90</v>
      </c>
      <c r="B1772" s="380" t="s">
        <v>79</v>
      </c>
      <c r="C1772" s="480">
        <v>101200196</v>
      </c>
      <c r="D1772" s="481" t="s">
        <v>7295</v>
      </c>
      <c r="E1772" s="481" t="s">
        <v>7296</v>
      </c>
      <c r="F1772" s="481" t="s">
        <v>7298</v>
      </c>
      <c r="G1772" s="381">
        <v>43970</v>
      </c>
      <c r="H1772" s="511" t="s">
        <v>3457</v>
      </c>
      <c r="I1772" s="537"/>
      <c r="J1772" s="537"/>
      <c r="K1772" s="540">
        <v>1</v>
      </c>
      <c r="M1772" s="416"/>
    </row>
    <row r="1773" spans="1:13" s="4" customFormat="1" ht="11.25" customHeight="1" outlineLevel="2" x14ac:dyDescent="0.25">
      <c r="A1773" s="377">
        <v>91</v>
      </c>
      <c r="B1773" s="380" t="s">
        <v>79</v>
      </c>
      <c r="C1773" s="480">
        <v>101200947</v>
      </c>
      <c r="D1773" s="481" t="s">
        <v>7299</v>
      </c>
      <c r="E1773" s="481" t="s">
        <v>7300</v>
      </c>
      <c r="F1773" s="481" t="s">
        <v>7301</v>
      </c>
      <c r="G1773" s="381">
        <v>43957</v>
      </c>
      <c r="H1773" s="511" t="s">
        <v>7302</v>
      </c>
      <c r="I1773" s="537"/>
      <c r="J1773" s="537"/>
      <c r="K1773" s="540">
        <v>1</v>
      </c>
      <c r="M1773" s="416"/>
    </row>
    <row r="1774" spans="1:13" s="4" customFormat="1" ht="11.25" customHeight="1" outlineLevel="2" x14ac:dyDescent="0.25">
      <c r="A1774" s="377">
        <v>92</v>
      </c>
      <c r="B1774" s="380" t="s">
        <v>79</v>
      </c>
      <c r="C1774" s="480">
        <v>101200949</v>
      </c>
      <c r="D1774" s="481" t="s">
        <v>7299</v>
      </c>
      <c r="E1774" s="481" t="s">
        <v>7300</v>
      </c>
      <c r="F1774" s="481" t="s">
        <v>7303</v>
      </c>
      <c r="G1774" s="381">
        <v>43957</v>
      </c>
      <c r="H1774" s="511" t="s">
        <v>7302</v>
      </c>
      <c r="I1774" s="537"/>
      <c r="J1774" s="537"/>
      <c r="K1774" s="540">
        <v>1</v>
      </c>
      <c r="M1774" s="416"/>
    </row>
    <row r="1775" spans="1:13" s="4" customFormat="1" ht="11.25" customHeight="1" outlineLevel="2" x14ac:dyDescent="0.25">
      <c r="A1775" s="377">
        <v>93</v>
      </c>
      <c r="B1775" s="380" t="s">
        <v>79</v>
      </c>
      <c r="C1775" s="480">
        <v>101234545</v>
      </c>
      <c r="D1775" s="481" t="s">
        <v>7304</v>
      </c>
      <c r="E1775" s="481" t="s">
        <v>7305</v>
      </c>
      <c r="F1775" s="481" t="s">
        <v>7306</v>
      </c>
      <c r="G1775" s="381">
        <v>43957</v>
      </c>
      <c r="H1775" s="511" t="s">
        <v>7302</v>
      </c>
      <c r="I1775" s="537"/>
      <c r="J1775" s="537"/>
      <c r="K1775" s="540">
        <v>1</v>
      </c>
      <c r="M1775" s="416"/>
    </row>
    <row r="1776" spans="1:13" s="4" customFormat="1" ht="11.25" customHeight="1" outlineLevel="2" x14ac:dyDescent="0.25">
      <c r="A1776" s="377">
        <v>94</v>
      </c>
      <c r="B1776" s="380" t="s">
        <v>79</v>
      </c>
      <c r="C1776" s="480">
        <v>101168374</v>
      </c>
      <c r="D1776" s="481" t="s">
        <v>7307</v>
      </c>
      <c r="E1776" s="481" t="s">
        <v>7308</v>
      </c>
      <c r="F1776" s="481" t="s">
        <v>7309</v>
      </c>
      <c r="G1776" s="381">
        <v>43957</v>
      </c>
      <c r="H1776" s="511" t="s">
        <v>7302</v>
      </c>
      <c r="I1776" s="537"/>
      <c r="J1776" s="537"/>
      <c r="K1776" s="540">
        <v>1</v>
      </c>
      <c r="M1776" s="416"/>
    </row>
    <row r="1777" spans="1:13" s="4" customFormat="1" ht="11.25" customHeight="1" outlineLevel="2" x14ac:dyDescent="0.25">
      <c r="A1777" s="377">
        <v>95</v>
      </c>
      <c r="B1777" s="380" t="s">
        <v>79</v>
      </c>
      <c r="C1777" s="480">
        <v>101141957</v>
      </c>
      <c r="D1777" s="481" t="s">
        <v>3366</v>
      </c>
      <c r="E1777" s="481" t="s">
        <v>3363</v>
      </c>
      <c r="F1777" s="481" t="s">
        <v>7310</v>
      </c>
      <c r="G1777" s="381">
        <v>43957</v>
      </c>
      <c r="H1777" s="511" t="s">
        <v>7302</v>
      </c>
      <c r="I1777" s="537"/>
      <c r="J1777" s="537"/>
      <c r="K1777" s="540">
        <v>1</v>
      </c>
      <c r="M1777" s="416"/>
    </row>
    <row r="1778" spans="1:13" s="4" customFormat="1" ht="11.25" customHeight="1" outlineLevel="2" x14ac:dyDescent="0.25">
      <c r="A1778" s="377">
        <v>96</v>
      </c>
      <c r="B1778" s="380" t="s">
        <v>79</v>
      </c>
      <c r="C1778" s="480">
        <v>102163094</v>
      </c>
      <c r="D1778" s="481" t="s">
        <v>7311</v>
      </c>
      <c r="E1778" s="481" t="s">
        <v>3460</v>
      </c>
      <c r="F1778" s="481" t="s">
        <v>7312</v>
      </c>
      <c r="G1778" s="381">
        <v>43958</v>
      </c>
      <c r="H1778" s="511" t="s">
        <v>7302</v>
      </c>
      <c r="I1778" s="537"/>
      <c r="J1778" s="537"/>
      <c r="K1778" s="540">
        <v>1</v>
      </c>
      <c r="M1778" s="416"/>
    </row>
    <row r="1779" spans="1:13" s="4" customFormat="1" ht="11.25" customHeight="1" outlineLevel="2" x14ac:dyDescent="0.25">
      <c r="A1779" s="377">
        <v>97</v>
      </c>
      <c r="B1779" s="380" t="s">
        <v>79</v>
      </c>
      <c r="C1779" s="480">
        <v>101224053</v>
      </c>
      <c r="D1779" s="481" t="s">
        <v>4047</v>
      </c>
      <c r="E1779" s="481" t="s">
        <v>7313</v>
      </c>
      <c r="F1779" s="481" t="s">
        <v>7314</v>
      </c>
      <c r="G1779" s="381">
        <v>43958</v>
      </c>
      <c r="H1779" s="511" t="s">
        <v>7302</v>
      </c>
      <c r="I1779" s="537"/>
      <c r="J1779" s="537"/>
      <c r="K1779" s="540">
        <v>1</v>
      </c>
      <c r="M1779" s="416"/>
    </row>
    <row r="1780" spans="1:13" s="4" customFormat="1" ht="11.25" customHeight="1" outlineLevel="2" x14ac:dyDescent="0.25">
      <c r="A1780" s="377">
        <v>98</v>
      </c>
      <c r="B1780" s="380" t="s">
        <v>79</v>
      </c>
      <c r="C1780" s="480">
        <v>101221972</v>
      </c>
      <c r="D1780" s="481" t="s">
        <v>7315</v>
      </c>
      <c r="E1780" s="481" t="s">
        <v>7316</v>
      </c>
      <c r="F1780" s="481" t="s">
        <v>7317</v>
      </c>
      <c r="G1780" s="381">
        <v>43958</v>
      </c>
      <c r="H1780" s="511" t="s">
        <v>7302</v>
      </c>
      <c r="I1780" s="537"/>
      <c r="J1780" s="537"/>
      <c r="K1780" s="540">
        <v>1</v>
      </c>
      <c r="M1780" s="416"/>
    </row>
    <row r="1781" spans="1:13" s="4" customFormat="1" ht="11.25" customHeight="1" outlineLevel="2" x14ac:dyDescent="0.25">
      <c r="A1781" s="377">
        <v>99</v>
      </c>
      <c r="B1781" s="380" t="s">
        <v>79</v>
      </c>
      <c r="C1781" s="480">
        <v>101200741</v>
      </c>
      <c r="D1781" s="481" t="s">
        <v>3898</v>
      </c>
      <c r="E1781" s="481" t="s">
        <v>3899</v>
      </c>
      <c r="F1781" s="481" t="s">
        <v>7318</v>
      </c>
      <c r="G1781" s="381">
        <v>43958</v>
      </c>
      <c r="H1781" s="511" t="s">
        <v>7302</v>
      </c>
      <c r="I1781" s="537"/>
      <c r="J1781" s="537"/>
      <c r="K1781" s="540">
        <v>1</v>
      </c>
      <c r="M1781" s="416"/>
    </row>
    <row r="1782" spans="1:13" s="4" customFormat="1" ht="11.25" customHeight="1" outlineLevel="2" x14ac:dyDescent="0.25">
      <c r="A1782" s="377">
        <v>100</v>
      </c>
      <c r="B1782" s="380" t="s">
        <v>79</v>
      </c>
      <c r="C1782" s="480">
        <v>101133453</v>
      </c>
      <c r="D1782" s="481" t="s">
        <v>7319</v>
      </c>
      <c r="E1782" s="481" t="s">
        <v>7320</v>
      </c>
      <c r="F1782" s="481" t="s">
        <v>7321</v>
      </c>
      <c r="G1782" s="381">
        <v>43958</v>
      </c>
      <c r="H1782" s="511" t="s">
        <v>7302</v>
      </c>
      <c r="I1782" s="537"/>
      <c r="J1782" s="537"/>
      <c r="K1782" s="540">
        <v>1</v>
      </c>
      <c r="M1782" s="416"/>
    </row>
    <row r="1783" spans="1:13" s="4" customFormat="1" ht="11.25" customHeight="1" outlineLevel="2" x14ac:dyDescent="0.25">
      <c r="A1783" s="377">
        <v>101</v>
      </c>
      <c r="B1783" s="380" t="s">
        <v>79</v>
      </c>
      <c r="C1783" s="480">
        <v>101230923</v>
      </c>
      <c r="D1783" s="481" t="s">
        <v>7322</v>
      </c>
      <c r="E1783" s="481" t="s">
        <v>7323</v>
      </c>
      <c r="F1783" s="481" t="s">
        <v>7324</v>
      </c>
      <c r="G1783" s="381">
        <v>43959</v>
      </c>
      <c r="H1783" s="511" t="s">
        <v>7302</v>
      </c>
      <c r="I1783" s="537"/>
      <c r="J1783" s="537"/>
      <c r="K1783" s="540">
        <v>1</v>
      </c>
      <c r="M1783" s="416"/>
    </row>
    <row r="1784" spans="1:13" s="4" customFormat="1" ht="11.25" customHeight="1" outlineLevel="2" x14ac:dyDescent="0.25">
      <c r="A1784" s="377">
        <v>102</v>
      </c>
      <c r="B1784" s="380" t="s">
        <v>79</v>
      </c>
      <c r="C1784" s="480">
        <v>101224112</v>
      </c>
      <c r="D1784" s="481" t="s">
        <v>7325</v>
      </c>
      <c r="E1784" s="481" t="s">
        <v>7326</v>
      </c>
      <c r="F1784" s="481" t="s">
        <v>7327</v>
      </c>
      <c r="G1784" s="381">
        <v>43959</v>
      </c>
      <c r="H1784" s="511" t="s">
        <v>7302</v>
      </c>
      <c r="I1784" s="537"/>
      <c r="J1784" s="537"/>
      <c r="K1784" s="540">
        <v>1</v>
      </c>
      <c r="M1784" s="416"/>
    </row>
    <row r="1785" spans="1:13" s="4" customFormat="1" ht="11.25" customHeight="1" outlineLevel="2" x14ac:dyDescent="0.25">
      <c r="A1785" s="377">
        <v>103</v>
      </c>
      <c r="B1785" s="380" t="s">
        <v>79</v>
      </c>
      <c r="C1785" s="480">
        <v>101178268</v>
      </c>
      <c r="D1785" s="481" t="s">
        <v>7328</v>
      </c>
      <c r="E1785" s="481" t="s">
        <v>7329</v>
      </c>
      <c r="F1785" s="481" t="s">
        <v>7330</v>
      </c>
      <c r="G1785" s="381">
        <v>43959</v>
      </c>
      <c r="H1785" s="511" t="s">
        <v>7302</v>
      </c>
      <c r="I1785" s="537"/>
      <c r="J1785" s="537"/>
      <c r="K1785" s="540">
        <v>1</v>
      </c>
      <c r="M1785" s="416"/>
    </row>
    <row r="1786" spans="1:13" s="4" customFormat="1" ht="11.25" customHeight="1" outlineLevel="2" x14ac:dyDescent="0.25">
      <c r="A1786" s="377">
        <v>104</v>
      </c>
      <c r="B1786" s="380" t="s">
        <v>79</v>
      </c>
      <c r="C1786" s="480">
        <v>101181535</v>
      </c>
      <c r="D1786" s="481" t="s">
        <v>7331</v>
      </c>
      <c r="E1786" s="481" t="s">
        <v>7332</v>
      </c>
      <c r="F1786" s="481" t="s">
        <v>7333</v>
      </c>
      <c r="G1786" s="381">
        <v>43959</v>
      </c>
      <c r="H1786" s="511" t="s">
        <v>7302</v>
      </c>
      <c r="I1786" s="537"/>
      <c r="J1786" s="537"/>
      <c r="K1786" s="540">
        <v>1</v>
      </c>
      <c r="M1786" s="416"/>
    </row>
    <row r="1787" spans="1:13" s="4" customFormat="1" ht="11.25" customHeight="1" outlineLevel="2" x14ac:dyDescent="0.25">
      <c r="A1787" s="377">
        <v>105</v>
      </c>
      <c r="B1787" s="380" t="s">
        <v>79</v>
      </c>
      <c r="C1787" s="480">
        <v>101221978</v>
      </c>
      <c r="D1787" s="481" t="s">
        <v>7315</v>
      </c>
      <c r="E1787" s="481" t="s">
        <v>7316</v>
      </c>
      <c r="F1787" s="481" t="s">
        <v>7334</v>
      </c>
      <c r="G1787" s="381">
        <v>43959</v>
      </c>
      <c r="H1787" s="511" t="s">
        <v>7302</v>
      </c>
      <c r="I1787" s="537"/>
      <c r="J1787" s="537"/>
      <c r="K1787" s="540">
        <v>1</v>
      </c>
      <c r="M1787" s="416"/>
    </row>
    <row r="1788" spans="1:13" s="4" customFormat="1" ht="11.25" customHeight="1" outlineLevel="2" x14ac:dyDescent="0.25">
      <c r="A1788" s="377">
        <v>106</v>
      </c>
      <c r="B1788" s="380" t="s">
        <v>79</v>
      </c>
      <c r="C1788" s="480">
        <v>102154620</v>
      </c>
      <c r="D1788" s="481" t="s">
        <v>7335</v>
      </c>
      <c r="E1788" s="481" t="s">
        <v>7336</v>
      </c>
      <c r="F1788" s="481" t="s">
        <v>7337</v>
      </c>
      <c r="G1788" s="381">
        <v>43963</v>
      </c>
      <c r="H1788" s="511" t="s">
        <v>7302</v>
      </c>
      <c r="I1788" s="537"/>
      <c r="J1788" s="537"/>
      <c r="K1788" s="540">
        <v>1</v>
      </c>
      <c r="M1788" s="416"/>
    </row>
    <row r="1789" spans="1:13" s="4" customFormat="1" ht="11.25" customHeight="1" outlineLevel="2" x14ac:dyDescent="0.25">
      <c r="A1789" s="377">
        <v>107</v>
      </c>
      <c r="B1789" s="380" t="s">
        <v>79</v>
      </c>
      <c r="C1789" s="480">
        <v>102154626</v>
      </c>
      <c r="D1789" s="481" t="s">
        <v>7335</v>
      </c>
      <c r="E1789" s="481" t="s">
        <v>7336</v>
      </c>
      <c r="F1789" s="481" t="s">
        <v>7338</v>
      </c>
      <c r="G1789" s="381">
        <v>43963</v>
      </c>
      <c r="H1789" s="511" t="s">
        <v>7302</v>
      </c>
      <c r="I1789" s="537"/>
      <c r="J1789" s="537"/>
      <c r="K1789" s="540">
        <v>1</v>
      </c>
      <c r="M1789" s="416"/>
    </row>
    <row r="1790" spans="1:13" s="4" customFormat="1" ht="11.25" customHeight="1" outlineLevel="2" x14ac:dyDescent="0.25">
      <c r="A1790" s="377">
        <v>108</v>
      </c>
      <c r="B1790" s="380" t="s">
        <v>79</v>
      </c>
      <c r="C1790" s="480">
        <v>101220522</v>
      </c>
      <c r="D1790" s="481" t="s">
        <v>3881</v>
      </c>
      <c r="E1790" s="481" t="s">
        <v>3882</v>
      </c>
      <c r="F1790" s="481" t="s">
        <v>7339</v>
      </c>
      <c r="G1790" s="381">
        <v>43963</v>
      </c>
      <c r="H1790" s="511" t="s">
        <v>7302</v>
      </c>
      <c r="I1790" s="537"/>
      <c r="J1790" s="537"/>
      <c r="K1790" s="540">
        <v>1</v>
      </c>
      <c r="M1790" s="416"/>
    </row>
    <row r="1791" spans="1:13" s="4" customFormat="1" ht="11.25" customHeight="1" outlineLevel="2" x14ac:dyDescent="0.25">
      <c r="A1791" s="377">
        <v>109</v>
      </c>
      <c r="B1791" s="380" t="s">
        <v>79</v>
      </c>
      <c r="C1791" s="480">
        <v>102305448</v>
      </c>
      <c r="D1791" s="481" t="s">
        <v>7340</v>
      </c>
      <c r="E1791" s="481" t="s">
        <v>7341</v>
      </c>
      <c r="F1791" s="481" t="s">
        <v>7342</v>
      </c>
      <c r="G1791" s="381">
        <v>43963</v>
      </c>
      <c r="H1791" s="511" t="s">
        <v>7302</v>
      </c>
      <c r="I1791" s="537"/>
      <c r="J1791" s="537"/>
      <c r="K1791" s="540">
        <v>1</v>
      </c>
      <c r="M1791" s="416"/>
    </row>
    <row r="1792" spans="1:13" s="4" customFormat="1" ht="11.25" customHeight="1" outlineLevel="2" x14ac:dyDescent="0.25">
      <c r="A1792" s="377">
        <v>110</v>
      </c>
      <c r="B1792" s="380" t="s">
        <v>79</v>
      </c>
      <c r="C1792" s="480">
        <v>101202092</v>
      </c>
      <c r="D1792" s="481" t="s">
        <v>7343</v>
      </c>
      <c r="E1792" s="481" t="s">
        <v>7344</v>
      </c>
      <c r="F1792" s="481" t="s">
        <v>7345</v>
      </c>
      <c r="G1792" s="381">
        <v>43963</v>
      </c>
      <c r="H1792" s="511" t="s">
        <v>7302</v>
      </c>
      <c r="I1792" s="537"/>
      <c r="J1792" s="537"/>
      <c r="K1792" s="540">
        <v>1</v>
      </c>
      <c r="M1792" s="416"/>
    </row>
    <row r="1793" spans="1:13" s="4" customFormat="1" ht="11.25" customHeight="1" outlineLevel="2" x14ac:dyDescent="0.25">
      <c r="A1793" s="377">
        <v>111</v>
      </c>
      <c r="B1793" s="380" t="s">
        <v>79</v>
      </c>
      <c r="C1793" s="480">
        <v>101182449</v>
      </c>
      <c r="D1793" s="481" t="s">
        <v>7346</v>
      </c>
      <c r="E1793" s="481" t="s">
        <v>7347</v>
      </c>
      <c r="F1793" s="481" t="s">
        <v>7348</v>
      </c>
      <c r="G1793" s="381">
        <v>43964</v>
      </c>
      <c r="H1793" s="511" t="s">
        <v>7302</v>
      </c>
      <c r="I1793" s="537"/>
      <c r="J1793" s="537"/>
      <c r="K1793" s="540">
        <v>1</v>
      </c>
      <c r="M1793" s="416"/>
    </row>
    <row r="1794" spans="1:13" s="4" customFormat="1" ht="11.25" customHeight="1" outlineLevel="2" x14ac:dyDescent="0.25">
      <c r="A1794" s="377">
        <v>112</v>
      </c>
      <c r="B1794" s="380" t="s">
        <v>79</v>
      </c>
      <c r="C1794" s="480">
        <v>101192383</v>
      </c>
      <c r="D1794" s="481" t="s">
        <v>7349</v>
      </c>
      <c r="E1794" s="481" t="s">
        <v>7350</v>
      </c>
      <c r="F1794" s="481" t="s">
        <v>7351</v>
      </c>
      <c r="G1794" s="381">
        <v>43964</v>
      </c>
      <c r="H1794" s="511" t="s">
        <v>7302</v>
      </c>
      <c r="I1794" s="537"/>
      <c r="J1794" s="537"/>
      <c r="K1794" s="540">
        <v>1</v>
      </c>
      <c r="M1794" s="416"/>
    </row>
    <row r="1795" spans="1:13" s="4" customFormat="1" ht="11.25" customHeight="1" outlineLevel="2" x14ac:dyDescent="0.25">
      <c r="A1795" s="377">
        <v>113</v>
      </c>
      <c r="B1795" s="380" t="s">
        <v>79</v>
      </c>
      <c r="C1795" s="480">
        <v>101155678</v>
      </c>
      <c r="D1795" s="481" t="s">
        <v>3514</v>
      </c>
      <c r="E1795" s="481" t="s">
        <v>3416</v>
      </c>
      <c r="F1795" s="481" t="s">
        <v>7352</v>
      </c>
      <c r="G1795" s="381">
        <v>43964</v>
      </c>
      <c r="H1795" s="511" t="s">
        <v>7302</v>
      </c>
      <c r="I1795" s="537"/>
      <c r="J1795" s="537"/>
      <c r="K1795" s="540">
        <v>1</v>
      </c>
      <c r="M1795" s="416"/>
    </row>
    <row r="1796" spans="1:13" s="4" customFormat="1" ht="11.25" customHeight="1" outlineLevel="2" x14ac:dyDescent="0.25">
      <c r="A1796" s="377">
        <v>114</v>
      </c>
      <c r="B1796" s="380" t="s">
        <v>79</v>
      </c>
      <c r="C1796" s="480">
        <v>101222633</v>
      </c>
      <c r="D1796" s="481" t="s">
        <v>7353</v>
      </c>
      <c r="E1796" s="481" t="s">
        <v>7354</v>
      </c>
      <c r="F1796" s="481" t="s">
        <v>7355</v>
      </c>
      <c r="G1796" s="381">
        <v>43964</v>
      </c>
      <c r="H1796" s="511" t="s">
        <v>7302</v>
      </c>
      <c r="I1796" s="537"/>
      <c r="J1796" s="537"/>
      <c r="K1796" s="540">
        <v>1</v>
      </c>
      <c r="M1796" s="416"/>
    </row>
    <row r="1797" spans="1:13" s="4" customFormat="1" ht="11.25" customHeight="1" outlineLevel="2" x14ac:dyDescent="0.25">
      <c r="A1797" s="377">
        <v>115</v>
      </c>
      <c r="B1797" s="380" t="s">
        <v>79</v>
      </c>
      <c r="C1797" s="480">
        <v>102113316</v>
      </c>
      <c r="D1797" s="481" t="s">
        <v>7356</v>
      </c>
      <c r="E1797" s="481" t="s">
        <v>7357</v>
      </c>
      <c r="F1797" s="481" t="s">
        <v>7358</v>
      </c>
      <c r="G1797" s="381">
        <v>43964</v>
      </c>
      <c r="H1797" s="511" t="s">
        <v>7302</v>
      </c>
      <c r="I1797" s="537"/>
      <c r="J1797" s="537"/>
      <c r="K1797" s="540">
        <v>1</v>
      </c>
      <c r="M1797" s="416"/>
    </row>
    <row r="1798" spans="1:13" s="4" customFormat="1" ht="11.25" customHeight="1" outlineLevel="2" x14ac:dyDescent="0.25">
      <c r="A1798" s="377">
        <v>116</v>
      </c>
      <c r="B1798" s="380" t="s">
        <v>79</v>
      </c>
      <c r="C1798" s="480">
        <v>101166850</v>
      </c>
      <c r="D1798" s="481" t="s">
        <v>145</v>
      </c>
      <c r="E1798" s="481" t="s">
        <v>3319</v>
      </c>
      <c r="F1798" s="481" t="s">
        <v>7359</v>
      </c>
      <c r="G1798" s="381">
        <v>43965</v>
      </c>
      <c r="H1798" s="511" t="s">
        <v>7302</v>
      </c>
      <c r="I1798" s="537"/>
      <c r="J1798" s="537"/>
      <c r="K1798" s="540">
        <v>1</v>
      </c>
      <c r="M1798" s="416"/>
    </row>
    <row r="1799" spans="1:13" s="4" customFormat="1" ht="11.25" customHeight="1" outlineLevel="2" x14ac:dyDescent="0.25">
      <c r="A1799" s="377">
        <v>117</v>
      </c>
      <c r="B1799" s="380" t="s">
        <v>79</v>
      </c>
      <c r="C1799" s="480">
        <v>101189712</v>
      </c>
      <c r="D1799" s="481" t="s">
        <v>7360</v>
      </c>
      <c r="E1799" s="481" t="s">
        <v>3605</v>
      </c>
      <c r="F1799" s="481" t="s">
        <v>7361</v>
      </c>
      <c r="G1799" s="381">
        <v>43965</v>
      </c>
      <c r="H1799" s="511" t="s">
        <v>7302</v>
      </c>
      <c r="I1799" s="537"/>
      <c r="J1799" s="537"/>
      <c r="K1799" s="540">
        <v>1</v>
      </c>
      <c r="M1799" s="416"/>
    </row>
    <row r="1800" spans="1:13" s="4" customFormat="1" ht="11.25" customHeight="1" outlineLevel="2" x14ac:dyDescent="0.25">
      <c r="A1800" s="377">
        <v>118</v>
      </c>
      <c r="B1800" s="380" t="s">
        <v>79</v>
      </c>
      <c r="C1800" s="480">
        <v>101224521</v>
      </c>
      <c r="D1800" s="481" t="s">
        <v>7362</v>
      </c>
      <c r="E1800" s="481" t="s">
        <v>7363</v>
      </c>
      <c r="F1800" s="481" t="s">
        <v>7364</v>
      </c>
      <c r="G1800" s="381">
        <v>43965</v>
      </c>
      <c r="H1800" s="511" t="s">
        <v>7302</v>
      </c>
      <c r="I1800" s="537"/>
      <c r="J1800" s="537"/>
      <c r="K1800" s="540">
        <v>1</v>
      </c>
      <c r="M1800" s="416"/>
    </row>
    <row r="1801" spans="1:13" s="4" customFormat="1" ht="11.25" customHeight="1" outlineLevel="2" x14ac:dyDescent="0.25">
      <c r="A1801" s="377">
        <v>119</v>
      </c>
      <c r="B1801" s="380" t="s">
        <v>79</v>
      </c>
      <c r="C1801" s="480">
        <v>101224053</v>
      </c>
      <c r="D1801" s="481" t="s">
        <v>4047</v>
      </c>
      <c r="E1801" s="481" t="s">
        <v>7313</v>
      </c>
      <c r="F1801" s="481" t="s">
        <v>7314</v>
      </c>
      <c r="G1801" s="381">
        <v>43965</v>
      </c>
      <c r="H1801" s="511" t="s">
        <v>7302</v>
      </c>
      <c r="I1801" s="537"/>
      <c r="J1801" s="537"/>
      <c r="K1801" s="540">
        <v>1</v>
      </c>
      <c r="M1801" s="416"/>
    </row>
    <row r="1802" spans="1:13" s="4" customFormat="1" ht="11.25" customHeight="1" outlineLevel="2" x14ac:dyDescent="0.25">
      <c r="A1802" s="377">
        <v>120</v>
      </c>
      <c r="B1802" s="380" t="s">
        <v>79</v>
      </c>
      <c r="C1802" s="392" t="e">
        <f>VLOOKUP(F1802,[1]Sheet1!#REF!,13,0)</f>
        <v>#REF!</v>
      </c>
      <c r="D1802" s="389" t="s">
        <v>3413</v>
      </c>
      <c r="E1802" s="481" t="s">
        <v>3414</v>
      </c>
      <c r="F1802" s="481" t="s">
        <v>7365</v>
      </c>
      <c r="G1802" s="381">
        <v>43965</v>
      </c>
      <c r="H1802" s="511" t="s">
        <v>7302</v>
      </c>
      <c r="I1802" s="537"/>
      <c r="J1802" s="537"/>
      <c r="K1802" s="540">
        <v>1</v>
      </c>
      <c r="M1802" s="416"/>
    </row>
    <row r="1803" spans="1:13" s="4" customFormat="1" ht="11.25" customHeight="1" outlineLevel="2" x14ac:dyDescent="0.25">
      <c r="A1803" s="377">
        <v>121</v>
      </c>
      <c r="B1803" s="380" t="s">
        <v>79</v>
      </c>
      <c r="C1803" s="392" t="e">
        <f>VLOOKUP(F1803,[1]Sheet1!#REF!,13,0)</f>
        <v>#REF!</v>
      </c>
      <c r="D1803" s="389" t="s">
        <v>3413</v>
      </c>
      <c r="E1803" s="481" t="s">
        <v>3414</v>
      </c>
      <c r="F1803" s="481" t="s">
        <v>7366</v>
      </c>
      <c r="G1803" s="381">
        <v>43966</v>
      </c>
      <c r="H1803" s="511" t="s">
        <v>7302</v>
      </c>
      <c r="I1803" s="537"/>
      <c r="J1803" s="537"/>
      <c r="K1803" s="540">
        <v>1</v>
      </c>
      <c r="M1803" s="416"/>
    </row>
    <row r="1804" spans="1:13" s="4" customFormat="1" ht="11.25" customHeight="1" outlineLevel="2" x14ac:dyDescent="0.25">
      <c r="A1804" s="377">
        <v>122</v>
      </c>
      <c r="B1804" s="380" t="s">
        <v>79</v>
      </c>
      <c r="C1804" s="392" t="e">
        <f>VLOOKUP(F1804,[1]Sheet1!#REF!,13,0)</f>
        <v>#REF!</v>
      </c>
      <c r="D1804" s="389" t="s">
        <v>3413</v>
      </c>
      <c r="E1804" s="481" t="s">
        <v>3414</v>
      </c>
      <c r="F1804" s="481" t="s">
        <v>7367</v>
      </c>
      <c r="G1804" s="381">
        <v>43966</v>
      </c>
      <c r="H1804" s="511" t="s">
        <v>7302</v>
      </c>
      <c r="I1804" s="537"/>
      <c r="J1804" s="537"/>
      <c r="K1804" s="540">
        <v>1</v>
      </c>
      <c r="M1804" s="416"/>
    </row>
    <row r="1805" spans="1:13" s="4" customFormat="1" ht="11.25" customHeight="1" outlineLevel="2" x14ac:dyDescent="0.25">
      <c r="A1805" s="377">
        <v>123</v>
      </c>
      <c r="B1805" s="380" t="s">
        <v>79</v>
      </c>
      <c r="C1805" s="392" t="e">
        <f>VLOOKUP(F1805,[1]Sheet1!#REF!,13,0)</f>
        <v>#REF!</v>
      </c>
      <c r="D1805" s="389" t="s">
        <v>7368</v>
      </c>
      <c r="E1805" s="481" t="s">
        <v>7369</v>
      </c>
      <c r="F1805" s="481" t="s">
        <v>7370</v>
      </c>
      <c r="G1805" s="381">
        <v>43966</v>
      </c>
      <c r="H1805" s="511" t="s">
        <v>7302</v>
      </c>
      <c r="I1805" s="537"/>
      <c r="J1805" s="537"/>
      <c r="K1805" s="540">
        <v>1</v>
      </c>
      <c r="M1805" s="416"/>
    </row>
    <row r="1806" spans="1:13" s="4" customFormat="1" ht="11.25" customHeight="1" outlineLevel="2" x14ac:dyDescent="0.25">
      <c r="A1806" s="377">
        <v>124</v>
      </c>
      <c r="B1806" s="380" t="s">
        <v>79</v>
      </c>
      <c r="C1806" s="392" t="e">
        <f>VLOOKUP(F1806,[1]Sheet1!#REF!,13,0)</f>
        <v>#REF!</v>
      </c>
      <c r="D1806" s="389" t="s">
        <v>3331</v>
      </c>
      <c r="E1806" s="481" t="s">
        <v>7371</v>
      </c>
      <c r="F1806" s="481" t="s">
        <v>7372</v>
      </c>
      <c r="G1806" s="381">
        <v>43966</v>
      </c>
      <c r="H1806" s="511" t="s">
        <v>7302</v>
      </c>
      <c r="I1806" s="537"/>
      <c r="J1806" s="537"/>
      <c r="K1806" s="540">
        <v>1</v>
      </c>
      <c r="M1806" s="416"/>
    </row>
    <row r="1807" spans="1:13" s="4" customFormat="1" ht="11.25" customHeight="1" outlineLevel="2" x14ac:dyDescent="0.25">
      <c r="A1807" s="377">
        <v>125</v>
      </c>
      <c r="B1807" s="380" t="s">
        <v>79</v>
      </c>
      <c r="C1807" s="392" t="e">
        <f>VLOOKUP(F1807,[1]Sheet1!#REF!,13,0)</f>
        <v>#REF!</v>
      </c>
      <c r="D1807" s="389" t="s">
        <v>3331</v>
      </c>
      <c r="E1807" s="481" t="s">
        <v>7371</v>
      </c>
      <c r="F1807" s="481" t="s">
        <v>7373</v>
      </c>
      <c r="G1807" s="381">
        <v>43966</v>
      </c>
      <c r="H1807" s="511" t="s">
        <v>7302</v>
      </c>
      <c r="I1807" s="537"/>
      <c r="J1807" s="537"/>
      <c r="K1807" s="540">
        <v>1</v>
      </c>
      <c r="M1807" s="416"/>
    </row>
    <row r="1808" spans="1:13" s="4" customFormat="1" ht="11.25" customHeight="1" outlineLevel="2" x14ac:dyDescent="0.25">
      <c r="A1808" s="377">
        <v>126</v>
      </c>
      <c r="B1808" s="380" t="s">
        <v>79</v>
      </c>
      <c r="C1808" s="392" t="e">
        <f>VLOOKUP(F1808,[1]Sheet1!#REF!,13,0)</f>
        <v>#REF!</v>
      </c>
      <c r="D1808" s="389" t="s">
        <v>115</v>
      </c>
      <c r="E1808" s="481" t="s">
        <v>7374</v>
      </c>
      <c r="F1808" s="481" t="s">
        <v>7375</v>
      </c>
      <c r="G1808" s="381">
        <v>43967</v>
      </c>
      <c r="H1808" s="511" t="s">
        <v>7302</v>
      </c>
      <c r="I1808" s="537"/>
      <c r="J1808" s="537"/>
      <c r="K1808" s="540">
        <v>1</v>
      </c>
      <c r="M1808" s="416"/>
    </row>
    <row r="1809" spans="1:13" s="4" customFormat="1" ht="11.25" customHeight="1" outlineLevel="2" x14ac:dyDescent="0.25">
      <c r="A1809" s="377">
        <v>127</v>
      </c>
      <c r="B1809" s="380" t="s">
        <v>79</v>
      </c>
      <c r="C1809" s="392" t="e">
        <f>VLOOKUP(F1809,[1]Sheet1!#REF!,13,0)</f>
        <v>#REF!</v>
      </c>
      <c r="D1809" s="389" t="s">
        <v>7376</v>
      </c>
      <c r="E1809" s="481" t="s">
        <v>7377</v>
      </c>
      <c r="F1809" s="481" t="s">
        <v>7378</v>
      </c>
      <c r="G1809" s="381">
        <v>43967</v>
      </c>
      <c r="H1809" s="511" t="s">
        <v>7302</v>
      </c>
      <c r="I1809" s="537"/>
      <c r="J1809" s="537"/>
      <c r="K1809" s="540">
        <v>1</v>
      </c>
      <c r="M1809" s="416"/>
    </row>
    <row r="1810" spans="1:13" s="4" customFormat="1" ht="11.25" customHeight="1" outlineLevel="2" x14ac:dyDescent="0.25">
      <c r="A1810" s="377">
        <v>128</v>
      </c>
      <c r="B1810" s="380" t="s">
        <v>79</v>
      </c>
      <c r="C1810" s="392" t="e">
        <f>VLOOKUP(F1810,[1]Sheet1!#REF!,13,0)</f>
        <v>#REF!</v>
      </c>
      <c r="D1810" s="389" t="s">
        <v>7376</v>
      </c>
      <c r="E1810" s="481" t="s">
        <v>7377</v>
      </c>
      <c r="F1810" s="481" t="s">
        <v>7379</v>
      </c>
      <c r="G1810" s="381">
        <v>43967</v>
      </c>
      <c r="H1810" s="511" t="s">
        <v>7302</v>
      </c>
      <c r="I1810" s="537"/>
      <c r="J1810" s="537"/>
      <c r="K1810" s="540">
        <v>1</v>
      </c>
      <c r="M1810" s="416"/>
    </row>
    <row r="1811" spans="1:13" s="4" customFormat="1" ht="11.25" customHeight="1" outlineLevel="2" x14ac:dyDescent="0.25">
      <c r="A1811" s="377">
        <v>129</v>
      </c>
      <c r="B1811" s="380" t="s">
        <v>79</v>
      </c>
      <c r="C1811" s="392" t="e">
        <f>VLOOKUP(F1811,[1]Sheet1!#REF!,13,0)</f>
        <v>#REF!</v>
      </c>
      <c r="D1811" s="389" t="s">
        <v>7380</v>
      </c>
      <c r="E1811" s="481" t="s">
        <v>7381</v>
      </c>
      <c r="F1811" s="481" t="s">
        <v>7382</v>
      </c>
      <c r="G1811" s="381">
        <v>43967</v>
      </c>
      <c r="H1811" s="511" t="s">
        <v>7302</v>
      </c>
      <c r="I1811" s="537"/>
      <c r="J1811" s="537"/>
      <c r="K1811" s="540">
        <v>1</v>
      </c>
      <c r="M1811" s="416"/>
    </row>
    <row r="1812" spans="1:13" s="4" customFormat="1" ht="11.25" customHeight="1" outlineLevel="2" x14ac:dyDescent="0.25">
      <c r="A1812" s="377">
        <v>130</v>
      </c>
      <c r="B1812" s="380" t="s">
        <v>79</v>
      </c>
      <c r="C1812" s="392" t="e">
        <f>VLOOKUP(F1812,[1]Sheet1!#REF!,13,0)</f>
        <v>#REF!</v>
      </c>
      <c r="D1812" s="389" t="s">
        <v>7380</v>
      </c>
      <c r="E1812" s="481" t="s">
        <v>7381</v>
      </c>
      <c r="F1812" s="481" t="s">
        <v>7383</v>
      </c>
      <c r="G1812" s="381">
        <v>43967</v>
      </c>
      <c r="H1812" s="511" t="s">
        <v>7302</v>
      </c>
      <c r="I1812" s="537"/>
      <c r="J1812" s="537"/>
      <c r="K1812" s="540">
        <v>1</v>
      </c>
      <c r="M1812" s="416"/>
    </row>
    <row r="1813" spans="1:13" s="4" customFormat="1" ht="11.25" customHeight="1" outlineLevel="2" x14ac:dyDescent="0.25">
      <c r="A1813" s="377">
        <v>131</v>
      </c>
      <c r="B1813" s="380" t="s">
        <v>79</v>
      </c>
      <c r="C1813" s="392" t="e">
        <f>VLOOKUP(F1813,[1]Sheet1!#REF!,13,0)</f>
        <v>#REF!</v>
      </c>
      <c r="D1813" s="389" t="s">
        <v>7384</v>
      </c>
      <c r="E1813" s="481" t="s">
        <v>7385</v>
      </c>
      <c r="F1813" s="481" t="s">
        <v>7386</v>
      </c>
      <c r="G1813" s="381">
        <v>43970</v>
      </c>
      <c r="H1813" s="511" t="s">
        <v>7302</v>
      </c>
      <c r="I1813" s="537"/>
      <c r="J1813" s="537"/>
      <c r="K1813" s="540">
        <v>1</v>
      </c>
      <c r="M1813" s="416"/>
    </row>
    <row r="1814" spans="1:13" s="4" customFormat="1" ht="11.25" customHeight="1" outlineLevel="2" x14ac:dyDescent="0.25">
      <c r="A1814" s="377">
        <v>132</v>
      </c>
      <c r="B1814" s="380" t="s">
        <v>79</v>
      </c>
      <c r="C1814" s="392" t="e">
        <f>VLOOKUP(F1814,[1]Sheet1!#REF!,13,0)</f>
        <v>#REF!</v>
      </c>
      <c r="D1814" s="389" t="s">
        <v>4061</v>
      </c>
      <c r="E1814" s="481" t="s">
        <v>7387</v>
      </c>
      <c r="F1814" s="481" t="s">
        <v>7388</v>
      </c>
      <c r="G1814" s="381">
        <v>43970</v>
      </c>
      <c r="H1814" s="511" t="s">
        <v>7302</v>
      </c>
      <c r="I1814" s="537"/>
      <c r="J1814" s="537"/>
      <c r="K1814" s="540">
        <v>1</v>
      </c>
      <c r="M1814" s="416"/>
    </row>
    <row r="1815" spans="1:13" s="4" customFormat="1" ht="11.25" customHeight="1" outlineLevel="2" x14ac:dyDescent="0.25">
      <c r="A1815" s="377">
        <v>133</v>
      </c>
      <c r="B1815" s="380" t="s">
        <v>79</v>
      </c>
      <c r="C1815" s="392" t="e">
        <f>VLOOKUP(F1815,[1]Sheet1!#REF!,13,0)</f>
        <v>#REF!</v>
      </c>
      <c r="D1815" s="389" t="s">
        <v>244</v>
      </c>
      <c r="E1815" s="481" t="s">
        <v>7389</v>
      </c>
      <c r="F1815" s="481" t="s">
        <v>7390</v>
      </c>
      <c r="G1815" s="381">
        <v>43970</v>
      </c>
      <c r="H1815" s="511" t="s">
        <v>7302</v>
      </c>
      <c r="I1815" s="537"/>
      <c r="J1815" s="537"/>
      <c r="K1815" s="540">
        <v>1</v>
      </c>
      <c r="M1815" s="416"/>
    </row>
    <row r="1816" spans="1:13" s="4" customFormat="1" ht="11.25" customHeight="1" outlineLevel="2" x14ac:dyDescent="0.25">
      <c r="A1816" s="377">
        <v>134</v>
      </c>
      <c r="B1816" s="380" t="s">
        <v>79</v>
      </c>
      <c r="C1816" s="392" t="e">
        <f>VLOOKUP(F1816,[1]Sheet1!#REF!,13,0)</f>
        <v>#REF!</v>
      </c>
      <c r="D1816" s="389" t="s">
        <v>7391</v>
      </c>
      <c r="E1816" s="481" t="s">
        <v>7392</v>
      </c>
      <c r="F1816" s="481" t="s">
        <v>7393</v>
      </c>
      <c r="G1816" s="381">
        <v>43970</v>
      </c>
      <c r="H1816" s="511" t="s">
        <v>7302</v>
      </c>
      <c r="I1816" s="537"/>
      <c r="J1816" s="537"/>
      <c r="K1816" s="540">
        <v>1</v>
      </c>
      <c r="M1816" s="416"/>
    </row>
    <row r="1817" spans="1:13" s="4" customFormat="1" ht="11.25" customHeight="1" outlineLevel="2" x14ac:dyDescent="0.25">
      <c r="A1817" s="377">
        <v>135</v>
      </c>
      <c r="B1817" s="380" t="s">
        <v>79</v>
      </c>
      <c r="C1817" s="392" t="e">
        <f>VLOOKUP(F1817,[1]Sheet1!#REF!,13,0)</f>
        <v>#REF!</v>
      </c>
      <c r="D1817" s="389" t="s">
        <v>7394</v>
      </c>
      <c r="E1817" s="481" t="s">
        <v>7395</v>
      </c>
      <c r="F1817" s="481" t="s">
        <v>7396</v>
      </c>
      <c r="G1817" s="381">
        <v>43970</v>
      </c>
      <c r="H1817" s="511" t="s">
        <v>7302</v>
      </c>
      <c r="I1817" s="537"/>
      <c r="J1817" s="537"/>
      <c r="K1817" s="540">
        <v>1</v>
      </c>
      <c r="M1817" s="416"/>
    </row>
    <row r="1818" spans="1:13" s="4" customFormat="1" ht="11.25" customHeight="1" outlineLevel="2" x14ac:dyDescent="0.25">
      <c r="A1818" s="377">
        <v>136</v>
      </c>
      <c r="B1818" s="380" t="s">
        <v>79</v>
      </c>
      <c r="C1818" s="480">
        <v>101201861</v>
      </c>
      <c r="D1818" s="481" t="s">
        <v>7397</v>
      </c>
      <c r="E1818" s="481" t="s">
        <v>7398</v>
      </c>
      <c r="F1818" s="481" t="s">
        <v>7399</v>
      </c>
      <c r="G1818" s="381">
        <v>43957</v>
      </c>
      <c r="H1818" s="500" t="s">
        <v>3456</v>
      </c>
      <c r="I1818" s="519"/>
      <c r="J1818" s="519"/>
      <c r="K1818" s="540">
        <v>1</v>
      </c>
      <c r="M1818" s="416"/>
    </row>
    <row r="1819" spans="1:13" s="4" customFormat="1" ht="11.25" customHeight="1" outlineLevel="2" x14ac:dyDescent="0.25">
      <c r="A1819" s="377">
        <v>137</v>
      </c>
      <c r="B1819" s="380" t="s">
        <v>79</v>
      </c>
      <c r="C1819" s="480">
        <v>101159988</v>
      </c>
      <c r="D1819" s="481" t="s">
        <v>7400</v>
      </c>
      <c r="E1819" s="481" t="s">
        <v>7401</v>
      </c>
      <c r="F1819" s="481" t="s">
        <v>7402</v>
      </c>
      <c r="G1819" s="381">
        <v>43957</v>
      </c>
      <c r="H1819" s="500" t="s">
        <v>3456</v>
      </c>
      <c r="I1819" s="519"/>
      <c r="J1819" s="519"/>
      <c r="K1819" s="540">
        <v>1</v>
      </c>
      <c r="M1819" s="416"/>
    </row>
    <row r="1820" spans="1:13" s="4" customFormat="1" ht="11.25" customHeight="1" outlineLevel="2" x14ac:dyDescent="0.25">
      <c r="A1820" s="377">
        <v>138</v>
      </c>
      <c r="B1820" s="380" t="s">
        <v>79</v>
      </c>
      <c r="C1820" s="480">
        <v>101183765</v>
      </c>
      <c r="D1820" s="481" t="s">
        <v>7403</v>
      </c>
      <c r="E1820" s="481" t="s">
        <v>7404</v>
      </c>
      <c r="F1820" s="481" t="s">
        <v>7405</v>
      </c>
      <c r="G1820" s="381">
        <v>43957</v>
      </c>
      <c r="H1820" s="500" t="s">
        <v>3456</v>
      </c>
      <c r="I1820" s="519"/>
      <c r="J1820" s="519"/>
      <c r="K1820" s="540">
        <v>1</v>
      </c>
      <c r="M1820" s="416"/>
    </row>
    <row r="1821" spans="1:13" s="4" customFormat="1" ht="11.25" customHeight="1" outlineLevel="2" x14ac:dyDescent="0.25">
      <c r="A1821" s="377">
        <v>139</v>
      </c>
      <c r="B1821" s="380" t="s">
        <v>79</v>
      </c>
      <c r="C1821" s="480">
        <v>101160151</v>
      </c>
      <c r="D1821" s="481" t="s">
        <v>3518</v>
      </c>
      <c r="E1821" s="481" t="s">
        <v>3519</v>
      </c>
      <c r="F1821" s="481" t="s">
        <v>7406</v>
      </c>
      <c r="G1821" s="381">
        <v>43957</v>
      </c>
      <c r="H1821" s="500" t="s">
        <v>3456</v>
      </c>
      <c r="I1821" s="519"/>
      <c r="J1821" s="519"/>
      <c r="K1821" s="540">
        <v>1</v>
      </c>
      <c r="M1821" s="416"/>
    </row>
    <row r="1822" spans="1:13" s="4" customFormat="1" ht="11.25" customHeight="1" outlineLevel="2" x14ac:dyDescent="0.25">
      <c r="A1822" s="377">
        <v>140</v>
      </c>
      <c r="B1822" s="380" t="s">
        <v>79</v>
      </c>
      <c r="C1822" s="480">
        <v>101220131</v>
      </c>
      <c r="D1822" s="481" t="s">
        <v>2983</v>
      </c>
      <c r="E1822" s="481" t="s">
        <v>7407</v>
      </c>
      <c r="F1822" s="481" t="s">
        <v>7408</v>
      </c>
      <c r="G1822" s="381">
        <v>43957</v>
      </c>
      <c r="H1822" s="500" t="s">
        <v>3456</v>
      </c>
      <c r="I1822" s="519"/>
      <c r="J1822" s="519"/>
      <c r="K1822" s="540">
        <v>1</v>
      </c>
      <c r="M1822" s="416"/>
    </row>
    <row r="1823" spans="1:13" s="4" customFormat="1" ht="11.25" customHeight="1" outlineLevel="2" x14ac:dyDescent="0.25">
      <c r="A1823" s="377">
        <v>141</v>
      </c>
      <c r="B1823" s="380" t="s">
        <v>79</v>
      </c>
      <c r="C1823" s="480">
        <v>101220135</v>
      </c>
      <c r="D1823" s="481" t="s">
        <v>2983</v>
      </c>
      <c r="E1823" s="481" t="s">
        <v>7407</v>
      </c>
      <c r="F1823" s="481" t="s">
        <v>7409</v>
      </c>
      <c r="G1823" s="381">
        <v>43958</v>
      </c>
      <c r="H1823" s="500" t="s">
        <v>3456</v>
      </c>
      <c r="I1823" s="519"/>
      <c r="J1823" s="519"/>
      <c r="K1823" s="540">
        <v>1</v>
      </c>
      <c r="M1823" s="416"/>
    </row>
    <row r="1824" spans="1:13" s="4" customFormat="1" ht="11.25" customHeight="1" outlineLevel="2" x14ac:dyDescent="0.25">
      <c r="A1824" s="377">
        <v>142</v>
      </c>
      <c r="B1824" s="380" t="s">
        <v>79</v>
      </c>
      <c r="C1824" s="480">
        <v>101228339</v>
      </c>
      <c r="D1824" s="481" t="s">
        <v>7410</v>
      </c>
      <c r="E1824" s="481" t="s">
        <v>7411</v>
      </c>
      <c r="F1824" s="481" t="s">
        <v>7412</v>
      </c>
      <c r="G1824" s="381">
        <v>43958</v>
      </c>
      <c r="H1824" s="500" t="s">
        <v>3456</v>
      </c>
      <c r="I1824" s="519"/>
      <c r="J1824" s="519"/>
      <c r="K1824" s="540">
        <v>1</v>
      </c>
      <c r="M1824" s="416"/>
    </row>
    <row r="1825" spans="1:13" s="4" customFormat="1" ht="11.25" customHeight="1" outlineLevel="2" x14ac:dyDescent="0.25">
      <c r="A1825" s="377">
        <v>143</v>
      </c>
      <c r="B1825" s="380" t="s">
        <v>79</v>
      </c>
      <c r="C1825" s="480">
        <v>101189236</v>
      </c>
      <c r="D1825" s="481" t="s">
        <v>4026</v>
      </c>
      <c r="E1825" s="481" t="s">
        <v>7413</v>
      </c>
      <c r="F1825" s="481" t="s">
        <v>7414</v>
      </c>
      <c r="G1825" s="381">
        <v>43958</v>
      </c>
      <c r="H1825" s="500" t="s">
        <v>3456</v>
      </c>
      <c r="I1825" s="519"/>
      <c r="J1825" s="519"/>
      <c r="K1825" s="540">
        <v>1</v>
      </c>
      <c r="M1825" s="416"/>
    </row>
    <row r="1826" spans="1:13" s="4" customFormat="1" ht="11.25" customHeight="1" outlineLevel="2" x14ac:dyDescent="0.25">
      <c r="A1826" s="377">
        <v>144</v>
      </c>
      <c r="B1826" s="380" t="s">
        <v>79</v>
      </c>
      <c r="C1826" s="480">
        <v>101189242</v>
      </c>
      <c r="D1826" s="481" t="s">
        <v>4026</v>
      </c>
      <c r="E1826" s="481" t="s">
        <v>7413</v>
      </c>
      <c r="F1826" s="481" t="s">
        <v>7415</v>
      </c>
      <c r="G1826" s="381">
        <v>43958</v>
      </c>
      <c r="H1826" s="500" t="s">
        <v>3456</v>
      </c>
      <c r="I1826" s="519"/>
      <c r="J1826" s="519"/>
      <c r="K1826" s="540">
        <v>1</v>
      </c>
      <c r="M1826" s="416"/>
    </row>
    <row r="1827" spans="1:13" s="4" customFormat="1" ht="11.25" customHeight="1" outlineLevel="2" x14ac:dyDescent="0.25">
      <c r="A1827" s="377">
        <v>145</v>
      </c>
      <c r="B1827" s="380" t="s">
        <v>79</v>
      </c>
      <c r="C1827" s="480">
        <v>101143953</v>
      </c>
      <c r="D1827" s="481" t="s">
        <v>3452</v>
      </c>
      <c r="E1827" s="481" t="s">
        <v>3311</v>
      </c>
      <c r="F1827" s="481" t="s">
        <v>7416</v>
      </c>
      <c r="G1827" s="381">
        <v>43958</v>
      </c>
      <c r="H1827" s="500" t="s">
        <v>3456</v>
      </c>
      <c r="I1827" s="519"/>
      <c r="J1827" s="519"/>
      <c r="K1827" s="540">
        <v>1</v>
      </c>
      <c r="M1827" s="416"/>
    </row>
    <row r="1828" spans="1:13" s="4" customFormat="1" ht="11.25" customHeight="1" outlineLevel="2" x14ac:dyDescent="0.25">
      <c r="A1828" s="377">
        <v>146</v>
      </c>
      <c r="B1828" s="380" t="s">
        <v>79</v>
      </c>
      <c r="C1828" s="480">
        <v>101144061</v>
      </c>
      <c r="D1828" s="481" t="s">
        <v>3452</v>
      </c>
      <c r="E1828" s="481" t="s">
        <v>3311</v>
      </c>
      <c r="F1828" s="481" t="s">
        <v>7416</v>
      </c>
      <c r="G1828" s="381">
        <v>43959</v>
      </c>
      <c r="H1828" s="500" t="s">
        <v>3456</v>
      </c>
      <c r="I1828" s="519"/>
      <c r="J1828" s="519"/>
      <c r="K1828" s="540">
        <v>1</v>
      </c>
      <c r="M1828" s="416"/>
    </row>
    <row r="1829" spans="1:13" s="4" customFormat="1" ht="11.25" customHeight="1" outlineLevel="2" x14ac:dyDescent="0.25">
      <c r="A1829" s="377">
        <v>147</v>
      </c>
      <c r="B1829" s="380" t="s">
        <v>79</v>
      </c>
      <c r="C1829" s="480">
        <v>101191467</v>
      </c>
      <c r="D1829" s="481" t="s">
        <v>7417</v>
      </c>
      <c r="E1829" s="481" t="s">
        <v>7418</v>
      </c>
      <c r="F1829" s="481" t="s">
        <v>7419</v>
      </c>
      <c r="G1829" s="381">
        <v>43959</v>
      </c>
      <c r="H1829" s="500" t="s">
        <v>3456</v>
      </c>
      <c r="I1829" s="519"/>
      <c r="J1829" s="519"/>
      <c r="K1829" s="540">
        <v>1</v>
      </c>
      <c r="M1829" s="416"/>
    </row>
    <row r="1830" spans="1:13" s="4" customFormat="1" ht="11.25" customHeight="1" outlineLevel="2" x14ac:dyDescent="0.25">
      <c r="A1830" s="377">
        <v>148</v>
      </c>
      <c r="B1830" s="380" t="s">
        <v>79</v>
      </c>
      <c r="C1830" s="480">
        <v>101201571</v>
      </c>
      <c r="D1830" s="481" t="s">
        <v>7420</v>
      </c>
      <c r="E1830" s="481" t="s">
        <v>7421</v>
      </c>
      <c r="F1830" s="481" t="s">
        <v>7422</v>
      </c>
      <c r="G1830" s="381">
        <v>43959</v>
      </c>
      <c r="H1830" s="500" t="s">
        <v>3456</v>
      </c>
      <c r="I1830" s="519"/>
      <c r="J1830" s="519"/>
      <c r="K1830" s="540">
        <v>1</v>
      </c>
      <c r="M1830" s="416"/>
    </row>
    <row r="1831" spans="1:13" s="4" customFormat="1" ht="11.25" customHeight="1" outlineLevel="2" x14ac:dyDescent="0.25">
      <c r="A1831" s="377">
        <v>149</v>
      </c>
      <c r="B1831" s="380" t="s">
        <v>79</v>
      </c>
      <c r="C1831" s="480">
        <v>101192959</v>
      </c>
      <c r="D1831" s="481" t="s">
        <v>7423</v>
      </c>
      <c r="E1831" s="481" t="s">
        <v>7424</v>
      </c>
      <c r="F1831" s="481" t="s">
        <v>7425</v>
      </c>
      <c r="G1831" s="381">
        <v>43959</v>
      </c>
      <c r="H1831" s="500" t="s">
        <v>3456</v>
      </c>
      <c r="I1831" s="519"/>
      <c r="J1831" s="519"/>
      <c r="K1831" s="540">
        <v>1</v>
      </c>
      <c r="M1831" s="416"/>
    </row>
    <row r="1832" spans="1:13" s="4" customFormat="1" ht="11.25" customHeight="1" outlineLevel="2" x14ac:dyDescent="0.25">
      <c r="A1832" s="377">
        <v>150</v>
      </c>
      <c r="B1832" s="380" t="s">
        <v>79</v>
      </c>
      <c r="C1832" s="480">
        <v>101225774</v>
      </c>
      <c r="D1832" s="481" t="s">
        <v>7426</v>
      </c>
      <c r="E1832" s="481" t="s">
        <v>7427</v>
      </c>
      <c r="F1832" s="481" t="s">
        <v>7428</v>
      </c>
      <c r="G1832" s="381">
        <v>43959</v>
      </c>
      <c r="H1832" s="500" t="s">
        <v>3456</v>
      </c>
      <c r="I1832" s="519"/>
      <c r="J1832" s="519"/>
      <c r="K1832" s="540">
        <v>1</v>
      </c>
      <c r="M1832" s="416"/>
    </row>
    <row r="1833" spans="1:13" s="4" customFormat="1" ht="11.25" customHeight="1" outlineLevel="2" x14ac:dyDescent="0.25">
      <c r="A1833" s="377">
        <v>151</v>
      </c>
      <c r="B1833" s="380" t="s">
        <v>79</v>
      </c>
      <c r="C1833" s="480">
        <v>101232723</v>
      </c>
      <c r="D1833" s="481" t="s">
        <v>7429</v>
      </c>
      <c r="E1833" s="481" t="s">
        <v>7430</v>
      </c>
      <c r="F1833" s="481" t="s">
        <v>7431</v>
      </c>
      <c r="G1833" s="381">
        <v>43963</v>
      </c>
      <c r="H1833" s="500" t="s">
        <v>3456</v>
      </c>
      <c r="I1833" s="519"/>
      <c r="J1833" s="519"/>
      <c r="K1833" s="540">
        <v>1</v>
      </c>
      <c r="M1833" s="416"/>
    </row>
    <row r="1834" spans="1:13" s="4" customFormat="1" ht="11.25" customHeight="1" outlineLevel="2" x14ac:dyDescent="0.25">
      <c r="A1834" s="377">
        <v>152</v>
      </c>
      <c r="B1834" s="380" t="s">
        <v>79</v>
      </c>
      <c r="C1834" s="480">
        <v>101187186</v>
      </c>
      <c r="D1834" s="481" t="s">
        <v>7432</v>
      </c>
      <c r="E1834" s="481" t="s">
        <v>7433</v>
      </c>
      <c r="F1834" s="481" t="s">
        <v>7434</v>
      </c>
      <c r="G1834" s="381">
        <v>43963</v>
      </c>
      <c r="H1834" s="500" t="s">
        <v>3456</v>
      </c>
      <c r="I1834" s="519"/>
      <c r="J1834" s="519"/>
      <c r="K1834" s="540">
        <v>1</v>
      </c>
      <c r="M1834" s="416"/>
    </row>
    <row r="1835" spans="1:13" s="4" customFormat="1" ht="11.25" customHeight="1" outlineLevel="2" x14ac:dyDescent="0.25">
      <c r="A1835" s="377">
        <v>153</v>
      </c>
      <c r="B1835" s="380" t="s">
        <v>79</v>
      </c>
      <c r="C1835" s="480">
        <v>101227306</v>
      </c>
      <c r="D1835" s="481" t="s">
        <v>3861</v>
      </c>
      <c r="E1835" s="481" t="s">
        <v>3862</v>
      </c>
      <c r="F1835" s="481" t="s">
        <v>3863</v>
      </c>
      <c r="G1835" s="381">
        <v>43963</v>
      </c>
      <c r="H1835" s="500" t="s">
        <v>3456</v>
      </c>
      <c r="I1835" s="519"/>
      <c r="J1835" s="519"/>
      <c r="K1835" s="540">
        <v>1</v>
      </c>
      <c r="M1835" s="416"/>
    </row>
    <row r="1836" spans="1:13" s="4" customFormat="1" ht="11.25" customHeight="1" outlineLevel="2" x14ac:dyDescent="0.25">
      <c r="A1836" s="377">
        <v>154</v>
      </c>
      <c r="B1836" s="380" t="s">
        <v>79</v>
      </c>
      <c r="C1836" s="480">
        <v>101169260</v>
      </c>
      <c r="D1836" s="481" t="s">
        <v>7435</v>
      </c>
      <c r="E1836" s="481" t="s">
        <v>7436</v>
      </c>
      <c r="F1836" s="481" t="s">
        <v>7437</v>
      </c>
      <c r="G1836" s="381">
        <v>43963</v>
      </c>
      <c r="H1836" s="500" t="s">
        <v>3456</v>
      </c>
      <c r="I1836" s="519"/>
      <c r="J1836" s="519"/>
      <c r="K1836" s="540">
        <v>1</v>
      </c>
      <c r="M1836" s="416"/>
    </row>
    <row r="1837" spans="1:13" s="4" customFormat="1" ht="11.25" customHeight="1" outlineLevel="2" x14ac:dyDescent="0.25">
      <c r="A1837" s="377">
        <v>155</v>
      </c>
      <c r="B1837" s="380" t="s">
        <v>79</v>
      </c>
      <c r="C1837" s="480">
        <v>101221915</v>
      </c>
      <c r="D1837" s="481" t="s">
        <v>7438</v>
      </c>
      <c r="E1837" s="481" t="s">
        <v>7439</v>
      </c>
      <c r="F1837" s="481" t="s">
        <v>7440</v>
      </c>
      <c r="G1837" s="381">
        <v>43963</v>
      </c>
      <c r="H1837" s="500" t="s">
        <v>3456</v>
      </c>
      <c r="I1837" s="519"/>
      <c r="J1837" s="519"/>
      <c r="K1837" s="540">
        <v>1</v>
      </c>
      <c r="M1837" s="416"/>
    </row>
    <row r="1838" spans="1:13" s="4" customFormat="1" ht="11.25" customHeight="1" outlineLevel="2" x14ac:dyDescent="0.25">
      <c r="A1838" s="377">
        <v>156</v>
      </c>
      <c r="B1838" s="380" t="s">
        <v>79</v>
      </c>
      <c r="C1838" s="480">
        <v>101197552</v>
      </c>
      <c r="D1838" s="481" t="s">
        <v>7441</v>
      </c>
      <c r="E1838" s="481" t="s">
        <v>3435</v>
      </c>
      <c r="F1838" s="481" t="s">
        <v>7442</v>
      </c>
      <c r="G1838" s="381">
        <v>43964</v>
      </c>
      <c r="H1838" s="500" t="s">
        <v>3456</v>
      </c>
      <c r="I1838" s="519"/>
      <c r="J1838" s="519"/>
      <c r="K1838" s="540">
        <v>1</v>
      </c>
      <c r="M1838" s="416"/>
    </row>
    <row r="1839" spans="1:13" s="4" customFormat="1" ht="11.25" customHeight="1" outlineLevel="2" x14ac:dyDescent="0.25">
      <c r="A1839" s="377">
        <v>157</v>
      </c>
      <c r="B1839" s="380" t="s">
        <v>79</v>
      </c>
      <c r="C1839" s="480">
        <v>101194128</v>
      </c>
      <c r="D1839" s="481" t="s">
        <v>7443</v>
      </c>
      <c r="E1839" s="481" t="s">
        <v>7444</v>
      </c>
      <c r="F1839" s="481" t="s">
        <v>7445</v>
      </c>
      <c r="G1839" s="381">
        <v>43964</v>
      </c>
      <c r="H1839" s="500" t="s">
        <v>3456</v>
      </c>
      <c r="I1839" s="519"/>
      <c r="J1839" s="519"/>
      <c r="K1839" s="540">
        <v>1</v>
      </c>
      <c r="M1839" s="416"/>
    </row>
    <row r="1840" spans="1:13" s="4" customFormat="1" ht="11.25" customHeight="1" outlineLevel="2" x14ac:dyDescent="0.25">
      <c r="A1840" s="377">
        <v>158</v>
      </c>
      <c r="B1840" s="380" t="s">
        <v>79</v>
      </c>
      <c r="C1840" s="480">
        <v>102187271</v>
      </c>
      <c r="D1840" s="481" t="s">
        <v>7446</v>
      </c>
      <c r="E1840" s="481" t="s">
        <v>7447</v>
      </c>
      <c r="F1840" s="481" t="s">
        <v>7448</v>
      </c>
      <c r="G1840" s="381">
        <v>43964</v>
      </c>
      <c r="H1840" s="500" t="s">
        <v>3456</v>
      </c>
      <c r="I1840" s="519"/>
      <c r="J1840" s="519"/>
      <c r="K1840" s="540">
        <v>1</v>
      </c>
      <c r="M1840" s="416"/>
    </row>
    <row r="1841" spans="1:13" s="4" customFormat="1" ht="11.25" customHeight="1" outlineLevel="2" x14ac:dyDescent="0.25">
      <c r="A1841" s="377">
        <v>159</v>
      </c>
      <c r="B1841" s="380" t="s">
        <v>79</v>
      </c>
      <c r="C1841" s="480">
        <v>102140886</v>
      </c>
      <c r="D1841" s="481" t="s">
        <v>7449</v>
      </c>
      <c r="E1841" s="481" t="s">
        <v>7450</v>
      </c>
      <c r="F1841" s="481" t="s">
        <v>7451</v>
      </c>
      <c r="G1841" s="381">
        <v>43964</v>
      </c>
      <c r="H1841" s="500" t="s">
        <v>3456</v>
      </c>
      <c r="I1841" s="519"/>
      <c r="J1841" s="519"/>
      <c r="K1841" s="540">
        <v>1</v>
      </c>
      <c r="M1841" s="416"/>
    </row>
    <row r="1842" spans="1:13" s="4" customFormat="1" ht="11.25" customHeight="1" outlineLevel="2" x14ac:dyDescent="0.25">
      <c r="A1842" s="377">
        <v>160</v>
      </c>
      <c r="B1842" s="380" t="s">
        <v>79</v>
      </c>
      <c r="C1842" s="480">
        <v>101142151</v>
      </c>
      <c r="D1842" s="481" t="s">
        <v>7452</v>
      </c>
      <c r="E1842" s="481" t="s">
        <v>7453</v>
      </c>
      <c r="F1842" s="481" t="s">
        <v>7454</v>
      </c>
      <c r="G1842" s="381">
        <v>43964</v>
      </c>
      <c r="H1842" s="500" t="s">
        <v>3456</v>
      </c>
      <c r="I1842" s="519"/>
      <c r="J1842" s="519"/>
      <c r="K1842" s="540">
        <v>1</v>
      </c>
      <c r="M1842" s="416"/>
    </row>
    <row r="1843" spans="1:13" s="4" customFormat="1" ht="11.25" customHeight="1" outlineLevel="2" x14ac:dyDescent="0.25">
      <c r="A1843" s="377">
        <v>161</v>
      </c>
      <c r="B1843" s="380" t="s">
        <v>79</v>
      </c>
      <c r="C1843" s="480">
        <v>102197645</v>
      </c>
      <c r="D1843" s="481" t="s">
        <v>7455</v>
      </c>
      <c r="E1843" s="481" t="s">
        <v>7456</v>
      </c>
      <c r="F1843" s="481" t="s">
        <v>7457</v>
      </c>
      <c r="G1843" s="381">
        <v>43965</v>
      </c>
      <c r="H1843" s="500" t="s">
        <v>3456</v>
      </c>
      <c r="I1843" s="519"/>
      <c r="J1843" s="519"/>
      <c r="K1843" s="540">
        <v>1</v>
      </c>
      <c r="M1843" s="416"/>
    </row>
    <row r="1844" spans="1:13" s="4" customFormat="1" ht="11.25" customHeight="1" outlineLevel="2" x14ac:dyDescent="0.25">
      <c r="A1844" s="377">
        <v>162</v>
      </c>
      <c r="B1844" s="380" t="s">
        <v>79</v>
      </c>
      <c r="C1844" s="480">
        <v>101167144</v>
      </c>
      <c r="D1844" s="481" t="s">
        <v>145</v>
      </c>
      <c r="E1844" s="481" t="s">
        <v>3319</v>
      </c>
      <c r="F1844" s="481" t="s">
        <v>7458</v>
      </c>
      <c r="G1844" s="381">
        <v>43965</v>
      </c>
      <c r="H1844" s="500" t="s">
        <v>3456</v>
      </c>
      <c r="I1844" s="519"/>
      <c r="J1844" s="519"/>
      <c r="K1844" s="540">
        <v>1</v>
      </c>
      <c r="M1844" s="416"/>
    </row>
    <row r="1845" spans="1:13" s="4" customFormat="1" ht="11.25" customHeight="1" outlineLevel="2" x14ac:dyDescent="0.25">
      <c r="A1845" s="377">
        <v>163</v>
      </c>
      <c r="B1845" s="380" t="s">
        <v>79</v>
      </c>
      <c r="C1845" s="480">
        <v>101168665</v>
      </c>
      <c r="D1845" s="481" t="s">
        <v>7459</v>
      </c>
      <c r="E1845" s="481" t="s">
        <v>7460</v>
      </c>
      <c r="F1845" s="481" t="s">
        <v>7461</v>
      </c>
      <c r="G1845" s="381">
        <v>43965</v>
      </c>
      <c r="H1845" s="500" t="s">
        <v>3456</v>
      </c>
      <c r="I1845" s="519"/>
      <c r="J1845" s="519"/>
      <c r="K1845" s="540">
        <v>1</v>
      </c>
      <c r="M1845" s="416"/>
    </row>
    <row r="1846" spans="1:13" s="4" customFormat="1" ht="11.25" customHeight="1" outlineLevel="2" x14ac:dyDescent="0.25">
      <c r="A1846" s="377">
        <v>164</v>
      </c>
      <c r="B1846" s="380" t="s">
        <v>79</v>
      </c>
      <c r="C1846" s="480">
        <v>101230617</v>
      </c>
      <c r="D1846" s="481" t="s">
        <v>7462</v>
      </c>
      <c r="E1846" s="481" t="s">
        <v>7463</v>
      </c>
      <c r="F1846" s="481" t="s">
        <v>7464</v>
      </c>
      <c r="G1846" s="381">
        <v>43965</v>
      </c>
      <c r="H1846" s="500" t="s">
        <v>3456</v>
      </c>
      <c r="I1846" s="519"/>
      <c r="J1846" s="519"/>
      <c r="K1846" s="540">
        <v>1</v>
      </c>
      <c r="M1846" s="416"/>
    </row>
    <row r="1847" spans="1:13" s="4" customFormat="1" ht="11.25" customHeight="1" outlineLevel="2" x14ac:dyDescent="0.25">
      <c r="A1847" s="377">
        <v>165</v>
      </c>
      <c r="B1847" s="380" t="s">
        <v>79</v>
      </c>
      <c r="C1847" s="480">
        <v>101181879</v>
      </c>
      <c r="D1847" s="481" t="s">
        <v>7465</v>
      </c>
      <c r="E1847" s="481" t="s">
        <v>7466</v>
      </c>
      <c r="F1847" s="481" t="s">
        <v>7467</v>
      </c>
      <c r="G1847" s="381">
        <v>43965</v>
      </c>
      <c r="H1847" s="500" t="s">
        <v>3456</v>
      </c>
      <c r="I1847" s="519"/>
      <c r="J1847" s="519"/>
      <c r="K1847" s="540">
        <v>1</v>
      </c>
      <c r="M1847" s="416"/>
    </row>
    <row r="1848" spans="1:13" s="4" customFormat="1" ht="11.25" customHeight="1" outlineLevel="2" x14ac:dyDescent="0.25">
      <c r="A1848" s="377">
        <v>166</v>
      </c>
      <c r="B1848" s="380" t="s">
        <v>79</v>
      </c>
      <c r="C1848" s="480">
        <v>101181885</v>
      </c>
      <c r="D1848" s="481" t="s">
        <v>7465</v>
      </c>
      <c r="E1848" s="481" t="s">
        <v>7466</v>
      </c>
      <c r="F1848" s="481" t="s">
        <v>7468</v>
      </c>
      <c r="G1848" s="381">
        <v>43966</v>
      </c>
      <c r="H1848" s="500" t="s">
        <v>3456</v>
      </c>
      <c r="I1848" s="519"/>
      <c r="J1848" s="519"/>
      <c r="K1848" s="540">
        <v>1</v>
      </c>
      <c r="M1848" s="416"/>
    </row>
    <row r="1849" spans="1:13" s="4" customFormat="1" ht="11.25" customHeight="1" outlineLevel="2" x14ac:dyDescent="0.25">
      <c r="A1849" s="377">
        <v>167</v>
      </c>
      <c r="B1849" s="380" t="s">
        <v>79</v>
      </c>
      <c r="C1849" s="480">
        <v>101181890</v>
      </c>
      <c r="D1849" s="481" t="s">
        <v>7465</v>
      </c>
      <c r="E1849" s="481" t="s">
        <v>7466</v>
      </c>
      <c r="F1849" s="481" t="s">
        <v>7469</v>
      </c>
      <c r="G1849" s="381">
        <v>43966</v>
      </c>
      <c r="H1849" s="500" t="s">
        <v>3456</v>
      </c>
      <c r="I1849" s="519"/>
      <c r="J1849" s="519"/>
      <c r="K1849" s="540">
        <v>1</v>
      </c>
      <c r="M1849" s="416"/>
    </row>
    <row r="1850" spans="1:13" s="4" customFormat="1" ht="11.25" customHeight="1" outlineLevel="2" x14ac:dyDescent="0.25">
      <c r="A1850" s="377">
        <v>168</v>
      </c>
      <c r="B1850" s="380" t="s">
        <v>79</v>
      </c>
      <c r="C1850" s="480">
        <v>101181892</v>
      </c>
      <c r="D1850" s="481" t="s">
        <v>7465</v>
      </c>
      <c r="E1850" s="481" t="s">
        <v>7466</v>
      </c>
      <c r="F1850" s="481" t="s">
        <v>7470</v>
      </c>
      <c r="G1850" s="381">
        <v>43966</v>
      </c>
      <c r="H1850" s="500" t="s">
        <v>3456</v>
      </c>
      <c r="I1850" s="519"/>
      <c r="J1850" s="519"/>
      <c r="K1850" s="540">
        <v>1</v>
      </c>
      <c r="M1850" s="416"/>
    </row>
    <row r="1851" spans="1:13" s="4" customFormat="1" ht="11.25" customHeight="1" outlineLevel="2" x14ac:dyDescent="0.25">
      <c r="A1851" s="377">
        <v>169</v>
      </c>
      <c r="B1851" s="380" t="s">
        <v>79</v>
      </c>
      <c r="C1851" s="480">
        <v>101181898</v>
      </c>
      <c r="D1851" s="481" t="s">
        <v>7465</v>
      </c>
      <c r="E1851" s="481" t="s">
        <v>7466</v>
      </c>
      <c r="F1851" s="481" t="s">
        <v>7471</v>
      </c>
      <c r="G1851" s="381">
        <v>43966</v>
      </c>
      <c r="H1851" s="500" t="s">
        <v>3456</v>
      </c>
      <c r="I1851" s="519"/>
      <c r="J1851" s="519"/>
      <c r="K1851" s="540">
        <v>1</v>
      </c>
      <c r="M1851" s="416"/>
    </row>
    <row r="1852" spans="1:13" s="4" customFormat="1" ht="11.25" customHeight="1" outlineLevel="2" x14ac:dyDescent="0.25">
      <c r="A1852" s="377">
        <v>170</v>
      </c>
      <c r="B1852" s="380" t="s">
        <v>79</v>
      </c>
      <c r="C1852" s="480">
        <v>101200378</v>
      </c>
      <c r="D1852" s="481" t="s">
        <v>7472</v>
      </c>
      <c r="E1852" s="481" t="s">
        <v>7473</v>
      </c>
      <c r="F1852" s="481" t="s">
        <v>7474</v>
      </c>
      <c r="G1852" s="381">
        <v>43966</v>
      </c>
      <c r="H1852" s="500" t="s">
        <v>3456</v>
      </c>
      <c r="I1852" s="519"/>
      <c r="J1852" s="519"/>
      <c r="K1852" s="540">
        <v>1</v>
      </c>
      <c r="M1852" s="416"/>
    </row>
    <row r="1853" spans="1:13" s="4" customFormat="1" ht="11.25" customHeight="1" outlineLevel="2" x14ac:dyDescent="0.25">
      <c r="A1853" s="377">
        <v>171</v>
      </c>
      <c r="B1853" s="380" t="s">
        <v>79</v>
      </c>
      <c r="C1853" s="480">
        <v>101200382</v>
      </c>
      <c r="D1853" s="481" t="s">
        <v>7472</v>
      </c>
      <c r="E1853" s="481" t="s">
        <v>7473</v>
      </c>
      <c r="F1853" s="481" t="s">
        <v>7475</v>
      </c>
      <c r="G1853" s="381">
        <v>43967</v>
      </c>
      <c r="H1853" s="500" t="s">
        <v>3456</v>
      </c>
      <c r="I1853" s="519"/>
      <c r="J1853" s="519"/>
      <c r="K1853" s="540">
        <v>1</v>
      </c>
      <c r="M1853" s="416"/>
    </row>
    <row r="1854" spans="1:13" s="4" customFormat="1" ht="11.25" customHeight="1" outlineLevel="2" x14ac:dyDescent="0.25">
      <c r="A1854" s="377">
        <v>172</v>
      </c>
      <c r="B1854" s="380" t="s">
        <v>79</v>
      </c>
      <c r="C1854" s="480">
        <v>101205475</v>
      </c>
      <c r="D1854" s="481" t="s">
        <v>7476</v>
      </c>
      <c r="E1854" s="481" t="s">
        <v>7477</v>
      </c>
      <c r="F1854" s="481" t="s">
        <v>7478</v>
      </c>
      <c r="G1854" s="381">
        <v>43967</v>
      </c>
      <c r="H1854" s="500" t="s">
        <v>3456</v>
      </c>
      <c r="I1854" s="519"/>
      <c r="J1854" s="519"/>
      <c r="K1854" s="540">
        <v>1</v>
      </c>
      <c r="M1854" s="416"/>
    </row>
    <row r="1855" spans="1:13" s="4" customFormat="1" ht="11.25" customHeight="1" outlineLevel="2" x14ac:dyDescent="0.25">
      <c r="A1855" s="377">
        <v>173</v>
      </c>
      <c r="B1855" s="380" t="s">
        <v>79</v>
      </c>
      <c r="C1855" s="480">
        <v>101184534</v>
      </c>
      <c r="D1855" s="481" t="s">
        <v>7479</v>
      </c>
      <c r="E1855" s="481" t="s">
        <v>7480</v>
      </c>
      <c r="F1855" s="481" t="s">
        <v>7481</v>
      </c>
      <c r="G1855" s="381">
        <v>43967</v>
      </c>
      <c r="H1855" s="500" t="s">
        <v>3456</v>
      </c>
      <c r="I1855" s="519"/>
      <c r="J1855" s="519"/>
      <c r="K1855" s="540">
        <v>1</v>
      </c>
      <c r="M1855" s="416"/>
    </row>
    <row r="1856" spans="1:13" s="4" customFormat="1" ht="11.25" customHeight="1" outlineLevel="2" x14ac:dyDescent="0.25">
      <c r="A1856" s="377">
        <v>174</v>
      </c>
      <c r="B1856" s="380" t="s">
        <v>79</v>
      </c>
      <c r="C1856" s="480">
        <v>101191636</v>
      </c>
      <c r="D1856" s="481" t="s">
        <v>7482</v>
      </c>
      <c r="E1856" s="481" t="s">
        <v>7483</v>
      </c>
      <c r="F1856" s="481" t="s">
        <v>7484</v>
      </c>
      <c r="G1856" s="381">
        <v>43967</v>
      </c>
      <c r="H1856" s="500" t="s">
        <v>3456</v>
      </c>
      <c r="I1856" s="519"/>
      <c r="J1856" s="519"/>
      <c r="K1856" s="540">
        <v>1</v>
      </c>
      <c r="M1856" s="416"/>
    </row>
    <row r="1857" spans="1:13" s="4" customFormat="1" ht="11.25" customHeight="1" outlineLevel="2" x14ac:dyDescent="0.25">
      <c r="A1857" s="377">
        <v>175</v>
      </c>
      <c r="B1857" s="380" t="s">
        <v>79</v>
      </c>
      <c r="C1857" s="480">
        <v>101191639</v>
      </c>
      <c r="D1857" s="481" t="s">
        <v>7482</v>
      </c>
      <c r="E1857" s="481" t="s">
        <v>7483</v>
      </c>
      <c r="F1857" s="481" t="s">
        <v>7485</v>
      </c>
      <c r="G1857" s="381">
        <v>43967</v>
      </c>
      <c r="H1857" s="500" t="s">
        <v>3456</v>
      </c>
      <c r="I1857" s="519"/>
      <c r="J1857" s="519"/>
      <c r="K1857" s="540">
        <v>1</v>
      </c>
      <c r="M1857" s="416"/>
    </row>
    <row r="1858" spans="1:13" s="4" customFormat="1" ht="11.25" customHeight="1" outlineLevel="2" x14ac:dyDescent="0.25">
      <c r="A1858" s="377">
        <v>176</v>
      </c>
      <c r="B1858" s="380" t="s">
        <v>79</v>
      </c>
      <c r="C1858" s="480">
        <v>101190191</v>
      </c>
      <c r="D1858" s="481" t="s">
        <v>7486</v>
      </c>
      <c r="E1858" s="481" t="s">
        <v>7487</v>
      </c>
      <c r="F1858" s="481" t="s">
        <v>7488</v>
      </c>
      <c r="G1858" s="381">
        <v>43970</v>
      </c>
      <c r="H1858" s="500" t="s">
        <v>3456</v>
      </c>
      <c r="I1858" s="519"/>
      <c r="J1858" s="519"/>
      <c r="K1858" s="540">
        <v>1</v>
      </c>
      <c r="M1858" s="416"/>
    </row>
    <row r="1859" spans="1:13" s="4" customFormat="1" ht="11.25" customHeight="1" outlineLevel="2" x14ac:dyDescent="0.25">
      <c r="A1859" s="377">
        <v>177</v>
      </c>
      <c r="B1859" s="380" t="s">
        <v>79</v>
      </c>
      <c r="C1859" s="480">
        <v>101228603</v>
      </c>
      <c r="D1859" s="481" t="s">
        <v>3333</v>
      </c>
      <c r="E1859" s="481" t="s">
        <v>7489</v>
      </c>
      <c r="F1859" s="481" t="s">
        <v>7490</v>
      </c>
      <c r="G1859" s="381">
        <v>43970</v>
      </c>
      <c r="H1859" s="500" t="s">
        <v>3456</v>
      </c>
      <c r="I1859" s="519"/>
      <c r="J1859" s="519"/>
      <c r="K1859" s="540">
        <v>1</v>
      </c>
      <c r="M1859" s="416"/>
    </row>
    <row r="1860" spans="1:13" s="4" customFormat="1" ht="11.25" customHeight="1" outlineLevel="2" x14ac:dyDescent="0.25">
      <c r="A1860" s="377">
        <v>178</v>
      </c>
      <c r="B1860" s="380" t="s">
        <v>79</v>
      </c>
      <c r="C1860" s="480">
        <v>101228607</v>
      </c>
      <c r="D1860" s="481" t="s">
        <v>3333</v>
      </c>
      <c r="E1860" s="481" t="s">
        <v>7489</v>
      </c>
      <c r="F1860" s="481" t="s">
        <v>7491</v>
      </c>
      <c r="G1860" s="381">
        <v>43970</v>
      </c>
      <c r="H1860" s="500" t="s">
        <v>3456</v>
      </c>
      <c r="I1860" s="519"/>
      <c r="J1860" s="519"/>
      <c r="K1860" s="540">
        <v>1</v>
      </c>
      <c r="M1860" s="416"/>
    </row>
    <row r="1861" spans="1:13" s="4" customFormat="1" ht="11.25" customHeight="1" outlineLevel="2" x14ac:dyDescent="0.25">
      <c r="A1861" s="377">
        <v>179</v>
      </c>
      <c r="B1861" s="380" t="s">
        <v>79</v>
      </c>
      <c r="C1861" s="480">
        <v>101221407</v>
      </c>
      <c r="D1861" s="481" t="s">
        <v>3895</v>
      </c>
      <c r="E1861" s="481" t="s">
        <v>3896</v>
      </c>
      <c r="F1861" s="481" t="s">
        <v>7492</v>
      </c>
      <c r="G1861" s="381">
        <v>43970</v>
      </c>
      <c r="H1861" s="500" t="s">
        <v>3456</v>
      </c>
      <c r="I1861" s="519"/>
      <c r="J1861" s="519"/>
      <c r="K1861" s="540">
        <v>1</v>
      </c>
      <c r="M1861" s="416"/>
    </row>
    <row r="1862" spans="1:13" s="4" customFormat="1" ht="11.25" customHeight="1" outlineLevel="2" x14ac:dyDescent="0.25">
      <c r="A1862" s="377">
        <v>180</v>
      </c>
      <c r="B1862" s="380" t="s">
        <v>79</v>
      </c>
      <c r="C1862" s="480">
        <v>101189993</v>
      </c>
      <c r="D1862" s="481" t="s">
        <v>7493</v>
      </c>
      <c r="E1862" s="481" t="s">
        <v>7494</v>
      </c>
      <c r="F1862" s="481" t="s">
        <v>7495</v>
      </c>
      <c r="G1862" s="381">
        <v>43970</v>
      </c>
      <c r="H1862" s="500" t="s">
        <v>3456</v>
      </c>
      <c r="I1862" s="519"/>
      <c r="J1862" s="519"/>
      <c r="K1862" s="540">
        <v>1</v>
      </c>
      <c r="M1862" s="416"/>
    </row>
    <row r="1863" spans="1:13" s="4" customFormat="1" ht="11.25" customHeight="1" outlineLevel="2" x14ac:dyDescent="0.25">
      <c r="A1863" s="377">
        <v>181</v>
      </c>
      <c r="B1863" s="380" t="s">
        <v>79</v>
      </c>
      <c r="C1863" s="480">
        <v>101222651</v>
      </c>
      <c r="D1863" s="481" t="s">
        <v>7496</v>
      </c>
      <c r="E1863" s="481" t="s">
        <v>4052</v>
      </c>
      <c r="F1863" s="481" t="s">
        <v>7497</v>
      </c>
      <c r="G1863" s="381">
        <v>43957</v>
      </c>
      <c r="H1863" s="500" t="s">
        <v>3525</v>
      </c>
      <c r="I1863" s="519"/>
      <c r="J1863" s="519"/>
      <c r="K1863" s="540">
        <v>1</v>
      </c>
      <c r="M1863" s="416"/>
    </row>
    <row r="1864" spans="1:13" s="4" customFormat="1" ht="11.25" customHeight="1" outlineLevel="2" x14ac:dyDescent="0.25">
      <c r="A1864" s="377">
        <v>182</v>
      </c>
      <c r="B1864" s="380" t="s">
        <v>79</v>
      </c>
      <c r="C1864" s="480">
        <v>101261437</v>
      </c>
      <c r="D1864" s="481" t="s">
        <v>7498</v>
      </c>
      <c r="E1864" s="481" t="s">
        <v>7499</v>
      </c>
      <c r="F1864" s="481" t="s">
        <v>7500</v>
      </c>
      <c r="G1864" s="381">
        <v>43957</v>
      </c>
      <c r="H1864" s="500" t="s">
        <v>3525</v>
      </c>
      <c r="I1864" s="519"/>
      <c r="J1864" s="519"/>
      <c r="K1864" s="540">
        <v>1</v>
      </c>
      <c r="M1864" s="416"/>
    </row>
    <row r="1865" spans="1:13" s="4" customFormat="1" ht="11.25" customHeight="1" outlineLevel="2" x14ac:dyDescent="0.25">
      <c r="A1865" s="377">
        <v>183</v>
      </c>
      <c r="B1865" s="380" t="s">
        <v>79</v>
      </c>
      <c r="C1865" s="480">
        <v>101142763</v>
      </c>
      <c r="D1865" s="481" t="s">
        <v>3602</v>
      </c>
      <c r="E1865" s="481" t="s">
        <v>3603</v>
      </c>
      <c r="F1865" s="481" t="s">
        <v>3604</v>
      </c>
      <c r="G1865" s="381">
        <v>43957</v>
      </c>
      <c r="H1865" s="500" t="s">
        <v>3525</v>
      </c>
      <c r="I1865" s="519"/>
      <c r="J1865" s="519"/>
      <c r="K1865" s="540">
        <v>1</v>
      </c>
      <c r="M1865" s="416"/>
    </row>
    <row r="1866" spans="1:13" s="4" customFormat="1" ht="11.25" customHeight="1" outlineLevel="2" x14ac:dyDescent="0.25">
      <c r="A1866" s="377">
        <v>184</v>
      </c>
      <c r="B1866" s="380" t="s">
        <v>79</v>
      </c>
      <c r="C1866" s="480">
        <v>101282801</v>
      </c>
      <c r="D1866" s="481" t="s">
        <v>7501</v>
      </c>
      <c r="E1866" s="481" t="s">
        <v>7502</v>
      </c>
      <c r="F1866" s="481" t="s">
        <v>7503</v>
      </c>
      <c r="G1866" s="381">
        <v>43957</v>
      </c>
      <c r="H1866" s="500" t="s">
        <v>3525</v>
      </c>
      <c r="I1866" s="519"/>
      <c r="J1866" s="519"/>
      <c r="K1866" s="540">
        <v>1</v>
      </c>
      <c r="M1866" s="416"/>
    </row>
    <row r="1867" spans="1:13" s="4" customFormat="1" ht="11.25" customHeight="1" outlineLevel="2" x14ac:dyDescent="0.25">
      <c r="A1867" s="377">
        <v>185</v>
      </c>
      <c r="B1867" s="380" t="s">
        <v>79</v>
      </c>
      <c r="C1867" s="480">
        <v>101236183</v>
      </c>
      <c r="D1867" s="481" t="s">
        <v>7504</v>
      </c>
      <c r="E1867" s="481" t="s">
        <v>7505</v>
      </c>
      <c r="F1867" s="481" t="s">
        <v>7506</v>
      </c>
      <c r="G1867" s="381">
        <v>43957</v>
      </c>
      <c r="H1867" s="500" t="s">
        <v>3525</v>
      </c>
      <c r="I1867" s="519"/>
      <c r="J1867" s="519"/>
      <c r="K1867" s="540">
        <v>1</v>
      </c>
      <c r="M1867" s="416"/>
    </row>
    <row r="1868" spans="1:13" s="4" customFormat="1" ht="11.25" customHeight="1" outlineLevel="2" x14ac:dyDescent="0.25">
      <c r="A1868" s="377">
        <v>186</v>
      </c>
      <c r="B1868" s="380" t="s">
        <v>79</v>
      </c>
      <c r="C1868" s="480">
        <v>102206437</v>
      </c>
      <c r="D1868" s="481" t="s">
        <v>3425</v>
      </c>
      <c r="E1868" s="481" t="s">
        <v>3415</v>
      </c>
      <c r="F1868" s="481" t="s">
        <v>3601</v>
      </c>
      <c r="G1868" s="381">
        <v>43958</v>
      </c>
      <c r="H1868" s="500" t="s">
        <v>3525</v>
      </c>
      <c r="I1868" s="519"/>
      <c r="J1868" s="519"/>
      <c r="K1868" s="540">
        <v>1</v>
      </c>
      <c r="M1868" s="416"/>
    </row>
    <row r="1869" spans="1:13" s="4" customFormat="1" ht="11.25" customHeight="1" outlineLevel="2" x14ac:dyDescent="0.25">
      <c r="A1869" s="377">
        <v>187</v>
      </c>
      <c r="B1869" s="380" t="s">
        <v>79</v>
      </c>
      <c r="C1869" s="480">
        <v>101227762</v>
      </c>
      <c r="D1869" s="481" t="s">
        <v>216</v>
      </c>
      <c r="E1869" s="481" t="s">
        <v>3856</v>
      </c>
      <c r="F1869" s="481" t="s">
        <v>7507</v>
      </c>
      <c r="G1869" s="381">
        <v>43958</v>
      </c>
      <c r="H1869" s="500" t="s">
        <v>3525</v>
      </c>
      <c r="I1869" s="519"/>
      <c r="J1869" s="519"/>
      <c r="K1869" s="540">
        <v>1</v>
      </c>
      <c r="M1869" s="416"/>
    </row>
    <row r="1870" spans="1:13" s="4" customFormat="1" ht="11.25" customHeight="1" outlineLevel="2" x14ac:dyDescent="0.25">
      <c r="A1870" s="377">
        <v>188</v>
      </c>
      <c r="B1870" s="380" t="s">
        <v>79</v>
      </c>
      <c r="C1870" s="480">
        <v>101237561</v>
      </c>
      <c r="D1870" s="481" t="s">
        <v>7508</v>
      </c>
      <c r="E1870" s="481" t="s">
        <v>7509</v>
      </c>
      <c r="F1870" s="481" t="s">
        <v>7510</v>
      </c>
      <c r="G1870" s="381">
        <v>43958</v>
      </c>
      <c r="H1870" s="500" t="s">
        <v>3525</v>
      </c>
      <c r="I1870" s="519"/>
      <c r="J1870" s="519"/>
      <c r="K1870" s="540">
        <v>1</v>
      </c>
      <c r="M1870" s="416"/>
    </row>
    <row r="1871" spans="1:13" s="4" customFormat="1" ht="11.25" customHeight="1" outlineLevel="2" x14ac:dyDescent="0.25">
      <c r="A1871" s="377">
        <v>189</v>
      </c>
      <c r="B1871" s="380" t="s">
        <v>79</v>
      </c>
      <c r="C1871" s="480">
        <v>101202190</v>
      </c>
      <c r="D1871" s="481" t="s">
        <v>7511</v>
      </c>
      <c r="E1871" s="481" t="s">
        <v>7512</v>
      </c>
      <c r="F1871" s="481" t="s">
        <v>7513</v>
      </c>
      <c r="G1871" s="381">
        <v>43958</v>
      </c>
      <c r="H1871" s="500" t="s">
        <v>3525</v>
      </c>
      <c r="I1871" s="519"/>
      <c r="J1871" s="519"/>
      <c r="K1871" s="540">
        <v>1</v>
      </c>
      <c r="M1871" s="416"/>
    </row>
    <row r="1872" spans="1:13" s="4" customFormat="1" ht="11.25" customHeight="1" outlineLevel="2" x14ac:dyDescent="0.25">
      <c r="A1872" s="377">
        <v>190</v>
      </c>
      <c r="B1872" s="380" t="s">
        <v>79</v>
      </c>
      <c r="C1872" s="480">
        <v>101222708</v>
      </c>
      <c r="D1872" s="481" t="s">
        <v>7514</v>
      </c>
      <c r="E1872" s="481" t="s">
        <v>7515</v>
      </c>
      <c r="F1872" s="481" t="s">
        <v>7516</v>
      </c>
      <c r="G1872" s="381">
        <v>43958</v>
      </c>
      <c r="H1872" s="500" t="s">
        <v>3525</v>
      </c>
      <c r="I1872" s="519"/>
      <c r="J1872" s="519"/>
      <c r="K1872" s="540">
        <v>1</v>
      </c>
      <c r="M1872" s="416"/>
    </row>
    <row r="1873" spans="1:13" s="4" customFormat="1" ht="11.25" customHeight="1" outlineLevel="2" x14ac:dyDescent="0.25">
      <c r="A1873" s="377">
        <v>191</v>
      </c>
      <c r="B1873" s="380" t="s">
        <v>79</v>
      </c>
      <c r="C1873" s="480">
        <v>101141988</v>
      </c>
      <c r="D1873" s="481" t="s">
        <v>3366</v>
      </c>
      <c r="E1873" s="481" t="s">
        <v>3363</v>
      </c>
      <c r="F1873" s="481" t="s">
        <v>3944</v>
      </c>
      <c r="G1873" s="381">
        <v>43959</v>
      </c>
      <c r="H1873" s="500" t="s">
        <v>3525</v>
      </c>
      <c r="I1873" s="519"/>
      <c r="J1873" s="519"/>
      <c r="K1873" s="540">
        <v>1</v>
      </c>
      <c r="M1873" s="416"/>
    </row>
    <row r="1874" spans="1:13" s="4" customFormat="1" ht="11.25" customHeight="1" outlineLevel="2" x14ac:dyDescent="0.25">
      <c r="A1874" s="377">
        <v>192</v>
      </c>
      <c r="B1874" s="380" t="s">
        <v>79</v>
      </c>
      <c r="C1874" s="480">
        <v>101233256</v>
      </c>
      <c r="D1874" s="481" t="s">
        <v>3634</v>
      </c>
      <c r="E1874" s="481" t="s">
        <v>7517</v>
      </c>
      <c r="F1874" s="481" t="s">
        <v>7518</v>
      </c>
      <c r="G1874" s="381">
        <v>43959</v>
      </c>
      <c r="H1874" s="500" t="s">
        <v>3525</v>
      </c>
      <c r="I1874" s="519"/>
      <c r="J1874" s="519"/>
      <c r="K1874" s="540">
        <v>1</v>
      </c>
      <c r="M1874" s="416"/>
    </row>
    <row r="1875" spans="1:13" s="4" customFormat="1" ht="11.25" customHeight="1" outlineLevel="2" x14ac:dyDescent="0.25">
      <c r="A1875" s="377">
        <v>193</v>
      </c>
      <c r="B1875" s="380" t="s">
        <v>79</v>
      </c>
      <c r="C1875" s="480">
        <v>101220869</v>
      </c>
      <c r="D1875" s="481" t="s">
        <v>3945</v>
      </c>
      <c r="E1875" s="481" t="s">
        <v>3946</v>
      </c>
      <c r="F1875" s="481" t="s">
        <v>7519</v>
      </c>
      <c r="G1875" s="381">
        <v>43959</v>
      </c>
      <c r="H1875" s="500" t="s">
        <v>3525</v>
      </c>
      <c r="I1875" s="519"/>
      <c r="J1875" s="519"/>
      <c r="K1875" s="540">
        <v>1</v>
      </c>
      <c r="M1875" s="416"/>
    </row>
    <row r="1876" spans="1:13" s="4" customFormat="1" ht="11.25" customHeight="1" outlineLevel="2" x14ac:dyDescent="0.25">
      <c r="A1876" s="377">
        <v>194</v>
      </c>
      <c r="B1876" s="380" t="s">
        <v>79</v>
      </c>
      <c r="C1876" s="480">
        <v>101234999</v>
      </c>
      <c r="D1876" s="481" t="s">
        <v>7520</v>
      </c>
      <c r="E1876" s="481" t="s">
        <v>7521</v>
      </c>
      <c r="F1876" s="481" t="s">
        <v>7522</v>
      </c>
      <c r="G1876" s="381">
        <v>43959</v>
      </c>
      <c r="H1876" s="500" t="s">
        <v>3525</v>
      </c>
      <c r="I1876" s="519"/>
      <c r="J1876" s="519"/>
      <c r="K1876" s="540">
        <v>1</v>
      </c>
      <c r="M1876" s="416"/>
    </row>
    <row r="1877" spans="1:13" s="4" customFormat="1" ht="11.25" customHeight="1" outlineLevel="2" x14ac:dyDescent="0.25">
      <c r="A1877" s="377">
        <v>195</v>
      </c>
      <c r="B1877" s="380" t="s">
        <v>79</v>
      </c>
      <c r="C1877" s="480">
        <v>101233894</v>
      </c>
      <c r="D1877" s="481" t="s">
        <v>7523</v>
      </c>
      <c r="E1877" s="481" t="s">
        <v>7524</v>
      </c>
      <c r="F1877" s="481" t="s">
        <v>7525</v>
      </c>
      <c r="G1877" s="381">
        <v>43959</v>
      </c>
      <c r="H1877" s="500" t="s">
        <v>3525</v>
      </c>
      <c r="I1877" s="519"/>
      <c r="J1877" s="519"/>
      <c r="K1877" s="540">
        <v>1</v>
      </c>
      <c r="M1877" s="416"/>
    </row>
    <row r="1878" spans="1:13" s="4" customFormat="1" ht="11.25" customHeight="1" outlineLevel="2" x14ac:dyDescent="0.25">
      <c r="A1878" s="377">
        <v>196</v>
      </c>
      <c r="B1878" s="380" t="s">
        <v>79</v>
      </c>
      <c r="C1878" s="480">
        <v>101140776</v>
      </c>
      <c r="D1878" s="481" t="s">
        <v>3420</v>
      </c>
      <c r="E1878" s="481" t="s">
        <v>3528</v>
      </c>
      <c r="F1878" s="481" t="s">
        <v>3600</v>
      </c>
      <c r="G1878" s="381">
        <v>43963</v>
      </c>
      <c r="H1878" s="500" t="s">
        <v>3525</v>
      </c>
      <c r="I1878" s="519"/>
      <c r="J1878" s="519"/>
      <c r="K1878" s="540">
        <v>1</v>
      </c>
      <c r="M1878" s="416"/>
    </row>
    <row r="1879" spans="1:13" s="4" customFormat="1" ht="11.25" customHeight="1" outlineLevel="2" x14ac:dyDescent="0.25">
      <c r="A1879" s="377">
        <v>197</v>
      </c>
      <c r="B1879" s="380" t="s">
        <v>79</v>
      </c>
      <c r="C1879" s="480">
        <v>102154531</v>
      </c>
      <c r="D1879" s="481" t="s">
        <v>3598</v>
      </c>
      <c r="E1879" s="481" t="s">
        <v>3599</v>
      </c>
      <c r="F1879" s="481" t="s">
        <v>7526</v>
      </c>
      <c r="G1879" s="381">
        <v>43963</v>
      </c>
      <c r="H1879" s="500" t="s">
        <v>3525</v>
      </c>
      <c r="I1879" s="519"/>
      <c r="J1879" s="519"/>
      <c r="K1879" s="540">
        <v>1</v>
      </c>
      <c r="M1879" s="416"/>
    </row>
    <row r="1880" spans="1:13" s="4" customFormat="1" ht="11.25" customHeight="1" outlineLevel="2" x14ac:dyDescent="0.25">
      <c r="A1880" s="377">
        <v>198</v>
      </c>
      <c r="B1880" s="380" t="s">
        <v>79</v>
      </c>
      <c r="C1880" s="480">
        <v>102201499</v>
      </c>
      <c r="D1880" s="481" t="s">
        <v>7527</v>
      </c>
      <c r="E1880" s="481" t="s">
        <v>7528</v>
      </c>
      <c r="F1880" s="481" t="s">
        <v>7529</v>
      </c>
      <c r="G1880" s="381">
        <v>43963</v>
      </c>
      <c r="H1880" s="500" t="s">
        <v>3525</v>
      </c>
      <c r="I1880" s="519"/>
      <c r="J1880" s="519"/>
      <c r="K1880" s="540">
        <v>1</v>
      </c>
      <c r="M1880" s="416"/>
    </row>
    <row r="1881" spans="1:13" s="4" customFormat="1" ht="11.25" customHeight="1" outlineLevel="2" x14ac:dyDescent="0.25">
      <c r="A1881" s="377">
        <v>199</v>
      </c>
      <c r="B1881" s="380" t="s">
        <v>79</v>
      </c>
      <c r="C1881" s="480">
        <v>101152703</v>
      </c>
      <c r="D1881" s="481" t="s">
        <v>3515</v>
      </c>
      <c r="E1881" s="481" t="s">
        <v>3516</v>
      </c>
      <c r="F1881" s="481" t="s">
        <v>7530</v>
      </c>
      <c r="G1881" s="381">
        <v>43963</v>
      </c>
      <c r="H1881" s="500" t="s">
        <v>3525</v>
      </c>
      <c r="I1881" s="519"/>
      <c r="J1881" s="519"/>
      <c r="K1881" s="540">
        <v>1</v>
      </c>
      <c r="M1881" s="416"/>
    </row>
    <row r="1882" spans="1:13" s="4" customFormat="1" ht="11.25" customHeight="1" outlineLevel="2" x14ac:dyDescent="0.25">
      <c r="A1882" s="377">
        <v>200</v>
      </c>
      <c r="B1882" s="380" t="s">
        <v>79</v>
      </c>
      <c r="C1882" s="480">
        <v>101226765</v>
      </c>
      <c r="D1882" s="481" t="s">
        <v>7531</v>
      </c>
      <c r="E1882" s="481" t="s">
        <v>7532</v>
      </c>
      <c r="F1882" s="481" t="s">
        <v>7533</v>
      </c>
      <c r="G1882" s="381">
        <v>43963</v>
      </c>
      <c r="H1882" s="500" t="s">
        <v>3525</v>
      </c>
      <c r="I1882" s="519"/>
      <c r="J1882" s="519"/>
      <c r="K1882" s="540">
        <v>1</v>
      </c>
      <c r="M1882" s="416"/>
    </row>
    <row r="1883" spans="1:13" s="4" customFormat="1" ht="11.25" customHeight="1" outlineLevel="2" x14ac:dyDescent="0.25">
      <c r="A1883" s="377">
        <v>201</v>
      </c>
      <c r="B1883" s="380" t="s">
        <v>79</v>
      </c>
      <c r="C1883" s="480">
        <v>101205931</v>
      </c>
      <c r="D1883" s="481" t="s">
        <v>7534</v>
      </c>
      <c r="E1883" s="481" t="s">
        <v>7535</v>
      </c>
      <c r="F1883" s="481" t="s">
        <v>7536</v>
      </c>
      <c r="G1883" s="381">
        <v>43964</v>
      </c>
      <c r="H1883" s="500" t="s">
        <v>3525</v>
      </c>
      <c r="I1883" s="519"/>
      <c r="J1883" s="519"/>
      <c r="K1883" s="540">
        <v>1</v>
      </c>
      <c r="M1883" s="416"/>
    </row>
    <row r="1884" spans="1:13" s="4" customFormat="1" ht="11.25" customHeight="1" outlineLevel="2" x14ac:dyDescent="0.25">
      <c r="A1884" s="377">
        <v>202</v>
      </c>
      <c r="B1884" s="380" t="s">
        <v>79</v>
      </c>
      <c r="C1884" s="480">
        <v>102225080</v>
      </c>
      <c r="D1884" s="481" t="s">
        <v>3596</v>
      </c>
      <c r="E1884" s="481" t="s">
        <v>3597</v>
      </c>
      <c r="F1884" s="481" t="s">
        <v>7537</v>
      </c>
      <c r="G1884" s="381">
        <v>43964</v>
      </c>
      <c r="H1884" s="500" t="s">
        <v>3525</v>
      </c>
      <c r="I1884" s="519"/>
      <c r="J1884" s="519"/>
      <c r="K1884" s="540">
        <v>1</v>
      </c>
      <c r="M1884" s="416"/>
    </row>
    <row r="1885" spans="1:13" s="4" customFormat="1" ht="11.25" customHeight="1" outlineLevel="2" x14ac:dyDescent="0.25">
      <c r="A1885" s="377">
        <v>203</v>
      </c>
      <c r="B1885" s="380" t="s">
        <v>79</v>
      </c>
      <c r="C1885" s="480">
        <v>101141988</v>
      </c>
      <c r="D1885" s="481" t="s">
        <v>3366</v>
      </c>
      <c r="E1885" s="481" t="s">
        <v>3363</v>
      </c>
      <c r="F1885" s="481" t="s">
        <v>3944</v>
      </c>
      <c r="G1885" s="381">
        <v>43964</v>
      </c>
      <c r="H1885" s="500" t="s">
        <v>3525</v>
      </c>
      <c r="I1885" s="519"/>
      <c r="J1885" s="519"/>
      <c r="K1885" s="540">
        <v>1</v>
      </c>
      <c r="M1885" s="416"/>
    </row>
    <row r="1886" spans="1:13" s="4" customFormat="1" ht="11.25" customHeight="1" outlineLevel="2" x14ac:dyDescent="0.25">
      <c r="A1886" s="377">
        <v>204</v>
      </c>
      <c r="B1886" s="380" t="s">
        <v>79</v>
      </c>
      <c r="C1886" s="480">
        <v>101142014</v>
      </c>
      <c r="D1886" s="481" t="s">
        <v>3366</v>
      </c>
      <c r="E1886" s="481" t="s">
        <v>3363</v>
      </c>
      <c r="F1886" s="481" t="s">
        <v>3944</v>
      </c>
      <c r="G1886" s="381">
        <v>43964</v>
      </c>
      <c r="H1886" s="500" t="s">
        <v>3525</v>
      </c>
      <c r="I1886" s="519"/>
      <c r="J1886" s="519"/>
      <c r="K1886" s="540">
        <v>1</v>
      </c>
      <c r="M1886" s="416"/>
    </row>
    <row r="1887" spans="1:13" s="4" customFormat="1" ht="11.25" customHeight="1" outlineLevel="2" x14ac:dyDescent="0.25">
      <c r="A1887" s="377">
        <v>205</v>
      </c>
      <c r="B1887" s="380" t="s">
        <v>79</v>
      </c>
      <c r="C1887" s="480">
        <v>101169313</v>
      </c>
      <c r="D1887" s="481" t="s">
        <v>7538</v>
      </c>
      <c r="E1887" s="481" t="s">
        <v>7539</v>
      </c>
      <c r="F1887" s="481" t="s">
        <v>7540</v>
      </c>
      <c r="G1887" s="381">
        <v>43964</v>
      </c>
      <c r="H1887" s="500" t="s">
        <v>3525</v>
      </c>
      <c r="I1887" s="519"/>
      <c r="J1887" s="519"/>
      <c r="K1887" s="540">
        <v>1</v>
      </c>
      <c r="M1887" s="416"/>
    </row>
    <row r="1888" spans="1:13" s="4" customFormat="1" ht="11.25" customHeight="1" outlineLevel="2" x14ac:dyDescent="0.25">
      <c r="A1888" s="377">
        <v>206</v>
      </c>
      <c r="B1888" s="380" t="s">
        <v>79</v>
      </c>
      <c r="C1888" s="480">
        <v>101182281</v>
      </c>
      <c r="D1888" s="481" t="s">
        <v>3947</v>
      </c>
      <c r="E1888" s="481" t="s">
        <v>3948</v>
      </c>
      <c r="F1888" s="481" t="s">
        <v>7541</v>
      </c>
      <c r="G1888" s="381">
        <v>43965</v>
      </c>
      <c r="H1888" s="500" t="s">
        <v>3525</v>
      </c>
      <c r="I1888" s="519"/>
      <c r="J1888" s="519"/>
      <c r="K1888" s="540">
        <v>1</v>
      </c>
      <c r="M1888" s="416"/>
    </row>
    <row r="1889" spans="1:13" s="4" customFormat="1" ht="11.25" customHeight="1" outlineLevel="2" x14ac:dyDescent="0.25">
      <c r="A1889" s="377">
        <v>207</v>
      </c>
      <c r="B1889" s="380" t="s">
        <v>79</v>
      </c>
      <c r="C1889" s="480">
        <v>101182290</v>
      </c>
      <c r="D1889" s="481" t="s">
        <v>3947</v>
      </c>
      <c r="E1889" s="481" t="s">
        <v>3948</v>
      </c>
      <c r="F1889" s="481" t="s">
        <v>3949</v>
      </c>
      <c r="G1889" s="381">
        <v>43965</v>
      </c>
      <c r="H1889" s="500" t="s">
        <v>3525</v>
      </c>
      <c r="I1889" s="519"/>
      <c r="J1889" s="519"/>
      <c r="K1889" s="540">
        <v>1</v>
      </c>
      <c r="M1889" s="416"/>
    </row>
    <row r="1890" spans="1:13" s="4" customFormat="1" ht="11.25" customHeight="1" outlineLevel="2" x14ac:dyDescent="0.25">
      <c r="A1890" s="377">
        <v>208</v>
      </c>
      <c r="B1890" s="380" t="s">
        <v>79</v>
      </c>
      <c r="C1890" s="480">
        <v>101178818</v>
      </c>
      <c r="D1890" s="481" t="s">
        <v>7542</v>
      </c>
      <c r="E1890" s="481" t="s">
        <v>7543</v>
      </c>
      <c r="F1890" s="481" t="s">
        <v>7544</v>
      </c>
      <c r="G1890" s="381">
        <v>43965</v>
      </c>
      <c r="H1890" s="500" t="s">
        <v>3525</v>
      </c>
      <c r="I1890" s="519"/>
      <c r="J1890" s="519"/>
      <c r="K1890" s="540">
        <v>1</v>
      </c>
      <c r="M1890" s="416"/>
    </row>
    <row r="1891" spans="1:13" s="4" customFormat="1" ht="11.25" customHeight="1" outlineLevel="2" x14ac:dyDescent="0.25">
      <c r="A1891" s="377">
        <v>209</v>
      </c>
      <c r="B1891" s="380" t="s">
        <v>79</v>
      </c>
      <c r="C1891" s="480">
        <v>101230608</v>
      </c>
      <c r="D1891" s="481" t="s">
        <v>7545</v>
      </c>
      <c r="E1891" s="481" t="s">
        <v>7546</v>
      </c>
      <c r="F1891" s="481" t="s">
        <v>7547</v>
      </c>
      <c r="G1891" s="381">
        <v>43965</v>
      </c>
      <c r="H1891" s="500" t="s">
        <v>3525</v>
      </c>
      <c r="I1891" s="519"/>
      <c r="J1891" s="519"/>
      <c r="K1891" s="540">
        <v>1</v>
      </c>
      <c r="M1891" s="416"/>
    </row>
    <row r="1892" spans="1:13" s="4" customFormat="1" ht="11.25" customHeight="1" outlineLevel="2" x14ac:dyDescent="0.25">
      <c r="A1892" s="377">
        <v>210</v>
      </c>
      <c r="B1892" s="380" t="s">
        <v>79</v>
      </c>
      <c r="C1892" s="480">
        <v>101205459</v>
      </c>
      <c r="D1892" s="481" t="s">
        <v>7548</v>
      </c>
      <c r="E1892" s="481" t="s">
        <v>7549</v>
      </c>
      <c r="F1892" s="481" t="s">
        <v>7550</v>
      </c>
      <c r="G1892" s="381">
        <v>43965</v>
      </c>
      <c r="H1892" s="500" t="s">
        <v>3525</v>
      </c>
      <c r="I1892" s="519"/>
      <c r="J1892" s="519"/>
      <c r="K1892" s="540">
        <v>1</v>
      </c>
      <c r="M1892" s="416"/>
    </row>
    <row r="1893" spans="1:13" s="4" customFormat="1" ht="11.25" customHeight="1" outlineLevel="2" x14ac:dyDescent="0.25">
      <c r="A1893" s="377">
        <v>211</v>
      </c>
      <c r="B1893" s="380" t="s">
        <v>79</v>
      </c>
      <c r="C1893" s="480">
        <v>101155246</v>
      </c>
      <c r="D1893" s="481" t="s">
        <v>3956</v>
      </c>
      <c r="E1893" s="481" t="s">
        <v>7551</v>
      </c>
      <c r="F1893" s="481" t="s">
        <v>7552</v>
      </c>
      <c r="G1893" s="381">
        <v>43966</v>
      </c>
      <c r="H1893" s="500" t="s">
        <v>3525</v>
      </c>
      <c r="I1893" s="519"/>
      <c r="J1893" s="519"/>
      <c r="K1893" s="540">
        <v>1</v>
      </c>
      <c r="M1893" s="416"/>
    </row>
    <row r="1894" spans="1:13" s="4" customFormat="1" ht="11.25" customHeight="1" outlineLevel="2" x14ac:dyDescent="0.25">
      <c r="A1894" s="377">
        <v>212</v>
      </c>
      <c r="B1894" s="380" t="s">
        <v>79</v>
      </c>
      <c r="C1894" s="480">
        <v>101227521</v>
      </c>
      <c r="D1894" s="481" t="s">
        <v>7553</v>
      </c>
      <c r="E1894" s="481" t="s">
        <v>7554</v>
      </c>
      <c r="F1894" s="481" t="s">
        <v>7555</v>
      </c>
      <c r="G1894" s="381">
        <v>43966</v>
      </c>
      <c r="H1894" s="500" t="s">
        <v>3525</v>
      </c>
      <c r="I1894" s="519"/>
      <c r="J1894" s="519"/>
      <c r="K1894" s="540">
        <v>1</v>
      </c>
      <c r="M1894" s="416"/>
    </row>
    <row r="1895" spans="1:13" s="4" customFormat="1" ht="11.25" customHeight="1" outlineLevel="2" x14ac:dyDescent="0.25">
      <c r="A1895" s="377">
        <v>213</v>
      </c>
      <c r="B1895" s="380" t="s">
        <v>79</v>
      </c>
      <c r="C1895" s="480">
        <v>101228174</v>
      </c>
      <c r="D1895" s="481" t="s">
        <v>7556</v>
      </c>
      <c r="E1895" s="481" t="s">
        <v>7557</v>
      </c>
      <c r="F1895" s="481" t="s">
        <v>7558</v>
      </c>
      <c r="G1895" s="381">
        <v>43966</v>
      </c>
      <c r="H1895" s="500" t="s">
        <v>3525</v>
      </c>
      <c r="I1895" s="519"/>
      <c r="J1895" s="519"/>
      <c r="K1895" s="540">
        <v>1</v>
      </c>
      <c r="M1895" s="416"/>
    </row>
    <row r="1896" spans="1:13" s="4" customFormat="1" ht="11.25" customHeight="1" outlineLevel="2" x14ac:dyDescent="0.25">
      <c r="A1896" s="377">
        <v>214</v>
      </c>
      <c r="B1896" s="380" t="s">
        <v>79</v>
      </c>
      <c r="C1896" s="480">
        <v>101235618</v>
      </c>
      <c r="D1896" s="481" t="s">
        <v>7559</v>
      </c>
      <c r="E1896" s="481" t="s">
        <v>7560</v>
      </c>
      <c r="F1896" s="481" t="s">
        <v>7561</v>
      </c>
      <c r="G1896" s="381">
        <v>43966</v>
      </c>
      <c r="H1896" s="500" t="s">
        <v>3525</v>
      </c>
      <c r="I1896" s="519"/>
      <c r="J1896" s="519"/>
      <c r="K1896" s="540">
        <v>1</v>
      </c>
      <c r="M1896" s="416"/>
    </row>
    <row r="1897" spans="1:13" s="4" customFormat="1" ht="11.25" customHeight="1" outlineLevel="2" x14ac:dyDescent="0.25">
      <c r="A1897" s="377">
        <v>215</v>
      </c>
      <c r="B1897" s="380" t="s">
        <v>79</v>
      </c>
      <c r="C1897" s="480">
        <v>101195378</v>
      </c>
      <c r="D1897" s="481" t="s">
        <v>7562</v>
      </c>
      <c r="E1897" s="481" t="s">
        <v>7563</v>
      </c>
      <c r="F1897" s="481" t="s">
        <v>7564</v>
      </c>
      <c r="G1897" s="381">
        <v>43966</v>
      </c>
      <c r="H1897" s="500" t="s">
        <v>3525</v>
      </c>
      <c r="I1897" s="519"/>
      <c r="J1897" s="519"/>
      <c r="K1897" s="540">
        <v>1</v>
      </c>
      <c r="M1897" s="416"/>
    </row>
    <row r="1898" spans="1:13" s="4" customFormat="1" ht="11.25" customHeight="1" outlineLevel="2" x14ac:dyDescent="0.25">
      <c r="A1898" s="377">
        <v>216</v>
      </c>
      <c r="B1898" s="380" t="s">
        <v>79</v>
      </c>
      <c r="C1898" s="480">
        <v>101195384</v>
      </c>
      <c r="D1898" s="481" t="s">
        <v>7562</v>
      </c>
      <c r="E1898" s="481" t="s">
        <v>7563</v>
      </c>
      <c r="F1898" s="481" t="s">
        <v>7565</v>
      </c>
      <c r="G1898" s="381">
        <v>43967</v>
      </c>
      <c r="H1898" s="500" t="s">
        <v>3525</v>
      </c>
      <c r="I1898" s="519"/>
      <c r="J1898" s="519"/>
      <c r="K1898" s="540">
        <v>1</v>
      </c>
      <c r="M1898" s="416"/>
    </row>
    <row r="1899" spans="1:13" s="4" customFormat="1" ht="11.25" customHeight="1" outlineLevel="2" x14ac:dyDescent="0.25">
      <c r="A1899" s="377">
        <v>217</v>
      </c>
      <c r="B1899" s="380" t="s">
        <v>79</v>
      </c>
      <c r="C1899" s="480">
        <v>101195388</v>
      </c>
      <c r="D1899" s="481" t="s">
        <v>7562</v>
      </c>
      <c r="E1899" s="481" t="s">
        <v>7563</v>
      </c>
      <c r="F1899" s="481" t="s">
        <v>7566</v>
      </c>
      <c r="G1899" s="381">
        <v>43967</v>
      </c>
      <c r="H1899" s="500" t="s">
        <v>3525</v>
      </c>
      <c r="I1899" s="519"/>
      <c r="J1899" s="519"/>
      <c r="K1899" s="540">
        <v>1</v>
      </c>
      <c r="M1899" s="416"/>
    </row>
    <row r="1900" spans="1:13" s="4" customFormat="1" ht="11.25" customHeight="1" outlineLevel="2" x14ac:dyDescent="0.25">
      <c r="A1900" s="377">
        <v>218</v>
      </c>
      <c r="B1900" s="380" t="s">
        <v>79</v>
      </c>
      <c r="C1900" s="480">
        <v>101195396</v>
      </c>
      <c r="D1900" s="481" t="s">
        <v>7562</v>
      </c>
      <c r="E1900" s="481" t="s">
        <v>7563</v>
      </c>
      <c r="F1900" s="481" t="s">
        <v>7567</v>
      </c>
      <c r="G1900" s="381">
        <v>43967</v>
      </c>
      <c r="H1900" s="500" t="s">
        <v>3525</v>
      </c>
      <c r="I1900" s="519"/>
      <c r="J1900" s="519"/>
      <c r="K1900" s="540">
        <v>1</v>
      </c>
      <c r="M1900" s="416"/>
    </row>
    <row r="1901" spans="1:13" s="4" customFormat="1" ht="11.25" customHeight="1" outlineLevel="2" x14ac:dyDescent="0.25">
      <c r="A1901" s="377">
        <v>219</v>
      </c>
      <c r="B1901" s="380" t="s">
        <v>79</v>
      </c>
      <c r="C1901" s="480">
        <v>101195402</v>
      </c>
      <c r="D1901" s="481" t="s">
        <v>7562</v>
      </c>
      <c r="E1901" s="481" t="s">
        <v>7563</v>
      </c>
      <c r="F1901" s="481" t="s">
        <v>7568</v>
      </c>
      <c r="G1901" s="381">
        <v>43967</v>
      </c>
      <c r="H1901" s="500" t="s">
        <v>3525</v>
      </c>
      <c r="I1901" s="519"/>
      <c r="J1901" s="519"/>
      <c r="K1901" s="540">
        <v>1</v>
      </c>
      <c r="M1901" s="416"/>
    </row>
    <row r="1902" spans="1:13" s="4" customFormat="1" ht="11.25" customHeight="1" outlineLevel="2" x14ac:dyDescent="0.25">
      <c r="A1902" s="377">
        <v>220</v>
      </c>
      <c r="B1902" s="380" t="s">
        <v>79</v>
      </c>
      <c r="C1902" s="480">
        <v>101195428</v>
      </c>
      <c r="D1902" s="481" t="s">
        <v>7562</v>
      </c>
      <c r="E1902" s="481" t="s">
        <v>7563</v>
      </c>
      <c r="F1902" s="481" t="s">
        <v>7569</v>
      </c>
      <c r="G1902" s="381">
        <v>43967</v>
      </c>
      <c r="H1902" s="500" t="s">
        <v>3525</v>
      </c>
      <c r="I1902" s="519"/>
      <c r="J1902" s="519"/>
      <c r="K1902" s="540">
        <v>1</v>
      </c>
      <c r="M1902" s="416"/>
    </row>
    <row r="1903" spans="1:13" s="4" customFormat="1" ht="11.25" customHeight="1" outlineLevel="2" x14ac:dyDescent="0.25">
      <c r="A1903" s="377">
        <v>221</v>
      </c>
      <c r="B1903" s="380" t="s">
        <v>79</v>
      </c>
      <c r="C1903" s="480">
        <v>101236465</v>
      </c>
      <c r="D1903" s="481" t="s">
        <v>7570</v>
      </c>
      <c r="E1903" s="481" t="s">
        <v>7571</v>
      </c>
      <c r="F1903" s="481" t="s">
        <v>7572</v>
      </c>
      <c r="G1903" s="381">
        <v>43970</v>
      </c>
      <c r="H1903" s="500" t="s">
        <v>3525</v>
      </c>
      <c r="I1903" s="519"/>
      <c r="J1903" s="519"/>
      <c r="K1903" s="540">
        <v>1</v>
      </c>
      <c r="M1903" s="416"/>
    </row>
    <row r="1904" spans="1:13" s="4" customFormat="1" ht="11.25" customHeight="1" outlineLevel="2" x14ac:dyDescent="0.25">
      <c r="A1904" s="377">
        <v>222</v>
      </c>
      <c r="B1904" s="380" t="s">
        <v>79</v>
      </c>
      <c r="C1904" s="480">
        <v>101236469</v>
      </c>
      <c r="D1904" s="481" t="s">
        <v>7570</v>
      </c>
      <c r="E1904" s="481" t="s">
        <v>7571</v>
      </c>
      <c r="F1904" s="481" t="s">
        <v>7573</v>
      </c>
      <c r="G1904" s="381">
        <v>43970</v>
      </c>
      <c r="H1904" s="500" t="s">
        <v>3525</v>
      </c>
      <c r="I1904" s="519"/>
      <c r="J1904" s="519"/>
      <c r="K1904" s="540">
        <v>1</v>
      </c>
      <c r="M1904" s="416"/>
    </row>
    <row r="1905" spans="1:13" s="4" customFormat="1" ht="11.25" customHeight="1" outlineLevel="2" x14ac:dyDescent="0.25">
      <c r="A1905" s="377">
        <v>223</v>
      </c>
      <c r="B1905" s="380" t="s">
        <v>79</v>
      </c>
      <c r="C1905" s="480">
        <v>101236477</v>
      </c>
      <c r="D1905" s="481" t="s">
        <v>7570</v>
      </c>
      <c r="E1905" s="481" t="s">
        <v>7571</v>
      </c>
      <c r="F1905" s="481" t="s">
        <v>7574</v>
      </c>
      <c r="G1905" s="381">
        <v>43970</v>
      </c>
      <c r="H1905" s="500" t="s">
        <v>3525</v>
      </c>
      <c r="I1905" s="519"/>
      <c r="J1905" s="519"/>
      <c r="K1905" s="540">
        <v>1</v>
      </c>
      <c r="M1905" s="416"/>
    </row>
    <row r="1906" spans="1:13" s="4" customFormat="1" ht="11.25" customHeight="1" outlineLevel="2" x14ac:dyDescent="0.25">
      <c r="A1906" s="377">
        <v>224</v>
      </c>
      <c r="B1906" s="380" t="s">
        <v>79</v>
      </c>
      <c r="C1906" s="480">
        <v>101175563</v>
      </c>
      <c r="D1906" s="481" t="s">
        <v>3950</v>
      </c>
      <c r="E1906" s="481" t="s">
        <v>3951</v>
      </c>
      <c r="F1906" s="481" t="s">
        <v>7575</v>
      </c>
      <c r="G1906" s="381">
        <v>43970</v>
      </c>
      <c r="H1906" s="500" t="s">
        <v>3525</v>
      </c>
      <c r="I1906" s="519"/>
      <c r="J1906" s="519"/>
      <c r="K1906" s="540">
        <v>1</v>
      </c>
      <c r="M1906" s="416"/>
    </row>
    <row r="1907" spans="1:13" s="4" customFormat="1" ht="11.25" customHeight="1" outlineLevel="2" x14ac:dyDescent="0.25">
      <c r="A1907" s="377">
        <v>225</v>
      </c>
      <c r="B1907" s="380" t="s">
        <v>79</v>
      </c>
      <c r="C1907" s="480">
        <v>102176985</v>
      </c>
      <c r="D1907" s="481" t="s">
        <v>3950</v>
      </c>
      <c r="E1907" s="481" t="s">
        <v>3951</v>
      </c>
      <c r="F1907" s="481" t="s">
        <v>3952</v>
      </c>
      <c r="G1907" s="381">
        <v>43970</v>
      </c>
      <c r="H1907" s="500" t="s">
        <v>3525</v>
      </c>
      <c r="I1907" s="519"/>
      <c r="J1907" s="519"/>
      <c r="K1907" s="540">
        <v>1</v>
      </c>
      <c r="M1907" s="416"/>
    </row>
    <row r="1908" spans="1:13" s="4" customFormat="1" ht="11.25" customHeight="1" outlineLevel="2" x14ac:dyDescent="0.25">
      <c r="A1908" s="377">
        <v>226</v>
      </c>
      <c r="B1908" s="380" t="s">
        <v>79</v>
      </c>
      <c r="C1908" s="480">
        <v>101222651</v>
      </c>
      <c r="D1908" s="481" t="s">
        <v>7496</v>
      </c>
      <c r="E1908" s="481" t="s">
        <v>4052</v>
      </c>
      <c r="F1908" s="481" t="s">
        <v>7497</v>
      </c>
      <c r="G1908" s="381">
        <v>43957</v>
      </c>
      <c r="H1908" s="500" t="s">
        <v>3451</v>
      </c>
      <c r="I1908" s="519"/>
      <c r="J1908" s="519"/>
      <c r="K1908" s="540">
        <v>1</v>
      </c>
      <c r="M1908" s="416"/>
    </row>
    <row r="1909" spans="1:13" s="4" customFormat="1" ht="11.25" customHeight="1" outlineLevel="2" x14ac:dyDescent="0.25">
      <c r="A1909" s="377">
        <v>227</v>
      </c>
      <c r="B1909" s="380" t="s">
        <v>79</v>
      </c>
      <c r="C1909" s="480">
        <v>101261437</v>
      </c>
      <c r="D1909" s="481" t="s">
        <v>7498</v>
      </c>
      <c r="E1909" s="481" t="s">
        <v>7499</v>
      </c>
      <c r="F1909" s="481" t="s">
        <v>7500</v>
      </c>
      <c r="G1909" s="381">
        <v>43957</v>
      </c>
      <c r="H1909" s="500" t="s">
        <v>3451</v>
      </c>
      <c r="I1909" s="519"/>
      <c r="J1909" s="519"/>
      <c r="K1909" s="540">
        <v>1</v>
      </c>
      <c r="M1909" s="416"/>
    </row>
    <row r="1910" spans="1:13" s="4" customFormat="1" ht="11.25" customHeight="1" outlineLevel="2" x14ac:dyDescent="0.25">
      <c r="A1910" s="377">
        <v>228</v>
      </c>
      <c r="B1910" s="380" t="s">
        <v>79</v>
      </c>
      <c r="C1910" s="480">
        <v>101142763</v>
      </c>
      <c r="D1910" s="481" t="s">
        <v>3602</v>
      </c>
      <c r="E1910" s="481" t="s">
        <v>3603</v>
      </c>
      <c r="F1910" s="481" t="s">
        <v>3604</v>
      </c>
      <c r="G1910" s="381">
        <v>43957</v>
      </c>
      <c r="H1910" s="500" t="s">
        <v>3451</v>
      </c>
      <c r="I1910" s="519"/>
      <c r="J1910" s="519"/>
      <c r="K1910" s="540">
        <v>1</v>
      </c>
      <c r="M1910" s="416"/>
    </row>
    <row r="1911" spans="1:13" s="4" customFormat="1" ht="11.25" customHeight="1" outlineLevel="2" x14ac:dyDescent="0.25">
      <c r="A1911" s="377">
        <v>229</v>
      </c>
      <c r="B1911" s="380" t="s">
        <v>79</v>
      </c>
      <c r="C1911" s="480">
        <v>101282801</v>
      </c>
      <c r="D1911" s="481" t="s">
        <v>7501</v>
      </c>
      <c r="E1911" s="481" t="s">
        <v>7502</v>
      </c>
      <c r="F1911" s="481" t="s">
        <v>7503</v>
      </c>
      <c r="G1911" s="381">
        <v>43957</v>
      </c>
      <c r="H1911" s="500" t="s">
        <v>3451</v>
      </c>
      <c r="I1911" s="519"/>
      <c r="J1911" s="519"/>
      <c r="K1911" s="540">
        <v>1</v>
      </c>
      <c r="M1911" s="416"/>
    </row>
    <row r="1912" spans="1:13" s="4" customFormat="1" ht="11.25" customHeight="1" outlineLevel="2" x14ac:dyDescent="0.25">
      <c r="A1912" s="377">
        <v>230</v>
      </c>
      <c r="B1912" s="380" t="s">
        <v>79</v>
      </c>
      <c r="C1912" s="480">
        <v>102215399</v>
      </c>
      <c r="D1912" s="481" t="s">
        <v>7576</v>
      </c>
      <c r="E1912" s="481" t="s">
        <v>7577</v>
      </c>
      <c r="F1912" s="481" t="s">
        <v>7578</v>
      </c>
      <c r="G1912" s="381">
        <v>43957</v>
      </c>
      <c r="H1912" s="500" t="s">
        <v>3451</v>
      </c>
      <c r="I1912" s="519"/>
      <c r="J1912" s="519"/>
      <c r="K1912" s="540">
        <v>1</v>
      </c>
      <c r="M1912" s="416"/>
    </row>
    <row r="1913" spans="1:13" s="4" customFormat="1" ht="11.25" customHeight="1" outlineLevel="2" x14ac:dyDescent="0.25">
      <c r="A1913" s="377">
        <v>231</v>
      </c>
      <c r="B1913" s="380" t="s">
        <v>79</v>
      </c>
      <c r="C1913" s="480">
        <v>101183109</v>
      </c>
      <c r="D1913" s="481" t="s">
        <v>7579</v>
      </c>
      <c r="E1913" s="481" t="s">
        <v>7580</v>
      </c>
      <c r="F1913" s="481" t="s">
        <v>7581</v>
      </c>
      <c r="G1913" s="381">
        <v>43958</v>
      </c>
      <c r="H1913" s="500" t="s">
        <v>3451</v>
      </c>
      <c r="I1913" s="519"/>
      <c r="J1913" s="519"/>
      <c r="K1913" s="540">
        <v>1</v>
      </c>
      <c r="M1913" s="416"/>
    </row>
    <row r="1914" spans="1:13" s="4" customFormat="1" ht="11.25" customHeight="1" outlineLevel="2" x14ac:dyDescent="0.25">
      <c r="A1914" s="377">
        <v>232</v>
      </c>
      <c r="B1914" s="380" t="s">
        <v>79</v>
      </c>
      <c r="C1914" s="480">
        <v>101232167</v>
      </c>
      <c r="D1914" s="481" t="s">
        <v>7582</v>
      </c>
      <c r="E1914" s="481" t="s">
        <v>7583</v>
      </c>
      <c r="F1914" s="481" t="s">
        <v>7584</v>
      </c>
      <c r="G1914" s="381">
        <v>43958</v>
      </c>
      <c r="H1914" s="500" t="s">
        <v>3451</v>
      </c>
      <c r="I1914" s="519"/>
      <c r="J1914" s="519"/>
      <c r="K1914" s="540">
        <v>1</v>
      </c>
      <c r="M1914" s="416"/>
    </row>
    <row r="1915" spans="1:13" s="4" customFormat="1" ht="11.25" customHeight="1" outlineLevel="2" x14ac:dyDescent="0.25">
      <c r="A1915" s="377">
        <v>233</v>
      </c>
      <c r="B1915" s="380" t="s">
        <v>79</v>
      </c>
      <c r="C1915" s="480">
        <v>101135833</v>
      </c>
      <c r="D1915" s="481" t="s">
        <v>3868</v>
      </c>
      <c r="E1915" s="481" t="s">
        <v>3869</v>
      </c>
      <c r="F1915" s="481" t="s">
        <v>7585</v>
      </c>
      <c r="G1915" s="381">
        <v>43958</v>
      </c>
      <c r="H1915" s="500" t="s">
        <v>3451</v>
      </c>
      <c r="I1915" s="519"/>
      <c r="J1915" s="519"/>
      <c r="K1915" s="540">
        <v>1</v>
      </c>
      <c r="M1915" s="416"/>
    </row>
    <row r="1916" spans="1:13" s="4" customFormat="1" ht="11.25" customHeight="1" outlineLevel="2" x14ac:dyDescent="0.25">
      <c r="A1916" s="377">
        <v>234</v>
      </c>
      <c r="B1916" s="380" t="s">
        <v>79</v>
      </c>
      <c r="C1916" s="480">
        <v>101135905</v>
      </c>
      <c r="D1916" s="481" t="s">
        <v>3868</v>
      </c>
      <c r="E1916" s="481" t="s">
        <v>3869</v>
      </c>
      <c r="F1916" s="481" t="s">
        <v>7586</v>
      </c>
      <c r="G1916" s="381">
        <v>43958</v>
      </c>
      <c r="H1916" s="500" t="s">
        <v>3451</v>
      </c>
      <c r="I1916" s="519"/>
      <c r="J1916" s="519"/>
      <c r="K1916" s="540">
        <v>1</v>
      </c>
      <c r="M1916" s="416"/>
    </row>
    <row r="1917" spans="1:13" s="4" customFormat="1" ht="11.25" customHeight="1" outlineLevel="2" x14ac:dyDescent="0.25">
      <c r="A1917" s="377">
        <v>235</v>
      </c>
      <c r="B1917" s="380" t="s">
        <v>79</v>
      </c>
      <c r="C1917" s="480">
        <v>101136361</v>
      </c>
      <c r="D1917" s="481" t="s">
        <v>3868</v>
      </c>
      <c r="E1917" s="481" t="s">
        <v>3869</v>
      </c>
      <c r="F1917" s="481" t="s">
        <v>7587</v>
      </c>
      <c r="G1917" s="381">
        <v>43958</v>
      </c>
      <c r="H1917" s="500" t="s">
        <v>3451</v>
      </c>
      <c r="I1917" s="519"/>
      <c r="J1917" s="519"/>
      <c r="K1917" s="540">
        <v>1</v>
      </c>
      <c r="M1917" s="416"/>
    </row>
    <row r="1918" spans="1:13" s="4" customFormat="1" ht="11.25" customHeight="1" outlineLevel="2" x14ac:dyDescent="0.25">
      <c r="A1918" s="377">
        <v>236</v>
      </c>
      <c r="B1918" s="380" t="s">
        <v>79</v>
      </c>
      <c r="C1918" s="480">
        <v>101142768</v>
      </c>
      <c r="D1918" s="481" t="s">
        <v>3602</v>
      </c>
      <c r="E1918" s="481" t="s">
        <v>3603</v>
      </c>
      <c r="F1918" s="481" t="s">
        <v>3909</v>
      </c>
      <c r="G1918" s="381">
        <v>43959</v>
      </c>
      <c r="H1918" s="500" t="s">
        <v>3451</v>
      </c>
      <c r="I1918" s="519"/>
      <c r="J1918" s="519"/>
      <c r="K1918" s="540">
        <v>1</v>
      </c>
      <c r="M1918" s="416"/>
    </row>
    <row r="1919" spans="1:13" s="4" customFormat="1" ht="11.25" customHeight="1" outlineLevel="2" x14ac:dyDescent="0.25">
      <c r="A1919" s="377">
        <v>237</v>
      </c>
      <c r="B1919" s="380" t="s">
        <v>79</v>
      </c>
      <c r="C1919" s="480">
        <v>101190975</v>
      </c>
      <c r="D1919" s="481" t="s">
        <v>7588</v>
      </c>
      <c r="E1919" s="481" t="s">
        <v>7589</v>
      </c>
      <c r="F1919" s="481" t="s">
        <v>7590</v>
      </c>
      <c r="G1919" s="381">
        <v>43959</v>
      </c>
      <c r="H1919" s="500" t="s">
        <v>3451</v>
      </c>
      <c r="I1919" s="519"/>
      <c r="J1919" s="519"/>
      <c r="K1919" s="540">
        <v>1</v>
      </c>
      <c r="M1919" s="416"/>
    </row>
    <row r="1920" spans="1:13" s="4" customFormat="1" ht="11.25" customHeight="1" outlineLevel="2" x14ac:dyDescent="0.25">
      <c r="A1920" s="377">
        <v>238</v>
      </c>
      <c r="B1920" s="380" t="s">
        <v>79</v>
      </c>
      <c r="C1920" s="480">
        <v>101135766</v>
      </c>
      <c r="D1920" s="481" t="s">
        <v>3868</v>
      </c>
      <c r="E1920" s="481" t="s">
        <v>3869</v>
      </c>
      <c r="F1920" s="481" t="s">
        <v>7591</v>
      </c>
      <c r="G1920" s="381">
        <v>43959</v>
      </c>
      <c r="H1920" s="500" t="s">
        <v>3451</v>
      </c>
      <c r="I1920" s="519"/>
      <c r="J1920" s="519"/>
      <c r="K1920" s="540">
        <v>1</v>
      </c>
      <c r="M1920" s="416"/>
    </row>
    <row r="1921" spans="1:13" s="4" customFormat="1" ht="11.25" customHeight="1" outlineLevel="2" x14ac:dyDescent="0.25">
      <c r="A1921" s="377">
        <v>239</v>
      </c>
      <c r="B1921" s="380" t="s">
        <v>79</v>
      </c>
      <c r="C1921" s="480">
        <v>101136406</v>
      </c>
      <c r="D1921" s="481" t="s">
        <v>3868</v>
      </c>
      <c r="E1921" s="481" t="s">
        <v>3869</v>
      </c>
      <c r="F1921" s="481" t="s">
        <v>7592</v>
      </c>
      <c r="G1921" s="381">
        <v>43959</v>
      </c>
      <c r="H1921" s="500" t="s">
        <v>3451</v>
      </c>
      <c r="I1921" s="519"/>
      <c r="J1921" s="519"/>
      <c r="K1921" s="540">
        <v>1</v>
      </c>
      <c r="M1921" s="416"/>
    </row>
    <row r="1922" spans="1:13" s="4" customFormat="1" ht="11.25" customHeight="1" outlineLevel="2" x14ac:dyDescent="0.25">
      <c r="A1922" s="377">
        <v>240</v>
      </c>
      <c r="B1922" s="380" t="s">
        <v>79</v>
      </c>
      <c r="C1922" s="480">
        <v>101663727</v>
      </c>
      <c r="D1922" s="481" t="s">
        <v>7593</v>
      </c>
      <c r="E1922" s="481" t="s">
        <v>7594</v>
      </c>
      <c r="F1922" s="481" t="s">
        <v>7595</v>
      </c>
      <c r="G1922" s="381">
        <v>43959</v>
      </c>
      <c r="H1922" s="500" t="s">
        <v>3451</v>
      </c>
      <c r="I1922" s="519"/>
      <c r="J1922" s="519"/>
      <c r="K1922" s="540">
        <v>1</v>
      </c>
      <c r="M1922" s="416"/>
    </row>
    <row r="1923" spans="1:13" s="4" customFormat="1" ht="11.25" customHeight="1" outlineLevel="2" x14ac:dyDescent="0.25">
      <c r="A1923" s="377">
        <v>241</v>
      </c>
      <c r="B1923" s="380" t="s">
        <v>79</v>
      </c>
      <c r="C1923" s="480">
        <v>101152913</v>
      </c>
      <c r="D1923" s="481" t="s">
        <v>3879</v>
      </c>
      <c r="E1923" s="481" t="s">
        <v>3880</v>
      </c>
      <c r="F1923" s="481" t="s">
        <v>7596</v>
      </c>
      <c r="G1923" s="381">
        <v>43963</v>
      </c>
      <c r="H1923" s="500" t="s">
        <v>3451</v>
      </c>
      <c r="I1923" s="519"/>
      <c r="J1923" s="519"/>
      <c r="K1923" s="540">
        <v>1</v>
      </c>
      <c r="M1923" s="416"/>
    </row>
    <row r="1924" spans="1:13" s="4" customFormat="1" ht="11.25" customHeight="1" outlineLevel="2" x14ac:dyDescent="0.25">
      <c r="A1924" s="377">
        <v>242</v>
      </c>
      <c r="B1924" s="380" t="s">
        <v>79</v>
      </c>
      <c r="C1924" s="480">
        <v>101135788</v>
      </c>
      <c r="D1924" s="481" t="s">
        <v>3868</v>
      </c>
      <c r="E1924" s="481" t="s">
        <v>3869</v>
      </c>
      <c r="F1924" s="481" t="s">
        <v>7597</v>
      </c>
      <c r="G1924" s="381">
        <v>43963</v>
      </c>
      <c r="H1924" s="500" t="s">
        <v>3451</v>
      </c>
      <c r="I1924" s="519"/>
      <c r="J1924" s="519"/>
      <c r="K1924" s="540">
        <v>1</v>
      </c>
      <c r="M1924" s="416"/>
    </row>
    <row r="1925" spans="1:13" s="4" customFormat="1" ht="11.25" customHeight="1" outlineLevel="2" x14ac:dyDescent="0.25">
      <c r="A1925" s="377">
        <v>243</v>
      </c>
      <c r="B1925" s="380" t="s">
        <v>79</v>
      </c>
      <c r="C1925" s="480">
        <v>101169139</v>
      </c>
      <c r="D1925" s="481" t="s">
        <v>7598</v>
      </c>
      <c r="E1925" s="481" t="s">
        <v>7599</v>
      </c>
      <c r="F1925" s="481" t="s">
        <v>7600</v>
      </c>
      <c r="G1925" s="381">
        <v>43963</v>
      </c>
      <c r="H1925" s="500" t="s">
        <v>3451</v>
      </c>
      <c r="I1925" s="519"/>
      <c r="J1925" s="519"/>
      <c r="K1925" s="540">
        <v>1</v>
      </c>
      <c r="M1925" s="416"/>
    </row>
    <row r="1926" spans="1:13" s="4" customFormat="1" ht="11.25" customHeight="1" outlineLevel="2" x14ac:dyDescent="0.25">
      <c r="A1926" s="377">
        <v>244</v>
      </c>
      <c r="B1926" s="380" t="s">
        <v>79</v>
      </c>
      <c r="C1926" s="480">
        <v>101194798</v>
      </c>
      <c r="D1926" s="481" t="s">
        <v>7601</v>
      </c>
      <c r="E1926" s="481" t="s">
        <v>7602</v>
      </c>
      <c r="F1926" s="481" t="s">
        <v>7603</v>
      </c>
      <c r="G1926" s="381">
        <v>43963</v>
      </c>
      <c r="H1926" s="500" t="s">
        <v>3451</v>
      </c>
      <c r="I1926" s="519"/>
      <c r="J1926" s="519"/>
      <c r="K1926" s="540">
        <v>1</v>
      </c>
      <c r="M1926" s="416"/>
    </row>
    <row r="1927" spans="1:13" s="4" customFormat="1" ht="11.25" customHeight="1" outlineLevel="2" x14ac:dyDescent="0.25">
      <c r="A1927" s="377">
        <v>245</v>
      </c>
      <c r="B1927" s="380" t="s">
        <v>79</v>
      </c>
      <c r="C1927" s="480">
        <v>101200759</v>
      </c>
      <c r="D1927" s="481" t="s">
        <v>3898</v>
      </c>
      <c r="E1927" s="481" t="s">
        <v>3899</v>
      </c>
      <c r="F1927" s="481" t="s">
        <v>3900</v>
      </c>
      <c r="G1927" s="381">
        <v>43963</v>
      </c>
      <c r="H1927" s="500" t="s">
        <v>3451</v>
      </c>
      <c r="I1927" s="519"/>
      <c r="J1927" s="519"/>
      <c r="K1927" s="540">
        <v>1</v>
      </c>
      <c r="M1927" s="416"/>
    </row>
    <row r="1928" spans="1:13" s="4" customFormat="1" ht="11.25" customHeight="1" outlineLevel="2" x14ac:dyDescent="0.25">
      <c r="A1928" s="377">
        <v>246</v>
      </c>
      <c r="B1928" s="380" t="s">
        <v>79</v>
      </c>
      <c r="C1928" s="480">
        <v>101154003</v>
      </c>
      <c r="D1928" s="481" t="s">
        <v>3529</v>
      </c>
      <c r="E1928" s="481" t="s">
        <v>3530</v>
      </c>
      <c r="F1928" s="481" t="s">
        <v>7604</v>
      </c>
      <c r="G1928" s="381">
        <v>43964</v>
      </c>
      <c r="H1928" s="500" t="s">
        <v>3451</v>
      </c>
      <c r="I1928" s="519"/>
      <c r="J1928" s="519"/>
      <c r="K1928" s="540">
        <v>1</v>
      </c>
      <c r="M1928" s="416"/>
    </row>
    <row r="1929" spans="1:13" s="4" customFormat="1" ht="11.25" customHeight="1" outlineLevel="2" x14ac:dyDescent="0.25">
      <c r="A1929" s="377">
        <v>247</v>
      </c>
      <c r="B1929" s="380" t="s">
        <v>79</v>
      </c>
      <c r="C1929" s="480">
        <v>101226682</v>
      </c>
      <c r="D1929" s="481" t="s">
        <v>7605</v>
      </c>
      <c r="E1929" s="481" t="s">
        <v>7606</v>
      </c>
      <c r="F1929" s="481" t="s">
        <v>7607</v>
      </c>
      <c r="G1929" s="381">
        <v>43964</v>
      </c>
      <c r="H1929" s="500" t="s">
        <v>3451</v>
      </c>
      <c r="I1929" s="519"/>
      <c r="J1929" s="519"/>
      <c r="K1929" s="540">
        <v>1</v>
      </c>
      <c r="M1929" s="416"/>
    </row>
    <row r="1930" spans="1:13" s="4" customFormat="1" ht="11.25" customHeight="1" outlineLevel="2" x14ac:dyDescent="0.25">
      <c r="A1930" s="377">
        <v>248</v>
      </c>
      <c r="B1930" s="380" t="s">
        <v>79</v>
      </c>
      <c r="C1930" s="480">
        <v>101226685</v>
      </c>
      <c r="D1930" s="481" t="s">
        <v>7605</v>
      </c>
      <c r="E1930" s="481" t="s">
        <v>7606</v>
      </c>
      <c r="F1930" s="481" t="s">
        <v>7608</v>
      </c>
      <c r="G1930" s="381">
        <v>43964</v>
      </c>
      <c r="H1930" s="500" t="s">
        <v>3451</v>
      </c>
      <c r="I1930" s="519"/>
      <c r="J1930" s="519"/>
      <c r="K1930" s="540">
        <v>1</v>
      </c>
      <c r="M1930" s="416"/>
    </row>
    <row r="1931" spans="1:13" s="4" customFormat="1" ht="11.25" customHeight="1" outlineLevel="2" x14ac:dyDescent="0.25">
      <c r="A1931" s="377">
        <v>249</v>
      </c>
      <c r="B1931" s="380" t="s">
        <v>79</v>
      </c>
      <c r="C1931" s="480">
        <v>101183177</v>
      </c>
      <c r="D1931" s="481" t="s">
        <v>7609</v>
      </c>
      <c r="E1931" s="481" t="s">
        <v>7610</v>
      </c>
      <c r="F1931" s="481" t="s">
        <v>7611</v>
      </c>
      <c r="G1931" s="381">
        <v>43964</v>
      </c>
      <c r="H1931" s="500" t="s">
        <v>3451</v>
      </c>
      <c r="I1931" s="519"/>
      <c r="J1931" s="519"/>
      <c r="K1931" s="540">
        <v>1</v>
      </c>
      <c r="M1931" s="416"/>
    </row>
    <row r="1932" spans="1:13" s="4" customFormat="1" ht="11.25" customHeight="1" outlineLevel="2" x14ac:dyDescent="0.25">
      <c r="A1932" s="377">
        <v>250</v>
      </c>
      <c r="B1932" s="380" t="s">
        <v>79</v>
      </c>
      <c r="C1932" s="480">
        <v>101183287</v>
      </c>
      <c r="D1932" s="481" t="s">
        <v>7609</v>
      </c>
      <c r="E1932" s="481" t="s">
        <v>7610</v>
      </c>
      <c r="F1932" s="481" t="s">
        <v>7612</v>
      </c>
      <c r="G1932" s="381">
        <v>43964</v>
      </c>
      <c r="H1932" s="500" t="s">
        <v>3451</v>
      </c>
      <c r="I1932" s="519"/>
      <c r="J1932" s="519"/>
      <c r="K1932" s="540">
        <v>1</v>
      </c>
      <c r="M1932" s="416"/>
    </row>
    <row r="1933" spans="1:13" s="4" customFormat="1" ht="11.25" customHeight="1" outlineLevel="2" x14ac:dyDescent="0.25">
      <c r="A1933" s="377">
        <v>251</v>
      </c>
      <c r="B1933" s="380" t="s">
        <v>79</v>
      </c>
      <c r="C1933" s="480">
        <v>101186205</v>
      </c>
      <c r="D1933" s="481" t="s">
        <v>7609</v>
      </c>
      <c r="E1933" s="481" t="s">
        <v>7610</v>
      </c>
      <c r="F1933" s="481" t="s">
        <v>7613</v>
      </c>
      <c r="G1933" s="381">
        <v>43965</v>
      </c>
      <c r="H1933" s="500" t="s">
        <v>3451</v>
      </c>
      <c r="I1933" s="519"/>
      <c r="J1933" s="519"/>
      <c r="K1933" s="540">
        <v>1</v>
      </c>
      <c r="M1933" s="416"/>
    </row>
    <row r="1934" spans="1:13" s="4" customFormat="1" ht="11.25" customHeight="1" outlineLevel="2" x14ac:dyDescent="0.25">
      <c r="A1934" s="377">
        <v>252</v>
      </c>
      <c r="B1934" s="380" t="s">
        <v>79</v>
      </c>
      <c r="C1934" s="480">
        <v>101186793</v>
      </c>
      <c r="D1934" s="481" t="s">
        <v>7609</v>
      </c>
      <c r="E1934" s="481" t="s">
        <v>7610</v>
      </c>
      <c r="F1934" s="481" t="s">
        <v>7614</v>
      </c>
      <c r="G1934" s="381">
        <v>43965</v>
      </c>
      <c r="H1934" s="500" t="s">
        <v>3451</v>
      </c>
      <c r="I1934" s="519"/>
      <c r="J1934" s="519"/>
      <c r="K1934" s="540">
        <v>1</v>
      </c>
      <c r="M1934" s="416"/>
    </row>
    <row r="1935" spans="1:13" s="4" customFormat="1" ht="11.25" customHeight="1" outlineLevel="2" x14ac:dyDescent="0.25">
      <c r="A1935" s="377">
        <v>253</v>
      </c>
      <c r="B1935" s="380" t="s">
        <v>79</v>
      </c>
      <c r="C1935" s="480">
        <v>101241826</v>
      </c>
      <c r="D1935" s="481" t="s">
        <v>7609</v>
      </c>
      <c r="E1935" s="481" t="s">
        <v>7610</v>
      </c>
      <c r="F1935" s="481" t="s">
        <v>7615</v>
      </c>
      <c r="G1935" s="381">
        <v>43965</v>
      </c>
      <c r="H1935" s="500" t="s">
        <v>3451</v>
      </c>
      <c r="I1935" s="519"/>
      <c r="J1935" s="519"/>
      <c r="K1935" s="540">
        <v>1</v>
      </c>
      <c r="M1935" s="416"/>
    </row>
    <row r="1936" spans="1:13" s="4" customFormat="1" ht="11.25" customHeight="1" outlineLevel="2" x14ac:dyDescent="0.25">
      <c r="A1936" s="377">
        <v>254</v>
      </c>
      <c r="B1936" s="380" t="s">
        <v>79</v>
      </c>
      <c r="C1936" s="480">
        <v>101241829</v>
      </c>
      <c r="D1936" s="481" t="s">
        <v>7609</v>
      </c>
      <c r="E1936" s="481" t="s">
        <v>7610</v>
      </c>
      <c r="F1936" s="481" t="s">
        <v>7616</v>
      </c>
      <c r="G1936" s="381">
        <v>43965</v>
      </c>
      <c r="H1936" s="500" t="s">
        <v>3451</v>
      </c>
      <c r="I1936" s="519"/>
      <c r="J1936" s="519"/>
      <c r="K1936" s="540">
        <v>1</v>
      </c>
      <c r="M1936" s="416"/>
    </row>
    <row r="1937" spans="1:13" s="4" customFormat="1" ht="11.25" customHeight="1" outlineLevel="2" x14ac:dyDescent="0.25">
      <c r="A1937" s="377">
        <v>255</v>
      </c>
      <c r="B1937" s="380" t="s">
        <v>79</v>
      </c>
      <c r="C1937" s="480">
        <v>101241870</v>
      </c>
      <c r="D1937" s="481" t="s">
        <v>7609</v>
      </c>
      <c r="E1937" s="481" t="s">
        <v>7610</v>
      </c>
      <c r="F1937" s="481" t="s">
        <v>7617</v>
      </c>
      <c r="G1937" s="381">
        <v>43965</v>
      </c>
      <c r="H1937" s="500" t="s">
        <v>3451</v>
      </c>
      <c r="I1937" s="519"/>
      <c r="J1937" s="519"/>
      <c r="K1937" s="540">
        <v>1</v>
      </c>
      <c r="M1937" s="416"/>
    </row>
    <row r="1938" spans="1:13" s="4" customFormat="1" ht="11.25" customHeight="1" outlineLevel="2" x14ac:dyDescent="0.25">
      <c r="A1938" s="377">
        <v>256</v>
      </c>
      <c r="B1938" s="380" t="s">
        <v>79</v>
      </c>
      <c r="C1938" s="480">
        <v>101241889</v>
      </c>
      <c r="D1938" s="481" t="s">
        <v>7609</v>
      </c>
      <c r="E1938" s="481" t="s">
        <v>7610</v>
      </c>
      <c r="F1938" s="481" t="s">
        <v>7618</v>
      </c>
      <c r="G1938" s="381">
        <v>43966</v>
      </c>
      <c r="H1938" s="500" t="s">
        <v>3451</v>
      </c>
      <c r="I1938" s="519"/>
      <c r="J1938" s="519"/>
      <c r="K1938" s="540">
        <v>1</v>
      </c>
      <c r="M1938" s="416"/>
    </row>
    <row r="1939" spans="1:13" s="4" customFormat="1" ht="11.25" customHeight="1" outlineLevel="2" x14ac:dyDescent="0.25">
      <c r="A1939" s="377">
        <v>257</v>
      </c>
      <c r="B1939" s="380" t="s">
        <v>79</v>
      </c>
      <c r="C1939" s="480">
        <v>101241910</v>
      </c>
      <c r="D1939" s="481" t="s">
        <v>7609</v>
      </c>
      <c r="E1939" s="481" t="s">
        <v>7610</v>
      </c>
      <c r="F1939" s="481" t="s">
        <v>7619</v>
      </c>
      <c r="G1939" s="381">
        <v>43966</v>
      </c>
      <c r="H1939" s="500" t="s">
        <v>3451</v>
      </c>
      <c r="I1939" s="519"/>
      <c r="J1939" s="519"/>
      <c r="K1939" s="540">
        <v>1</v>
      </c>
      <c r="M1939" s="416"/>
    </row>
    <row r="1940" spans="1:13" s="4" customFormat="1" ht="11.25" customHeight="1" outlineLevel="2" x14ac:dyDescent="0.25">
      <c r="A1940" s="377">
        <v>258</v>
      </c>
      <c r="B1940" s="380" t="s">
        <v>79</v>
      </c>
      <c r="C1940" s="480">
        <v>101241917</v>
      </c>
      <c r="D1940" s="481" t="s">
        <v>7609</v>
      </c>
      <c r="E1940" s="481" t="s">
        <v>7610</v>
      </c>
      <c r="F1940" s="481" t="s">
        <v>7620</v>
      </c>
      <c r="G1940" s="381">
        <v>43966</v>
      </c>
      <c r="H1940" s="500" t="s">
        <v>3451</v>
      </c>
      <c r="I1940" s="519"/>
      <c r="J1940" s="519"/>
      <c r="K1940" s="540">
        <v>1</v>
      </c>
      <c r="M1940" s="416"/>
    </row>
    <row r="1941" spans="1:13" s="4" customFormat="1" ht="11.25" customHeight="1" outlineLevel="2" x14ac:dyDescent="0.25">
      <c r="A1941" s="377">
        <v>259</v>
      </c>
      <c r="B1941" s="380" t="s">
        <v>79</v>
      </c>
      <c r="C1941" s="480">
        <v>101241934</v>
      </c>
      <c r="D1941" s="481" t="s">
        <v>7609</v>
      </c>
      <c r="E1941" s="481" t="s">
        <v>7610</v>
      </c>
      <c r="F1941" s="481" t="s">
        <v>7621</v>
      </c>
      <c r="G1941" s="381">
        <v>43966</v>
      </c>
      <c r="H1941" s="500" t="s">
        <v>3451</v>
      </c>
      <c r="I1941" s="519"/>
      <c r="J1941" s="519"/>
      <c r="K1941" s="540">
        <v>1</v>
      </c>
      <c r="M1941" s="416"/>
    </row>
    <row r="1942" spans="1:13" s="4" customFormat="1" ht="11.25" customHeight="1" outlineLevel="2" x14ac:dyDescent="0.25">
      <c r="A1942" s="377">
        <v>260</v>
      </c>
      <c r="B1942" s="380" t="s">
        <v>79</v>
      </c>
      <c r="C1942" s="480">
        <v>102196936</v>
      </c>
      <c r="D1942" s="481" t="s">
        <v>7609</v>
      </c>
      <c r="E1942" s="481" t="s">
        <v>7610</v>
      </c>
      <c r="F1942" s="481" t="s">
        <v>7622</v>
      </c>
      <c r="G1942" s="381">
        <v>43966</v>
      </c>
      <c r="H1942" s="500" t="s">
        <v>3451</v>
      </c>
      <c r="I1942" s="519"/>
      <c r="J1942" s="519"/>
      <c r="K1942" s="540">
        <v>1</v>
      </c>
      <c r="M1942" s="416"/>
    </row>
    <row r="1943" spans="1:13" s="4" customFormat="1" ht="11.25" customHeight="1" outlineLevel="2" x14ac:dyDescent="0.25">
      <c r="A1943" s="377">
        <v>261</v>
      </c>
      <c r="B1943" s="380" t="s">
        <v>79</v>
      </c>
      <c r="C1943" s="480">
        <v>102196957</v>
      </c>
      <c r="D1943" s="481" t="s">
        <v>7609</v>
      </c>
      <c r="E1943" s="481" t="s">
        <v>7610</v>
      </c>
      <c r="F1943" s="481" t="s">
        <v>7623</v>
      </c>
      <c r="G1943" s="381">
        <v>43967</v>
      </c>
      <c r="H1943" s="500" t="s">
        <v>3451</v>
      </c>
      <c r="I1943" s="519"/>
      <c r="J1943" s="519"/>
      <c r="K1943" s="540">
        <v>1</v>
      </c>
      <c r="M1943" s="416"/>
    </row>
    <row r="1944" spans="1:13" s="4" customFormat="1" ht="11.25" customHeight="1" outlineLevel="2" x14ac:dyDescent="0.25">
      <c r="A1944" s="377">
        <v>262</v>
      </c>
      <c r="B1944" s="380" t="s">
        <v>79</v>
      </c>
      <c r="C1944" s="480">
        <v>101223377</v>
      </c>
      <c r="D1944" s="481" t="s">
        <v>7624</v>
      </c>
      <c r="E1944" s="481" t="s">
        <v>7625</v>
      </c>
      <c r="F1944" s="481" t="s">
        <v>7626</v>
      </c>
      <c r="G1944" s="381">
        <v>43967</v>
      </c>
      <c r="H1944" s="500" t="s">
        <v>3451</v>
      </c>
      <c r="I1944" s="519"/>
      <c r="J1944" s="519"/>
      <c r="K1944" s="540">
        <v>1</v>
      </c>
      <c r="M1944" s="416"/>
    </row>
    <row r="1945" spans="1:13" s="4" customFormat="1" ht="11.25" customHeight="1" outlineLevel="2" x14ac:dyDescent="0.25">
      <c r="A1945" s="377">
        <v>263</v>
      </c>
      <c r="B1945" s="380" t="s">
        <v>79</v>
      </c>
      <c r="C1945" s="480">
        <v>101223381</v>
      </c>
      <c r="D1945" s="481" t="s">
        <v>7624</v>
      </c>
      <c r="E1945" s="481" t="s">
        <v>7625</v>
      </c>
      <c r="F1945" s="481" t="s">
        <v>7627</v>
      </c>
      <c r="G1945" s="381">
        <v>43967</v>
      </c>
      <c r="H1945" s="500" t="s">
        <v>3451</v>
      </c>
      <c r="I1945" s="519"/>
      <c r="J1945" s="519"/>
      <c r="K1945" s="540">
        <v>1</v>
      </c>
      <c r="M1945" s="416"/>
    </row>
    <row r="1946" spans="1:13" s="4" customFormat="1" ht="11.25" customHeight="1" outlineLevel="2" x14ac:dyDescent="0.25">
      <c r="A1946" s="377">
        <v>264</v>
      </c>
      <c r="B1946" s="380" t="s">
        <v>79</v>
      </c>
      <c r="C1946" s="480">
        <v>101181175</v>
      </c>
      <c r="D1946" s="481" t="s">
        <v>7628</v>
      </c>
      <c r="E1946" s="481" t="s">
        <v>7629</v>
      </c>
      <c r="F1946" s="481" t="s">
        <v>7630</v>
      </c>
      <c r="G1946" s="381">
        <v>43967</v>
      </c>
      <c r="H1946" s="500" t="s">
        <v>3451</v>
      </c>
      <c r="I1946" s="519"/>
      <c r="J1946" s="519"/>
      <c r="K1946" s="540">
        <v>1</v>
      </c>
      <c r="M1946" s="416"/>
    </row>
    <row r="1947" spans="1:13" s="4" customFormat="1" ht="11.25" customHeight="1" outlineLevel="2" x14ac:dyDescent="0.25">
      <c r="A1947" s="377">
        <v>265</v>
      </c>
      <c r="B1947" s="380" t="s">
        <v>79</v>
      </c>
      <c r="C1947" s="480">
        <v>101133288</v>
      </c>
      <c r="D1947" s="481" t="s">
        <v>3608</v>
      </c>
      <c r="E1947" s="481" t="s">
        <v>3609</v>
      </c>
      <c r="F1947" s="481" t="s">
        <v>7631</v>
      </c>
      <c r="G1947" s="381">
        <v>43967</v>
      </c>
      <c r="H1947" s="500" t="s">
        <v>3451</v>
      </c>
      <c r="I1947" s="519"/>
      <c r="J1947" s="519"/>
      <c r="K1947" s="540">
        <v>1</v>
      </c>
      <c r="M1947" s="416"/>
    </row>
    <row r="1948" spans="1:13" s="4" customFormat="1" ht="11.25" customHeight="1" outlineLevel="2" x14ac:dyDescent="0.25">
      <c r="A1948" s="377">
        <v>266</v>
      </c>
      <c r="B1948" s="380" t="s">
        <v>79</v>
      </c>
      <c r="C1948" s="480">
        <v>101189361</v>
      </c>
      <c r="D1948" s="481" t="s">
        <v>7632</v>
      </c>
      <c r="E1948" s="481" t="s">
        <v>7633</v>
      </c>
      <c r="F1948" s="481" t="s">
        <v>7634</v>
      </c>
      <c r="G1948" s="381">
        <v>43970</v>
      </c>
      <c r="H1948" s="500" t="s">
        <v>3451</v>
      </c>
      <c r="I1948" s="519"/>
      <c r="J1948" s="519"/>
      <c r="K1948" s="540">
        <v>1</v>
      </c>
      <c r="M1948" s="416"/>
    </row>
    <row r="1949" spans="1:13" s="4" customFormat="1" ht="11.25" customHeight="1" outlineLevel="2" x14ac:dyDescent="0.25">
      <c r="A1949" s="377">
        <v>267</v>
      </c>
      <c r="B1949" s="380" t="s">
        <v>79</v>
      </c>
      <c r="C1949" s="481" t="s">
        <v>7635</v>
      </c>
      <c r="D1949" s="481" t="s">
        <v>7636</v>
      </c>
      <c r="E1949" s="481" t="s">
        <v>7637</v>
      </c>
      <c r="F1949" s="481" t="s">
        <v>7638</v>
      </c>
      <c r="G1949" s="381">
        <v>43970</v>
      </c>
      <c r="H1949" s="500" t="s">
        <v>3451</v>
      </c>
      <c r="I1949" s="519"/>
      <c r="J1949" s="519"/>
      <c r="K1949" s="540">
        <v>1</v>
      </c>
      <c r="M1949" s="416"/>
    </row>
    <row r="1950" spans="1:13" s="4" customFormat="1" ht="11.25" customHeight="1" outlineLevel="2" x14ac:dyDescent="0.25">
      <c r="A1950" s="377">
        <v>268</v>
      </c>
      <c r="B1950" s="380" t="s">
        <v>79</v>
      </c>
      <c r="C1950" s="481" t="s">
        <v>3901</v>
      </c>
      <c r="D1950" s="481" t="s">
        <v>3902</v>
      </c>
      <c r="E1950" s="481" t="s">
        <v>3903</v>
      </c>
      <c r="F1950" s="481" t="s">
        <v>3904</v>
      </c>
      <c r="G1950" s="381">
        <v>43970</v>
      </c>
      <c r="H1950" s="500" t="s">
        <v>3451</v>
      </c>
      <c r="I1950" s="519"/>
      <c r="J1950" s="519"/>
      <c r="K1950" s="540">
        <v>1</v>
      </c>
      <c r="M1950" s="416"/>
    </row>
    <row r="1951" spans="1:13" s="4" customFormat="1" ht="11.25" customHeight="1" outlineLevel="2" x14ac:dyDescent="0.25">
      <c r="A1951" s="377">
        <v>269</v>
      </c>
      <c r="B1951" s="380" t="s">
        <v>79</v>
      </c>
      <c r="C1951" s="481" t="s">
        <v>3905</v>
      </c>
      <c r="D1951" s="481" t="s">
        <v>3906</v>
      </c>
      <c r="E1951" s="481" t="s">
        <v>3907</v>
      </c>
      <c r="F1951" s="481" t="s">
        <v>3908</v>
      </c>
      <c r="G1951" s="381">
        <v>43970</v>
      </c>
      <c r="H1951" s="500" t="s">
        <v>3451</v>
      </c>
      <c r="I1951" s="519"/>
      <c r="J1951" s="519"/>
      <c r="K1951" s="540">
        <v>1</v>
      </c>
      <c r="M1951" s="416"/>
    </row>
    <row r="1952" spans="1:13" s="4" customFormat="1" ht="11.25" customHeight="1" outlineLevel="2" x14ac:dyDescent="0.25">
      <c r="A1952" s="377">
        <v>270</v>
      </c>
      <c r="B1952" s="380" t="s">
        <v>79</v>
      </c>
      <c r="C1952" s="481" t="s">
        <v>3897</v>
      </c>
      <c r="D1952" s="481" t="s">
        <v>3898</v>
      </c>
      <c r="E1952" s="481" t="s">
        <v>3899</v>
      </c>
      <c r="F1952" s="481" t="s">
        <v>3900</v>
      </c>
      <c r="G1952" s="381">
        <v>43970</v>
      </c>
      <c r="H1952" s="500" t="s">
        <v>3451</v>
      </c>
      <c r="I1952" s="519"/>
      <c r="J1952" s="519"/>
      <c r="K1952" s="540">
        <v>1</v>
      </c>
      <c r="M1952" s="416"/>
    </row>
    <row r="1953" spans="1:13" s="4" customFormat="1" ht="11.25" customHeight="1" outlineLevel="2" x14ac:dyDescent="0.25">
      <c r="A1953" s="377">
        <v>271</v>
      </c>
      <c r="B1953" s="380" t="s">
        <v>79</v>
      </c>
      <c r="C1953" s="480">
        <v>101160327</v>
      </c>
      <c r="D1953" s="481" t="s">
        <v>7639</v>
      </c>
      <c r="E1953" s="481" t="s">
        <v>7640</v>
      </c>
      <c r="F1953" s="481" t="s">
        <v>7641</v>
      </c>
      <c r="G1953" s="381">
        <v>43957</v>
      </c>
      <c r="H1953" s="500" t="s">
        <v>3910</v>
      </c>
      <c r="I1953" s="519"/>
      <c r="J1953" s="519"/>
      <c r="K1953" s="540">
        <v>1</v>
      </c>
      <c r="M1953" s="416"/>
    </row>
    <row r="1954" spans="1:13" s="4" customFormat="1" ht="11.25" customHeight="1" outlineLevel="2" x14ac:dyDescent="0.25">
      <c r="A1954" s="377">
        <v>272</v>
      </c>
      <c r="B1954" s="380" t="s">
        <v>79</v>
      </c>
      <c r="C1954" s="480">
        <v>102078684</v>
      </c>
      <c r="D1954" s="481" t="s">
        <v>7642</v>
      </c>
      <c r="E1954" s="481" t="s">
        <v>7643</v>
      </c>
      <c r="F1954" s="481" t="s">
        <v>7644</v>
      </c>
      <c r="G1954" s="381">
        <v>43957</v>
      </c>
      <c r="H1954" s="500" t="s">
        <v>3910</v>
      </c>
      <c r="I1954" s="519"/>
      <c r="J1954" s="519"/>
      <c r="K1954" s="540">
        <v>1</v>
      </c>
      <c r="M1954" s="416"/>
    </row>
    <row r="1955" spans="1:13" s="4" customFormat="1" ht="11.25" customHeight="1" outlineLevel="2" x14ac:dyDescent="0.25">
      <c r="A1955" s="377">
        <v>273</v>
      </c>
      <c r="B1955" s="380" t="s">
        <v>79</v>
      </c>
      <c r="C1955" s="480">
        <v>101183346</v>
      </c>
      <c r="D1955" s="481" t="s">
        <v>7645</v>
      </c>
      <c r="E1955" s="481" t="s">
        <v>7646</v>
      </c>
      <c r="F1955" s="481" t="s">
        <v>7647</v>
      </c>
      <c r="G1955" s="381">
        <v>43957</v>
      </c>
      <c r="H1955" s="500" t="s">
        <v>3910</v>
      </c>
      <c r="I1955" s="519"/>
      <c r="J1955" s="519"/>
      <c r="K1955" s="540">
        <v>1</v>
      </c>
      <c r="M1955" s="416"/>
    </row>
    <row r="1956" spans="1:13" s="4" customFormat="1" ht="11.25" customHeight="1" outlineLevel="2" x14ac:dyDescent="0.25">
      <c r="A1956" s="377">
        <v>274</v>
      </c>
      <c r="B1956" s="380" t="s">
        <v>79</v>
      </c>
      <c r="C1956" s="480">
        <v>101227087</v>
      </c>
      <c r="D1956" s="481" t="s">
        <v>3955</v>
      </c>
      <c r="E1956" s="481" t="s">
        <v>7648</v>
      </c>
      <c r="F1956" s="481" t="s">
        <v>7649</v>
      </c>
      <c r="G1956" s="381">
        <v>43957</v>
      </c>
      <c r="H1956" s="500" t="s">
        <v>3910</v>
      </c>
      <c r="I1956" s="519"/>
      <c r="J1956" s="519"/>
      <c r="K1956" s="540">
        <v>1</v>
      </c>
      <c r="M1956" s="416"/>
    </row>
    <row r="1957" spans="1:13" s="4" customFormat="1" ht="11.25" customHeight="1" outlineLevel="2" x14ac:dyDescent="0.25">
      <c r="A1957" s="377">
        <v>275</v>
      </c>
      <c r="B1957" s="380" t="s">
        <v>79</v>
      </c>
      <c r="C1957" s="480">
        <v>101166881</v>
      </c>
      <c r="D1957" s="481" t="s">
        <v>145</v>
      </c>
      <c r="E1957" s="481" t="s">
        <v>3319</v>
      </c>
      <c r="F1957" s="481" t="s">
        <v>7650</v>
      </c>
      <c r="G1957" s="381">
        <v>43957</v>
      </c>
      <c r="H1957" s="500" t="s">
        <v>3910</v>
      </c>
      <c r="I1957" s="519"/>
      <c r="J1957" s="519"/>
      <c r="K1957" s="540">
        <v>1</v>
      </c>
      <c r="M1957" s="416"/>
    </row>
    <row r="1958" spans="1:13" s="4" customFormat="1" ht="11.25" customHeight="1" outlineLevel="2" x14ac:dyDescent="0.25">
      <c r="A1958" s="377">
        <v>276</v>
      </c>
      <c r="B1958" s="380" t="s">
        <v>79</v>
      </c>
      <c r="C1958" s="480">
        <v>101190769</v>
      </c>
      <c r="D1958" s="481" t="s">
        <v>7651</v>
      </c>
      <c r="E1958" s="481" t="s">
        <v>7652</v>
      </c>
      <c r="F1958" s="481" t="s">
        <v>7653</v>
      </c>
      <c r="G1958" s="381">
        <v>43958</v>
      </c>
      <c r="H1958" s="500" t="s">
        <v>3910</v>
      </c>
      <c r="I1958" s="519"/>
      <c r="J1958" s="519"/>
      <c r="K1958" s="540">
        <v>1</v>
      </c>
      <c r="M1958" s="416"/>
    </row>
    <row r="1959" spans="1:13" s="4" customFormat="1" ht="11.25" customHeight="1" outlineLevel="2" x14ac:dyDescent="0.25">
      <c r="A1959" s="377">
        <v>277</v>
      </c>
      <c r="B1959" s="380" t="s">
        <v>79</v>
      </c>
      <c r="C1959" s="480">
        <v>101196643</v>
      </c>
      <c r="D1959" s="481" t="s">
        <v>3941</v>
      </c>
      <c r="E1959" s="481" t="s">
        <v>3942</v>
      </c>
      <c r="F1959" s="481" t="s">
        <v>3943</v>
      </c>
      <c r="G1959" s="381">
        <v>43958</v>
      </c>
      <c r="H1959" s="500" t="s">
        <v>3910</v>
      </c>
      <c r="I1959" s="519"/>
      <c r="J1959" s="519"/>
      <c r="K1959" s="540">
        <v>1</v>
      </c>
      <c r="M1959" s="416"/>
    </row>
    <row r="1960" spans="1:13" s="4" customFormat="1" ht="11.25" customHeight="1" outlineLevel="2" x14ac:dyDescent="0.25">
      <c r="A1960" s="377">
        <v>278</v>
      </c>
      <c r="B1960" s="380" t="s">
        <v>79</v>
      </c>
      <c r="C1960" s="480">
        <v>101200102</v>
      </c>
      <c r="D1960" s="481" t="s">
        <v>410</v>
      </c>
      <c r="E1960" s="481" t="s">
        <v>7654</v>
      </c>
      <c r="F1960" s="481" t="s">
        <v>7655</v>
      </c>
      <c r="G1960" s="381">
        <v>43958</v>
      </c>
      <c r="H1960" s="500" t="s">
        <v>3910</v>
      </c>
      <c r="I1960" s="519"/>
      <c r="J1960" s="519"/>
      <c r="K1960" s="540">
        <v>1</v>
      </c>
      <c r="M1960" s="416"/>
    </row>
    <row r="1961" spans="1:13" s="4" customFormat="1" ht="11.25" customHeight="1" outlineLevel="2" x14ac:dyDescent="0.25">
      <c r="A1961" s="377">
        <v>279</v>
      </c>
      <c r="B1961" s="380" t="s">
        <v>79</v>
      </c>
      <c r="C1961" s="480">
        <v>101157163</v>
      </c>
      <c r="D1961" s="481" t="s">
        <v>3421</v>
      </c>
      <c r="E1961" s="481" t="s">
        <v>3419</v>
      </c>
      <c r="F1961" s="481" t="s">
        <v>7656</v>
      </c>
      <c r="G1961" s="381">
        <v>43958</v>
      </c>
      <c r="H1961" s="500" t="s">
        <v>3910</v>
      </c>
      <c r="I1961" s="519"/>
      <c r="J1961" s="519"/>
      <c r="K1961" s="540">
        <v>1</v>
      </c>
      <c r="M1961" s="416"/>
    </row>
    <row r="1962" spans="1:13" s="4" customFormat="1" ht="11.25" customHeight="1" outlineLevel="2" x14ac:dyDescent="0.25">
      <c r="A1962" s="377">
        <v>280</v>
      </c>
      <c r="B1962" s="380" t="s">
        <v>79</v>
      </c>
      <c r="C1962" s="480">
        <v>101196416</v>
      </c>
      <c r="D1962" s="481" t="s">
        <v>7657</v>
      </c>
      <c r="E1962" s="481" t="s">
        <v>7658</v>
      </c>
      <c r="F1962" s="481" t="s">
        <v>7659</v>
      </c>
      <c r="G1962" s="381">
        <v>43958</v>
      </c>
      <c r="H1962" s="500" t="s">
        <v>3910</v>
      </c>
      <c r="I1962" s="519"/>
      <c r="J1962" s="519"/>
      <c r="K1962" s="540">
        <v>1</v>
      </c>
      <c r="M1962" s="416"/>
    </row>
    <row r="1963" spans="1:13" s="4" customFormat="1" ht="11.25" customHeight="1" outlineLevel="2" x14ac:dyDescent="0.25">
      <c r="A1963" s="377">
        <v>281</v>
      </c>
      <c r="B1963" s="380" t="s">
        <v>79</v>
      </c>
      <c r="C1963" s="480">
        <v>101154291</v>
      </c>
      <c r="D1963" s="481" t="s">
        <v>7660</v>
      </c>
      <c r="E1963" s="481" t="s">
        <v>7661</v>
      </c>
      <c r="F1963" s="481" t="s">
        <v>7662</v>
      </c>
      <c r="G1963" s="381">
        <v>43959</v>
      </c>
      <c r="H1963" s="500" t="s">
        <v>3910</v>
      </c>
      <c r="I1963" s="519"/>
      <c r="J1963" s="519"/>
      <c r="K1963" s="540">
        <v>1</v>
      </c>
      <c r="M1963" s="416"/>
    </row>
    <row r="1964" spans="1:13" s="4" customFormat="1" ht="11.25" customHeight="1" outlineLevel="2" x14ac:dyDescent="0.25">
      <c r="A1964" s="377">
        <v>282</v>
      </c>
      <c r="B1964" s="380" t="s">
        <v>79</v>
      </c>
      <c r="C1964" s="480">
        <v>101233270</v>
      </c>
      <c r="D1964" s="481" t="s">
        <v>7663</v>
      </c>
      <c r="E1964" s="481" t="s">
        <v>7664</v>
      </c>
      <c r="F1964" s="481" t="s">
        <v>7665</v>
      </c>
      <c r="G1964" s="381">
        <v>43959</v>
      </c>
      <c r="H1964" s="500" t="s">
        <v>3910</v>
      </c>
      <c r="I1964" s="519"/>
      <c r="J1964" s="519"/>
      <c r="K1964" s="540">
        <v>1</v>
      </c>
      <c r="M1964" s="416"/>
    </row>
    <row r="1965" spans="1:13" s="4" customFormat="1" ht="11.25" customHeight="1" outlineLevel="2" x14ac:dyDescent="0.25">
      <c r="A1965" s="377">
        <v>283</v>
      </c>
      <c r="B1965" s="380" t="s">
        <v>79</v>
      </c>
      <c r="C1965" s="480">
        <v>101232779</v>
      </c>
      <c r="D1965" s="481" t="s">
        <v>7666</v>
      </c>
      <c r="E1965" s="481" t="s">
        <v>7667</v>
      </c>
      <c r="F1965" s="481" t="s">
        <v>7668</v>
      </c>
      <c r="G1965" s="381">
        <v>43959</v>
      </c>
      <c r="H1965" s="500" t="s">
        <v>3910</v>
      </c>
      <c r="I1965" s="519"/>
      <c r="J1965" s="519"/>
      <c r="K1965" s="540">
        <v>1</v>
      </c>
      <c r="M1965" s="416"/>
    </row>
    <row r="1966" spans="1:13" s="4" customFormat="1" ht="11.25" customHeight="1" outlineLevel="2" x14ac:dyDescent="0.25">
      <c r="A1966" s="377">
        <v>284</v>
      </c>
      <c r="B1966" s="380" t="s">
        <v>79</v>
      </c>
      <c r="C1966" s="480">
        <v>101232780</v>
      </c>
      <c r="D1966" s="481" t="s">
        <v>7669</v>
      </c>
      <c r="E1966" s="481" t="s">
        <v>7670</v>
      </c>
      <c r="F1966" s="481" t="s">
        <v>7671</v>
      </c>
      <c r="G1966" s="381">
        <v>43959</v>
      </c>
      <c r="H1966" s="500" t="s">
        <v>3910</v>
      </c>
      <c r="I1966" s="519"/>
      <c r="J1966" s="519"/>
      <c r="K1966" s="540">
        <v>1</v>
      </c>
      <c r="M1966" s="416"/>
    </row>
    <row r="1967" spans="1:13" s="4" customFormat="1" ht="11.25" customHeight="1" outlineLevel="2" x14ac:dyDescent="0.25">
      <c r="A1967" s="377">
        <v>285</v>
      </c>
      <c r="B1967" s="380" t="s">
        <v>79</v>
      </c>
      <c r="C1967" s="480">
        <v>101223458</v>
      </c>
      <c r="D1967" s="481" t="s">
        <v>7672</v>
      </c>
      <c r="E1967" s="481" t="s">
        <v>7673</v>
      </c>
      <c r="F1967" s="481" t="s">
        <v>7674</v>
      </c>
      <c r="G1967" s="381">
        <v>43959</v>
      </c>
      <c r="H1967" s="500" t="s">
        <v>3910</v>
      </c>
      <c r="I1967" s="519"/>
      <c r="J1967" s="519"/>
      <c r="K1967" s="540">
        <v>1</v>
      </c>
      <c r="M1967" s="416"/>
    </row>
    <row r="1968" spans="1:13" s="4" customFormat="1" ht="11.25" customHeight="1" outlineLevel="2" x14ac:dyDescent="0.25">
      <c r="A1968" s="377">
        <v>286</v>
      </c>
      <c r="B1968" s="380" t="s">
        <v>79</v>
      </c>
      <c r="C1968" s="480">
        <v>101223463</v>
      </c>
      <c r="D1968" s="481" t="s">
        <v>7672</v>
      </c>
      <c r="E1968" s="481" t="s">
        <v>7673</v>
      </c>
      <c r="F1968" s="481" t="s">
        <v>7675</v>
      </c>
      <c r="G1968" s="381">
        <v>43963</v>
      </c>
      <c r="H1968" s="500" t="s">
        <v>3910</v>
      </c>
      <c r="I1968" s="519"/>
      <c r="J1968" s="519"/>
      <c r="K1968" s="540">
        <v>1</v>
      </c>
      <c r="M1968" s="416"/>
    </row>
    <row r="1969" spans="1:13" s="4" customFormat="1" ht="11.25" customHeight="1" outlineLevel="2" x14ac:dyDescent="0.25">
      <c r="A1969" s="377">
        <v>287</v>
      </c>
      <c r="B1969" s="380" t="s">
        <v>79</v>
      </c>
      <c r="C1969" s="480">
        <v>101168694</v>
      </c>
      <c r="D1969" s="481" t="s">
        <v>7672</v>
      </c>
      <c r="E1969" s="481" t="s">
        <v>7673</v>
      </c>
      <c r="F1969" s="481" t="s">
        <v>7676</v>
      </c>
      <c r="G1969" s="381">
        <v>43963</v>
      </c>
      <c r="H1969" s="500" t="s">
        <v>3910</v>
      </c>
      <c r="I1969" s="519"/>
      <c r="J1969" s="519"/>
      <c r="K1969" s="540">
        <v>1</v>
      </c>
      <c r="M1969" s="416"/>
    </row>
    <row r="1970" spans="1:13" s="4" customFormat="1" ht="11.25" customHeight="1" outlineLevel="2" x14ac:dyDescent="0.25">
      <c r="A1970" s="377">
        <v>288</v>
      </c>
      <c r="B1970" s="380" t="s">
        <v>79</v>
      </c>
      <c r="C1970" s="480">
        <v>101221435</v>
      </c>
      <c r="D1970" s="481" t="s">
        <v>7677</v>
      </c>
      <c r="E1970" s="481" t="s">
        <v>7678</v>
      </c>
      <c r="F1970" s="481" t="s">
        <v>7679</v>
      </c>
      <c r="G1970" s="381">
        <v>43963</v>
      </c>
      <c r="H1970" s="500" t="s">
        <v>3910</v>
      </c>
      <c r="I1970" s="519"/>
      <c r="J1970" s="519"/>
      <c r="K1970" s="540">
        <v>1</v>
      </c>
      <c r="M1970" s="416"/>
    </row>
    <row r="1971" spans="1:13" s="4" customFormat="1" ht="11.25" customHeight="1" outlineLevel="2" x14ac:dyDescent="0.25">
      <c r="A1971" s="377">
        <v>289</v>
      </c>
      <c r="B1971" s="380" t="s">
        <v>79</v>
      </c>
      <c r="C1971" s="480">
        <v>101191740</v>
      </c>
      <c r="D1971" s="481" t="s">
        <v>7680</v>
      </c>
      <c r="E1971" s="481" t="s">
        <v>7681</v>
      </c>
      <c r="F1971" s="481" t="s">
        <v>7682</v>
      </c>
      <c r="G1971" s="381">
        <v>43963</v>
      </c>
      <c r="H1971" s="500" t="s">
        <v>3910</v>
      </c>
      <c r="I1971" s="519"/>
      <c r="J1971" s="519"/>
      <c r="K1971" s="540">
        <v>1</v>
      </c>
      <c r="M1971" s="416"/>
    </row>
    <row r="1972" spans="1:13" s="4" customFormat="1" ht="11.25" customHeight="1" outlineLevel="2" x14ac:dyDescent="0.25">
      <c r="A1972" s="377">
        <v>290</v>
      </c>
      <c r="B1972" s="380" t="s">
        <v>79</v>
      </c>
      <c r="C1972" s="480">
        <v>101188455</v>
      </c>
      <c r="D1972" s="481" t="s">
        <v>3366</v>
      </c>
      <c r="E1972" s="481" t="s">
        <v>3363</v>
      </c>
      <c r="F1972" s="481" t="s">
        <v>7683</v>
      </c>
      <c r="G1972" s="381">
        <v>43963</v>
      </c>
      <c r="H1972" s="500" t="s">
        <v>3910</v>
      </c>
      <c r="I1972" s="519"/>
      <c r="J1972" s="519"/>
      <c r="K1972" s="540">
        <v>1</v>
      </c>
      <c r="M1972" s="416"/>
    </row>
    <row r="1973" spans="1:13" s="4" customFormat="1" ht="11.25" customHeight="1" outlineLevel="2" x14ac:dyDescent="0.25">
      <c r="A1973" s="377">
        <v>291</v>
      </c>
      <c r="B1973" s="380" t="s">
        <v>79</v>
      </c>
      <c r="C1973" s="480">
        <v>101197259</v>
      </c>
      <c r="D1973" s="481" t="s">
        <v>7684</v>
      </c>
      <c r="E1973" s="481" t="s">
        <v>7685</v>
      </c>
      <c r="F1973" s="481" t="s">
        <v>7686</v>
      </c>
      <c r="G1973" s="381">
        <v>43964</v>
      </c>
      <c r="H1973" s="500" t="s">
        <v>3910</v>
      </c>
      <c r="I1973" s="519"/>
      <c r="J1973" s="519"/>
      <c r="K1973" s="540">
        <v>1</v>
      </c>
      <c r="M1973" s="416"/>
    </row>
    <row r="1974" spans="1:13" s="4" customFormat="1" ht="11.25" customHeight="1" outlineLevel="2" x14ac:dyDescent="0.25">
      <c r="A1974" s="377">
        <v>292</v>
      </c>
      <c r="B1974" s="380" t="s">
        <v>79</v>
      </c>
      <c r="C1974" s="480">
        <v>101184183</v>
      </c>
      <c r="D1974" s="481" t="s">
        <v>3529</v>
      </c>
      <c r="E1974" s="481" t="s">
        <v>3530</v>
      </c>
      <c r="F1974" s="481" t="s">
        <v>3917</v>
      </c>
      <c r="G1974" s="381">
        <v>43964</v>
      </c>
      <c r="H1974" s="500" t="s">
        <v>3910</v>
      </c>
      <c r="I1974" s="519"/>
      <c r="J1974" s="519"/>
      <c r="K1974" s="540">
        <v>1</v>
      </c>
      <c r="M1974" s="416"/>
    </row>
    <row r="1975" spans="1:13" s="4" customFormat="1" ht="11.25" customHeight="1" outlineLevel="2" x14ac:dyDescent="0.25">
      <c r="A1975" s="377">
        <v>293</v>
      </c>
      <c r="B1975" s="380" t="s">
        <v>79</v>
      </c>
      <c r="C1975" s="392">
        <v>101196613</v>
      </c>
      <c r="D1975" s="389" t="s">
        <v>7687</v>
      </c>
      <c r="E1975" s="481" t="s">
        <v>7688</v>
      </c>
      <c r="F1975" s="481" t="s">
        <v>7689</v>
      </c>
      <c r="G1975" s="381">
        <v>43964</v>
      </c>
      <c r="H1975" s="500" t="s">
        <v>3910</v>
      </c>
      <c r="I1975" s="519"/>
      <c r="J1975" s="519"/>
      <c r="K1975" s="540">
        <v>1</v>
      </c>
      <c r="M1975" s="416"/>
    </row>
    <row r="1976" spans="1:13" s="4" customFormat="1" ht="11.25" customHeight="1" outlineLevel="2" x14ac:dyDescent="0.25">
      <c r="A1976" s="377">
        <v>294</v>
      </c>
      <c r="B1976" s="380" t="s">
        <v>79</v>
      </c>
      <c r="C1976" s="392">
        <v>101196616</v>
      </c>
      <c r="D1976" s="389" t="s">
        <v>7687</v>
      </c>
      <c r="E1976" s="481" t="s">
        <v>7688</v>
      </c>
      <c r="F1976" s="481" t="s">
        <v>7690</v>
      </c>
      <c r="G1976" s="381">
        <v>43964</v>
      </c>
      <c r="H1976" s="500" t="s">
        <v>3910</v>
      </c>
      <c r="I1976" s="519"/>
      <c r="J1976" s="519"/>
      <c r="K1976" s="540">
        <v>1</v>
      </c>
      <c r="M1976" s="416"/>
    </row>
    <row r="1977" spans="1:13" s="4" customFormat="1" ht="11.25" customHeight="1" outlineLevel="2" x14ac:dyDescent="0.25">
      <c r="A1977" s="377">
        <v>295</v>
      </c>
      <c r="B1977" s="380" t="s">
        <v>79</v>
      </c>
      <c r="C1977" s="392">
        <v>101183131</v>
      </c>
      <c r="D1977" s="389" t="s">
        <v>7609</v>
      </c>
      <c r="E1977" s="481" t="s">
        <v>7610</v>
      </c>
      <c r="F1977" s="481" t="s">
        <v>7691</v>
      </c>
      <c r="G1977" s="381">
        <v>43964</v>
      </c>
      <c r="H1977" s="500" t="s">
        <v>3910</v>
      </c>
      <c r="I1977" s="519"/>
      <c r="J1977" s="519"/>
      <c r="K1977" s="540">
        <v>1</v>
      </c>
      <c r="M1977" s="416"/>
    </row>
    <row r="1978" spans="1:13" s="4" customFormat="1" ht="11.25" customHeight="1" outlineLevel="2" x14ac:dyDescent="0.25">
      <c r="A1978" s="377">
        <v>296</v>
      </c>
      <c r="B1978" s="380" t="s">
        <v>79</v>
      </c>
      <c r="C1978" s="392">
        <v>101183204</v>
      </c>
      <c r="D1978" s="389" t="s">
        <v>7609</v>
      </c>
      <c r="E1978" s="481" t="s">
        <v>7610</v>
      </c>
      <c r="F1978" s="481" t="s">
        <v>7692</v>
      </c>
      <c r="G1978" s="381">
        <v>43965</v>
      </c>
      <c r="H1978" s="500" t="s">
        <v>3910</v>
      </c>
      <c r="I1978" s="519"/>
      <c r="J1978" s="519"/>
      <c r="K1978" s="540">
        <v>1</v>
      </c>
      <c r="M1978" s="416"/>
    </row>
    <row r="1979" spans="1:13" s="4" customFormat="1" ht="11.25" customHeight="1" outlineLevel="2" x14ac:dyDescent="0.25">
      <c r="A1979" s="377">
        <v>297</v>
      </c>
      <c r="B1979" s="380" t="s">
        <v>79</v>
      </c>
      <c r="C1979" s="392">
        <v>101183232</v>
      </c>
      <c r="D1979" s="389" t="s">
        <v>7609</v>
      </c>
      <c r="E1979" s="481" t="s">
        <v>7610</v>
      </c>
      <c r="F1979" s="481" t="s">
        <v>7693</v>
      </c>
      <c r="G1979" s="381">
        <v>43965</v>
      </c>
      <c r="H1979" s="500" t="s">
        <v>3910</v>
      </c>
      <c r="I1979" s="519"/>
      <c r="J1979" s="519"/>
      <c r="K1979" s="540">
        <v>1</v>
      </c>
      <c r="M1979" s="416"/>
    </row>
    <row r="1980" spans="1:13" s="4" customFormat="1" ht="11.25" customHeight="1" outlineLevel="2" x14ac:dyDescent="0.25">
      <c r="A1980" s="377">
        <v>298</v>
      </c>
      <c r="B1980" s="380" t="s">
        <v>79</v>
      </c>
      <c r="C1980" s="392">
        <v>101183264</v>
      </c>
      <c r="D1980" s="389" t="s">
        <v>7609</v>
      </c>
      <c r="E1980" s="481" t="s">
        <v>7610</v>
      </c>
      <c r="F1980" s="481" t="s">
        <v>7692</v>
      </c>
      <c r="G1980" s="381">
        <v>43965</v>
      </c>
      <c r="H1980" s="500" t="s">
        <v>3910</v>
      </c>
      <c r="I1980" s="519"/>
      <c r="J1980" s="519"/>
      <c r="K1980" s="540">
        <v>1</v>
      </c>
      <c r="M1980" s="416"/>
    </row>
    <row r="1981" spans="1:13" s="4" customFormat="1" ht="11.25" customHeight="1" outlineLevel="2" x14ac:dyDescent="0.25">
      <c r="A1981" s="377">
        <v>299</v>
      </c>
      <c r="B1981" s="380" t="s">
        <v>79</v>
      </c>
      <c r="C1981" s="392">
        <v>101241821</v>
      </c>
      <c r="D1981" s="389" t="s">
        <v>7609</v>
      </c>
      <c r="E1981" s="481" t="s">
        <v>7610</v>
      </c>
      <c r="F1981" s="481" t="s">
        <v>7694</v>
      </c>
      <c r="G1981" s="381">
        <v>43965</v>
      </c>
      <c r="H1981" s="500" t="s">
        <v>3910</v>
      </c>
      <c r="I1981" s="519"/>
      <c r="J1981" s="519"/>
      <c r="K1981" s="540">
        <v>1</v>
      </c>
      <c r="M1981" s="416"/>
    </row>
    <row r="1982" spans="1:13" s="4" customFormat="1" ht="11.25" customHeight="1" outlineLevel="2" x14ac:dyDescent="0.25">
      <c r="A1982" s="377">
        <v>300</v>
      </c>
      <c r="B1982" s="380" t="s">
        <v>79</v>
      </c>
      <c r="C1982" s="392">
        <v>101241848</v>
      </c>
      <c r="D1982" s="389" t="s">
        <v>7609</v>
      </c>
      <c r="E1982" s="481" t="s">
        <v>7610</v>
      </c>
      <c r="F1982" s="481" t="s">
        <v>7695</v>
      </c>
      <c r="G1982" s="381">
        <v>43965</v>
      </c>
      <c r="H1982" s="500" t="s">
        <v>3910</v>
      </c>
      <c r="I1982" s="519"/>
      <c r="J1982" s="519"/>
      <c r="K1982" s="540">
        <v>1</v>
      </c>
      <c r="M1982" s="416"/>
    </row>
    <row r="1983" spans="1:13" s="4" customFormat="1" ht="11.25" customHeight="1" outlineLevel="2" x14ac:dyDescent="0.25">
      <c r="A1983" s="377">
        <v>301</v>
      </c>
      <c r="B1983" s="380" t="s">
        <v>79</v>
      </c>
      <c r="C1983" s="392">
        <v>101241851</v>
      </c>
      <c r="D1983" s="389" t="s">
        <v>7609</v>
      </c>
      <c r="E1983" s="481" t="s">
        <v>7610</v>
      </c>
      <c r="F1983" s="481" t="s">
        <v>7696</v>
      </c>
      <c r="G1983" s="381">
        <v>43966</v>
      </c>
      <c r="H1983" s="500" t="s">
        <v>3910</v>
      </c>
      <c r="I1983" s="519"/>
      <c r="J1983" s="519"/>
      <c r="K1983" s="540">
        <v>1</v>
      </c>
      <c r="M1983" s="416"/>
    </row>
    <row r="1984" spans="1:13" s="4" customFormat="1" ht="11.25" customHeight="1" outlineLevel="2" x14ac:dyDescent="0.25">
      <c r="A1984" s="377">
        <v>302</v>
      </c>
      <c r="B1984" s="380" t="s">
        <v>79</v>
      </c>
      <c r="C1984" s="392">
        <v>101241883</v>
      </c>
      <c r="D1984" s="389" t="s">
        <v>7609</v>
      </c>
      <c r="E1984" s="481" t="s">
        <v>7610</v>
      </c>
      <c r="F1984" s="481" t="s">
        <v>7697</v>
      </c>
      <c r="G1984" s="381">
        <v>43966</v>
      </c>
      <c r="H1984" s="500" t="s">
        <v>3910</v>
      </c>
      <c r="I1984" s="519"/>
      <c r="J1984" s="519"/>
      <c r="K1984" s="540">
        <v>1</v>
      </c>
      <c r="M1984" s="416"/>
    </row>
    <row r="1985" spans="1:13" s="4" customFormat="1" ht="11.25" customHeight="1" outlineLevel="2" x14ac:dyDescent="0.25">
      <c r="A1985" s="377">
        <v>303</v>
      </c>
      <c r="B1985" s="380" t="s">
        <v>79</v>
      </c>
      <c r="C1985" s="392">
        <v>101241912</v>
      </c>
      <c r="D1985" s="389" t="s">
        <v>7609</v>
      </c>
      <c r="E1985" s="481" t="s">
        <v>7610</v>
      </c>
      <c r="F1985" s="481" t="s">
        <v>7698</v>
      </c>
      <c r="G1985" s="381">
        <v>43966</v>
      </c>
      <c r="H1985" s="500" t="s">
        <v>3910</v>
      </c>
      <c r="I1985" s="519"/>
      <c r="J1985" s="519"/>
      <c r="K1985" s="540">
        <v>1</v>
      </c>
      <c r="M1985" s="416"/>
    </row>
    <row r="1986" spans="1:13" s="4" customFormat="1" ht="11.25" customHeight="1" outlineLevel="2" x14ac:dyDescent="0.25">
      <c r="A1986" s="377">
        <v>304</v>
      </c>
      <c r="B1986" s="380" t="s">
        <v>79</v>
      </c>
      <c r="C1986" s="392">
        <v>101241925</v>
      </c>
      <c r="D1986" s="389" t="s">
        <v>7609</v>
      </c>
      <c r="E1986" s="481" t="s">
        <v>7610</v>
      </c>
      <c r="F1986" s="481" t="s">
        <v>7699</v>
      </c>
      <c r="G1986" s="381">
        <v>43966</v>
      </c>
      <c r="H1986" s="500" t="s">
        <v>3910</v>
      </c>
      <c r="I1986" s="519"/>
      <c r="J1986" s="519"/>
      <c r="K1986" s="540">
        <v>1</v>
      </c>
      <c r="M1986" s="416"/>
    </row>
    <row r="1987" spans="1:13" s="4" customFormat="1" ht="11.25" customHeight="1" outlineLevel="2" x14ac:dyDescent="0.25">
      <c r="A1987" s="377">
        <v>305</v>
      </c>
      <c r="B1987" s="380" t="s">
        <v>79</v>
      </c>
      <c r="C1987" s="392">
        <v>101241928</v>
      </c>
      <c r="D1987" s="389" t="s">
        <v>7609</v>
      </c>
      <c r="E1987" s="481" t="s">
        <v>7610</v>
      </c>
      <c r="F1987" s="481" t="s">
        <v>7699</v>
      </c>
      <c r="G1987" s="381">
        <v>43966</v>
      </c>
      <c r="H1987" s="500" t="s">
        <v>3910</v>
      </c>
      <c r="I1987" s="519"/>
      <c r="J1987" s="519"/>
      <c r="K1987" s="540">
        <v>1</v>
      </c>
      <c r="M1987" s="416"/>
    </row>
    <row r="1988" spans="1:13" s="4" customFormat="1" ht="11.25" customHeight="1" outlineLevel="2" x14ac:dyDescent="0.25">
      <c r="A1988" s="377">
        <v>306</v>
      </c>
      <c r="B1988" s="380" t="s">
        <v>79</v>
      </c>
      <c r="C1988" s="392">
        <v>102155340</v>
      </c>
      <c r="D1988" s="389" t="s">
        <v>7609</v>
      </c>
      <c r="E1988" s="481" t="s">
        <v>7610</v>
      </c>
      <c r="F1988" s="481" t="s">
        <v>7700</v>
      </c>
      <c r="G1988" s="381">
        <v>43967</v>
      </c>
      <c r="H1988" s="500" t="s">
        <v>3910</v>
      </c>
      <c r="I1988" s="519"/>
      <c r="J1988" s="519"/>
      <c r="K1988" s="540">
        <v>1</v>
      </c>
      <c r="M1988" s="416"/>
    </row>
    <row r="1989" spans="1:13" s="4" customFormat="1" ht="11.25" customHeight="1" outlineLevel="2" x14ac:dyDescent="0.25">
      <c r="A1989" s="377">
        <v>307</v>
      </c>
      <c r="B1989" s="380" t="s">
        <v>79</v>
      </c>
      <c r="C1989" s="392">
        <v>101157382</v>
      </c>
      <c r="D1989" s="389" t="s">
        <v>115</v>
      </c>
      <c r="E1989" s="481" t="s">
        <v>7374</v>
      </c>
      <c r="F1989" s="481" t="s">
        <v>7701</v>
      </c>
      <c r="G1989" s="381">
        <v>43967</v>
      </c>
      <c r="H1989" s="500" t="s">
        <v>3910</v>
      </c>
      <c r="I1989" s="519"/>
      <c r="J1989" s="519"/>
      <c r="K1989" s="540">
        <v>1</v>
      </c>
      <c r="M1989" s="416"/>
    </row>
    <row r="1990" spans="1:13" s="4" customFormat="1" ht="11.25" customHeight="1" outlineLevel="2" x14ac:dyDescent="0.25">
      <c r="A1990" s="377">
        <v>308</v>
      </c>
      <c r="B1990" s="380" t="s">
        <v>79</v>
      </c>
      <c r="C1990" s="392">
        <v>101225605</v>
      </c>
      <c r="D1990" s="389" t="s">
        <v>7702</v>
      </c>
      <c r="E1990" s="481" t="s">
        <v>7703</v>
      </c>
      <c r="F1990" s="481" t="s">
        <v>7704</v>
      </c>
      <c r="G1990" s="381">
        <v>43967</v>
      </c>
      <c r="H1990" s="500" t="s">
        <v>3910</v>
      </c>
      <c r="I1990" s="519"/>
      <c r="J1990" s="519"/>
      <c r="K1990" s="540">
        <v>1</v>
      </c>
      <c r="M1990" s="416"/>
    </row>
    <row r="1991" spans="1:13" s="4" customFormat="1" ht="11.25" customHeight="1" outlineLevel="2" x14ac:dyDescent="0.25">
      <c r="A1991" s="377">
        <v>309</v>
      </c>
      <c r="B1991" s="380" t="s">
        <v>79</v>
      </c>
      <c r="C1991" s="392">
        <v>101225609</v>
      </c>
      <c r="D1991" s="389" t="s">
        <v>7702</v>
      </c>
      <c r="E1991" s="481" t="s">
        <v>7703</v>
      </c>
      <c r="F1991" s="481" t="s">
        <v>7705</v>
      </c>
      <c r="G1991" s="381">
        <v>43967</v>
      </c>
      <c r="H1991" s="500" t="s">
        <v>3910</v>
      </c>
      <c r="I1991" s="519"/>
      <c r="J1991" s="519"/>
      <c r="K1991" s="540">
        <v>1</v>
      </c>
      <c r="M1991" s="416"/>
    </row>
    <row r="1992" spans="1:13" s="4" customFormat="1" ht="11.25" customHeight="1" outlineLevel="2" x14ac:dyDescent="0.25">
      <c r="A1992" s="377">
        <v>310</v>
      </c>
      <c r="B1992" s="380" t="s">
        <v>79</v>
      </c>
      <c r="C1992" s="392">
        <v>101225612</v>
      </c>
      <c r="D1992" s="389" t="s">
        <v>7702</v>
      </c>
      <c r="E1992" s="481" t="s">
        <v>7703</v>
      </c>
      <c r="F1992" s="481" t="s">
        <v>7706</v>
      </c>
      <c r="G1992" s="381">
        <v>43967</v>
      </c>
      <c r="H1992" s="500" t="s">
        <v>3910</v>
      </c>
      <c r="I1992" s="519"/>
      <c r="J1992" s="519"/>
      <c r="K1992" s="540">
        <v>1</v>
      </c>
      <c r="M1992" s="416"/>
    </row>
    <row r="1993" spans="1:13" s="4" customFormat="1" ht="11.25" customHeight="1" outlineLevel="2" x14ac:dyDescent="0.25">
      <c r="A1993" s="377">
        <v>311</v>
      </c>
      <c r="B1993" s="380" t="s">
        <v>79</v>
      </c>
      <c r="C1993" s="392">
        <v>101225614</v>
      </c>
      <c r="D1993" s="389" t="s">
        <v>7702</v>
      </c>
      <c r="E1993" s="481" t="s">
        <v>7703</v>
      </c>
      <c r="F1993" s="481" t="s">
        <v>7707</v>
      </c>
      <c r="G1993" s="381">
        <v>43970</v>
      </c>
      <c r="H1993" s="500" t="s">
        <v>3910</v>
      </c>
      <c r="I1993" s="519"/>
      <c r="J1993" s="519"/>
      <c r="K1993" s="540">
        <v>1</v>
      </c>
      <c r="M1993" s="416"/>
    </row>
    <row r="1994" spans="1:13" s="4" customFormat="1" ht="11.25" customHeight="1" outlineLevel="2" x14ac:dyDescent="0.25">
      <c r="A1994" s="377">
        <v>312</v>
      </c>
      <c r="B1994" s="380" t="s">
        <v>79</v>
      </c>
      <c r="C1994" s="392">
        <v>101225617</v>
      </c>
      <c r="D1994" s="389" t="s">
        <v>7702</v>
      </c>
      <c r="E1994" s="481" t="s">
        <v>7703</v>
      </c>
      <c r="F1994" s="481" t="s">
        <v>7708</v>
      </c>
      <c r="G1994" s="381">
        <v>43970</v>
      </c>
      <c r="H1994" s="500" t="s">
        <v>3910</v>
      </c>
      <c r="I1994" s="519"/>
      <c r="J1994" s="519"/>
      <c r="K1994" s="540">
        <v>1</v>
      </c>
      <c r="M1994" s="416"/>
    </row>
    <row r="1995" spans="1:13" s="4" customFormat="1" ht="11.25" customHeight="1" outlineLevel="2" x14ac:dyDescent="0.25">
      <c r="A1995" s="377">
        <v>313</v>
      </c>
      <c r="B1995" s="380" t="s">
        <v>79</v>
      </c>
      <c r="C1995" s="392">
        <v>101225621</v>
      </c>
      <c r="D1995" s="389" t="s">
        <v>7702</v>
      </c>
      <c r="E1995" s="481" t="s">
        <v>7703</v>
      </c>
      <c r="F1995" s="481" t="s">
        <v>7709</v>
      </c>
      <c r="G1995" s="381">
        <v>43970</v>
      </c>
      <c r="H1995" s="500" t="s">
        <v>3910</v>
      </c>
      <c r="I1995" s="519"/>
      <c r="J1995" s="519"/>
      <c r="K1995" s="540">
        <v>1</v>
      </c>
      <c r="M1995" s="416"/>
    </row>
    <row r="1996" spans="1:13" s="4" customFormat="1" ht="11.25" customHeight="1" outlineLevel="2" x14ac:dyDescent="0.25">
      <c r="A1996" s="377">
        <v>314</v>
      </c>
      <c r="B1996" s="380" t="s">
        <v>79</v>
      </c>
      <c r="C1996" s="392">
        <v>101225624</v>
      </c>
      <c r="D1996" s="389" t="s">
        <v>7702</v>
      </c>
      <c r="E1996" s="481" t="s">
        <v>7703</v>
      </c>
      <c r="F1996" s="481" t="s">
        <v>7710</v>
      </c>
      <c r="G1996" s="381">
        <v>43970</v>
      </c>
      <c r="H1996" s="500" t="s">
        <v>3910</v>
      </c>
      <c r="I1996" s="519"/>
      <c r="J1996" s="519"/>
      <c r="K1996" s="540">
        <v>1</v>
      </c>
      <c r="M1996" s="416"/>
    </row>
    <row r="1997" spans="1:13" s="4" customFormat="1" ht="11.25" customHeight="1" outlineLevel="2" x14ac:dyDescent="0.25">
      <c r="A1997" s="377">
        <v>315</v>
      </c>
      <c r="B1997" s="380" t="s">
        <v>79</v>
      </c>
      <c r="C1997" s="392">
        <v>102200221</v>
      </c>
      <c r="D1997" s="389" t="s">
        <v>7702</v>
      </c>
      <c r="E1997" s="481" t="s">
        <v>7703</v>
      </c>
      <c r="F1997" s="481" t="s">
        <v>7711</v>
      </c>
      <c r="G1997" s="381">
        <v>43970</v>
      </c>
      <c r="H1997" s="500" t="s">
        <v>3910</v>
      </c>
      <c r="I1997" s="519"/>
      <c r="J1997" s="519"/>
      <c r="K1997" s="540">
        <v>1</v>
      </c>
      <c r="M1997" s="416"/>
    </row>
    <row r="1998" spans="1:13" s="4" customFormat="1" ht="11.25" customHeight="1" outlineLevel="2" x14ac:dyDescent="0.25">
      <c r="A1998" s="377">
        <v>316</v>
      </c>
      <c r="B1998" s="380" t="s">
        <v>79</v>
      </c>
      <c r="C1998" s="480">
        <v>101204162</v>
      </c>
      <c r="D1998" s="481" t="s">
        <v>7712</v>
      </c>
      <c r="E1998" s="481" t="s">
        <v>7713</v>
      </c>
      <c r="F1998" s="481" t="s">
        <v>7714</v>
      </c>
      <c r="G1998" s="381">
        <v>43957</v>
      </c>
      <c r="H1998" s="500" t="s">
        <v>7715</v>
      </c>
      <c r="I1998" s="519"/>
      <c r="J1998" s="519"/>
      <c r="K1998" s="540">
        <v>1</v>
      </c>
      <c r="M1998" s="416"/>
    </row>
    <row r="1999" spans="1:13" s="4" customFormat="1" ht="11.25" customHeight="1" outlineLevel="2" x14ac:dyDescent="0.25">
      <c r="A1999" s="377">
        <v>317</v>
      </c>
      <c r="B1999" s="380" t="s">
        <v>79</v>
      </c>
      <c r="C1999" s="480">
        <v>101225288</v>
      </c>
      <c r="D1999" s="481" t="s">
        <v>7716</v>
      </c>
      <c r="E1999" s="481" t="s">
        <v>7717</v>
      </c>
      <c r="F1999" s="481" t="s">
        <v>7718</v>
      </c>
      <c r="G1999" s="381">
        <v>43957</v>
      </c>
      <c r="H1999" s="500" t="s">
        <v>7715</v>
      </c>
      <c r="I1999" s="519"/>
      <c r="J1999" s="519"/>
      <c r="K1999" s="540">
        <v>1</v>
      </c>
      <c r="M1999" s="416"/>
    </row>
    <row r="2000" spans="1:13" s="4" customFormat="1" ht="11.25" customHeight="1" outlineLevel="2" x14ac:dyDescent="0.25">
      <c r="A2000" s="377">
        <v>318</v>
      </c>
      <c r="B2000" s="380" t="s">
        <v>79</v>
      </c>
      <c r="C2000" s="480">
        <v>101228580</v>
      </c>
      <c r="D2000" s="481" t="s">
        <v>7719</v>
      </c>
      <c r="E2000" s="481" t="s">
        <v>7720</v>
      </c>
      <c r="F2000" s="481" t="s">
        <v>7721</v>
      </c>
      <c r="G2000" s="381">
        <v>43957</v>
      </c>
      <c r="H2000" s="500" t="s">
        <v>7715</v>
      </c>
      <c r="I2000" s="519"/>
      <c r="J2000" s="519"/>
      <c r="K2000" s="540">
        <v>1</v>
      </c>
      <c r="M2000" s="416"/>
    </row>
    <row r="2001" spans="1:13" s="4" customFormat="1" ht="11.25" customHeight="1" outlineLevel="2" x14ac:dyDescent="0.25">
      <c r="A2001" s="377">
        <v>319</v>
      </c>
      <c r="B2001" s="380" t="s">
        <v>79</v>
      </c>
      <c r="C2001" s="480">
        <v>101157640</v>
      </c>
      <c r="D2001" s="481" t="s">
        <v>7722</v>
      </c>
      <c r="E2001" s="481" t="s">
        <v>7723</v>
      </c>
      <c r="F2001" s="481" t="s">
        <v>7724</v>
      </c>
      <c r="G2001" s="381">
        <v>43957</v>
      </c>
      <c r="H2001" s="500" t="s">
        <v>7715</v>
      </c>
      <c r="I2001" s="519"/>
      <c r="J2001" s="519"/>
      <c r="K2001" s="540">
        <v>1</v>
      </c>
      <c r="M2001" s="416"/>
    </row>
    <row r="2002" spans="1:13" s="4" customFormat="1" ht="11.25" customHeight="1" outlineLevel="2" x14ac:dyDescent="0.25">
      <c r="A2002" s="377">
        <v>320</v>
      </c>
      <c r="B2002" s="380" t="s">
        <v>79</v>
      </c>
      <c r="C2002" s="480">
        <v>101157643</v>
      </c>
      <c r="D2002" s="481" t="s">
        <v>7722</v>
      </c>
      <c r="E2002" s="481" t="s">
        <v>7723</v>
      </c>
      <c r="F2002" s="481" t="s">
        <v>7725</v>
      </c>
      <c r="G2002" s="381">
        <v>43957</v>
      </c>
      <c r="H2002" s="500" t="s">
        <v>7715</v>
      </c>
      <c r="I2002" s="519"/>
      <c r="J2002" s="519"/>
      <c r="K2002" s="540">
        <v>1</v>
      </c>
      <c r="M2002" s="416"/>
    </row>
    <row r="2003" spans="1:13" s="4" customFormat="1" ht="11.25" customHeight="1" outlineLevel="2" x14ac:dyDescent="0.25">
      <c r="A2003" s="377">
        <v>321</v>
      </c>
      <c r="B2003" s="380" t="s">
        <v>79</v>
      </c>
      <c r="C2003" s="480">
        <v>101157647</v>
      </c>
      <c r="D2003" s="481" t="s">
        <v>7722</v>
      </c>
      <c r="E2003" s="481" t="s">
        <v>7723</v>
      </c>
      <c r="F2003" s="481" t="s">
        <v>7726</v>
      </c>
      <c r="G2003" s="381">
        <v>43958</v>
      </c>
      <c r="H2003" s="500" t="s">
        <v>7715</v>
      </c>
      <c r="I2003" s="519"/>
      <c r="J2003" s="519"/>
      <c r="K2003" s="540">
        <v>1</v>
      </c>
      <c r="M2003" s="416"/>
    </row>
    <row r="2004" spans="1:13" s="4" customFormat="1" ht="11.25" customHeight="1" outlineLevel="2" x14ac:dyDescent="0.25">
      <c r="A2004" s="377">
        <v>322</v>
      </c>
      <c r="B2004" s="380" t="s">
        <v>79</v>
      </c>
      <c r="C2004" s="480">
        <v>101157650</v>
      </c>
      <c r="D2004" s="481" t="s">
        <v>7722</v>
      </c>
      <c r="E2004" s="481" t="s">
        <v>7723</v>
      </c>
      <c r="F2004" s="481" t="s">
        <v>7727</v>
      </c>
      <c r="G2004" s="381">
        <v>43958</v>
      </c>
      <c r="H2004" s="500" t="s">
        <v>7715</v>
      </c>
      <c r="I2004" s="519"/>
      <c r="J2004" s="519"/>
      <c r="K2004" s="540">
        <v>1</v>
      </c>
      <c r="M2004" s="416"/>
    </row>
    <row r="2005" spans="1:13" s="4" customFormat="1" ht="11.25" customHeight="1" outlineLevel="2" x14ac:dyDescent="0.25">
      <c r="A2005" s="377">
        <v>323</v>
      </c>
      <c r="B2005" s="380" t="s">
        <v>79</v>
      </c>
      <c r="C2005" s="480">
        <v>101157653</v>
      </c>
      <c r="D2005" s="481" t="s">
        <v>7722</v>
      </c>
      <c r="E2005" s="481" t="s">
        <v>7723</v>
      </c>
      <c r="F2005" s="481" t="s">
        <v>7725</v>
      </c>
      <c r="G2005" s="381">
        <v>43958</v>
      </c>
      <c r="H2005" s="500" t="s">
        <v>7715</v>
      </c>
      <c r="I2005" s="519"/>
      <c r="J2005" s="519"/>
      <c r="K2005" s="540">
        <v>1</v>
      </c>
      <c r="M2005" s="416"/>
    </row>
    <row r="2006" spans="1:13" s="4" customFormat="1" ht="11.25" customHeight="1" outlineLevel="2" x14ac:dyDescent="0.25">
      <c r="A2006" s="377">
        <v>324</v>
      </c>
      <c r="B2006" s="380" t="s">
        <v>79</v>
      </c>
      <c r="C2006" s="480">
        <v>101157657</v>
      </c>
      <c r="D2006" s="481" t="s">
        <v>7722</v>
      </c>
      <c r="E2006" s="481" t="s">
        <v>7723</v>
      </c>
      <c r="F2006" s="481" t="s">
        <v>7724</v>
      </c>
      <c r="G2006" s="381">
        <v>43958</v>
      </c>
      <c r="H2006" s="500" t="s">
        <v>7715</v>
      </c>
      <c r="I2006" s="519"/>
      <c r="J2006" s="519"/>
      <c r="K2006" s="540">
        <v>1</v>
      </c>
      <c r="M2006" s="416"/>
    </row>
    <row r="2007" spans="1:13" s="4" customFormat="1" ht="11.25" customHeight="1" outlineLevel="2" x14ac:dyDescent="0.25">
      <c r="A2007" s="377">
        <v>325</v>
      </c>
      <c r="B2007" s="380" t="s">
        <v>79</v>
      </c>
      <c r="C2007" s="480">
        <v>101157585</v>
      </c>
      <c r="D2007" s="481" t="s">
        <v>3338</v>
      </c>
      <c r="E2007" s="481" t="s">
        <v>7728</v>
      </c>
      <c r="F2007" s="481" t="s">
        <v>7729</v>
      </c>
      <c r="G2007" s="381">
        <v>43958</v>
      </c>
      <c r="H2007" s="500" t="s">
        <v>7715</v>
      </c>
      <c r="I2007" s="519"/>
      <c r="J2007" s="519"/>
      <c r="K2007" s="540">
        <v>1</v>
      </c>
      <c r="M2007" s="416"/>
    </row>
    <row r="2008" spans="1:13" s="4" customFormat="1" ht="11.25" customHeight="1" outlineLevel="2" x14ac:dyDescent="0.25">
      <c r="A2008" s="377">
        <v>326</v>
      </c>
      <c r="B2008" s="380" t="s">
        <v>79</v>
      </c>
      <c r="C2008" s="480">
        <v>101203756</v>
      </c>
      <c r="D2008" s="481" t="s">
        <v>3417</v>
      </c>
      <c r="E2008" s="481" t="s">
        <v>3424</v>
      </c>
      <c r="F2008" s="481" t="s">
        <v>7730</v>
      </c>
      <c r="G2008" s="381">
        <v>43959</v>
      </c>
      <c r="H2008" s="500" t="s">
        <v>7715</v>
      </c>
      <c r="I2008" s="519"/>
      <c r="J2008" s="519"/>
      <c r="K2008" s="540">
        <v>1</v>
      </c>
      <c r="M2008" s="416"/>
    </row>
    <row r="2009" spans="1:13" s="4" customFormat="1" ht="11.25" customHeight="1" outlineLevel="2" x14ac:dyDescent="0.25">
      <c r="A2009" s="377">
        <v>327</v>
      </c>
      <c r="B2009" s="380" t="s">
        <v>79</v>
      </c>
      <c r="C2009" s="480">
        <v>101184171</v>
      </c>
      <c r="D2009" s="481" t="s">
        <v>3883</v>
      </c>
      <c r="E2009" s="481" t="s">
        <v>3884</v>
      </c>
      <c r="F2009" s="481" t="s">
        <v>7731</v>
      </c>
      <c r="G2009" s="381">
        <v>43959</v>
      </c>
      <c r="H2009" s="500" t="s">
        <v>7715</v>
      </c>
      <c r="I2009" s="519"/>
      <c r="J2009" s="519"/>
      <c r="K2009" s="540">
        <v>1</v>
      </c>
      <c r="M2009" s="416"/>
    </row>
    <row r="2010" spans="1:13" s="4" customFormat="1" ht="11.25" customHeight="1" outlineLevel="2" x14ac:dyDescent="0.25">
      <c r="A2010" s="377">
        <v>328</v>
      </c>
      <c r="B2010" s="380" t="s">
        <v>79</v>
      </c>
      <c r="C2010" s="480">
        <v>102096999</v>
      </c>
      <c r="D2010" s="481" t="s">
        <v>145</v>
      </c>
      <c r="E2010" s="481" t="s">
        <v>3319</v>
      </c>
      <c r="F2010" s="481" t="s">
        <v>3911</v>
      </c>
      <c r="G2010" s="381">
        <v>43959</v>
      </c>
      <c r="H2010" s="500" t="s">
        <v>7715</v>
      </c>
      <c r="I2010" s="519"/>
      <c r="J2010" s="519"/>
      <c r="K2010" s="540">
        <v>1</v>
      </c>
      <c r="M2010" s="416"/>
    </row>
    <row r="2011" spans="1:13" s="4" customFormat="1" ht="11.25" customHeight="1" outlineLevel="2" x14ac:dyDescent="0.25">
      <c r="A2011" s="377">
        <v>329</v>
      </c>
      <c r="B2011" s="380" t="s">
        <v>79</v>
      </c>
      <c r="C2011" s="480">
        <v>101167870</v>
      </c>
      <c r="D2011" s="481" t="s">
        <v>3413</v>
      </c>
      <c r="E2011" s="481" t="s">
        <v>3414</v>
      </c>
      <c r="F2011" s="481" t="s">
        <v>7732</v>
      </c>
      <c r="G2011" s="381">
        <v>43959</v>
      </c>
      <c r="H2011" s="500" t="s">
        <v>7715</v>
      </c>
      <c r="I2011" s="519"/>
      <c r="J2011" s="519"/>
      <c r="K2011" s="540">
        <v>1</v>
      </c>
      <c r="M2011" s="416"/>
    </row>
    <row r="2012" spans="1:13" s="4" customFormat="1" ht="11.25" customHeight="1" outlineLevel="2" x14ac:dyDescent="0.25">
      <c r="A2012" s="377">
        <v>330</v>
      </c>
      <c r="B2012" s="380" t="s">
        <v>79</v>
      </c>
      <c r="C2012" s="480">
        <v>101183330</v>
      </c>
      <c r="D2012" s="481" t="s">
        <v>7733</v>
      </c>
      <c r="E2012" s="481" t="s">
        <v>7734</v>
      </c>
      <c r="F2012" s="481" t="s">
        <v>7735</v>
      </c>
      <c r="G2012" s="381">
        <v>43959</v>
      </c>
      <c r="H2012" s="500" t="s">
        <v>7715</v>
      </c>
      <c r="I2012" s="519"/>
      <c r="J2012" s="519"/>
      <c r="K2012" s="540">
        <v>1</v>
      </c>
      <c r="M2012" s="416"/>
    </row>
    <row r="2013" spans="1:13" s="4" customFormat="1" ht="11.25" customHeight="1" outlineLevel="2" x14ac:dyDescent="0.25">
      <c r="A2013" s="377">
        <v>331</v>
      </c>
      <c r="B2013" s="380" t="s">
        <v>79</v>
      </c>
      <c r="C2013" s="480">
        <v>101141684</v>
      </c>
      <c r="D2013" s="481" t="s">
        <v>7736</v>
      </c>
      <c r="E2013" s="481" t="s">
        <v>7737</v>
      </c>
      <c r="F2013" s="481" t="s">
        <v>7738</v>
      </c>
      <c r="G2013" s="381">
        <v>43963</v>
      </c>
      <c r="H2013" s="500" t="s">
        <v>7715</v>
      </c>
      <c r="I2013" s="519"/>
      <c r="J2013" s="519"/>
      <c r="K2013" s="540">
        <v>1</v>
      </c>
      <c r="M2013" s="416"/>
    </row>
    <row r="2014" spans="1:13" s="4" customFormat="1" ht="11.25" customHeight="1" outlineLevel="2" x14ac:dyDescent="0.2">
      <c r="A2014" s="377">
        <v>332</v>
      </c>
      <c r="B2014" s="380" t="s">
        <v>79</v>
      </c>
      <c r="C2014" s="482">
        <v>102216732</v>
      </c>
      <c r="D2014" s="483" t="s">
        <v>7739</v>
      </c>
      <c r="E2014" s="483" t="s">
        <v>7740</v>
      </c>
      <c r="F2014" s="483" t="s">
        <v>7741</v>
      </c>
      <c r="G2014" s="381">
        <v>43963</v>
      </c>
      <c r="H2014" s="500" t="s">
        <v>7715</v>
      </c>
      <c r="I2014" s="519"/>
      <c r="J2014" s="519"/>
      <c r="K2014" s="540">
        <v>1</v>
      </c>
      <c r="M2014" s="416"/>
    </row>
    <row r="2015" spans="1:13" s="4" customFormat="1" ht="11.25" customHeight="1" outlineLevel="2" x14ac:dyDescent="0.2">
      <c r="A2015" s="377">
        <v>333</v>
      </c>
      <c r="B2015" s="380" t="s">
        <v>79</v>
      </c>
      <c r="C2015" s="482">
        <v>101196515</v>
      </c>
      <c r="D2015" s="483" t="s">
        <v>7742</v>
      </c>
      <c r="E2015" s="483" t="s">
        <v>7743</v>
      </c>
      <c r="F2015" s="483" t="s">
        <v>7744</v>
      </c>
      <c r="G2015" s="381">
        <v>43963</v>
      </c>
      <c r="H2015" s="500" t="s">
        <v>7715</v>
      </c>
      <c r="I2015" s="519"/>
      <c r="J2015" s="519"/>
      <c r="K2015" s="540">
        <v>1</v>
      </c>
      <c r="M2015" s="416"/>
    </row>
    <row r="2016" spans="1:13" s="4" customFormat="1" ht="11.25" customHeight="1" outlineLevel="2" x14ac:dyDescent="0.2">
      <c r="A2016" s="377">
        <v>334</v>
      </c>
      <c r="B2016" s="380" t="s">
        <v>79</v>
      </c>
      <c r="C2016" s="482">
        <v>101152157</v>
      </c>
      <c r="D2016" s="483" t="s">
        <v>7745</v>
      </c>
      <c r="E2016" s="483" t="s">
        <v>7746</v>
      </c>
      <c r="F2016" s="483" t="s">
        <v>7747</v>
      </c>
      <c r="G2016" s="381">
        <v>43963</v>
      </c>
      <c r="H2016" s="500" t="s">
        <v>7715</v>
      </c>
      <c r="I2016" s="519"/>
      <c r="J2016" s="519"/>
      <c r="K2016" s="540">
        <v>1</v>
      </c>
      <c r="M2016" s="416"/>
    </row>
    <row r="2017" spans="1:13" s="4" customFormat="1" ht="11.25" customHeight="1" outlineLevel="2" x14ac:dyDescent="0.2">
      <c r="A2017" s="377">
        <v>335</v>
      </c>
      <c r="B2017" s="380" t="s">
        <v>79</v>
      </c>
      <c r="C2017" s="482">
        <v>101230432</v>
      </c>
      <c r="D2017" s="483" t="s">
        <v>7748</v>
      </c>
      <c r="E2017" s="483" t="s">
        <v>7749</v>
      </c>
      <c r="F2017" s="483" t="s">
        <v>7750</v>
      </c>
      <c r="G2017" s="381">
        <v>43963</v>
      </c>
      <c r="H2017" s="500" t="s">
        <v>7715</v>
      </c>
      <c r="I2017" s="519"/>
      <c r="J2017" s="519"/>
      <c r="K2017" s="540">
        <v>1</v>
      </c>
      <c r="M2017" s="416"/>
    </row>
    <row r="2018" spans="1:13" s="4" customFormat="1" ht="11.25" customHeight="1" outlineLevel="2" x14ac:dyDescent="0.2">
      <c r="A2018" s="377">
        <v>336</v>
      </c>
      <c r="B2018" s="380" t="s">
        <v>79</v>
      </c>
      <c r="C2018" s="482">
        <v>102171009</v>
      </c>
      <c r="D2018" s="483" t="s">
        <v>7751</v>
      </c>
      <c r="E2018" s="483" t="s">
        <v>7752</v>
      </c>
      <c r="F2018" s="483" t="s">
        <v>7753</v>
      </c>
      <c r="G2018" s="381">
        <v>43964</v>
      </c>
      <c r="H2018" s="500" t="s">
        <v>7715</v>
      </c>
      <c r="I2018" s="519"/>
      <c r="J2018" s="519"/>
      <c r="K2018" s="540">
        <v>1</v>
      </c>
      <c r="M2018" s="416"/>
    </row>
    <row r="2019" spans="1:13" s="4" customFormat="1" ht="11.25" customHeight="1" outlineLevel="2" x14ac:dyDescent="0.2">
      <c r="A2019" s="377">
        <v>337</v>
      </c>
      <c r="B2019" s="380" t="s">
        <v>79</v>
      </c>
      <c r="C2019" s="482">
        <v>102064667</v>
      </c>
      <c r="D2019" s="483" t="s">
        <v>3855</v>
      </c>
      <c r="E2019" s="483" t="s">
        <v>3605</v>
      </c>
      <c r="F2019" s="483" t="s">
        <v>7754</v>
      </c>
      <c r="G2019" s="381">
        <v>43964</v>
      </c>
      <c r="H2019" s="500" t="s">
        <v>7715</v>
      </c>
      <c r="I2019" s="519"/>
      <c r="J2019" s="519"/>
      <c r="K2019" s="540">
        <v>1</v>
      </c>
      <c r="M2019" s="416"/>
    </row>
    <row r="2020" spans="1:13" s="4" customFormat="1" ht="11.25" customHeight="1" outlineLevel="2" x14ac:dyDescent="0.2">
      <c r="A2020" s="377">
        <v>338</v>
      </c>
      <c r="B2020" s="380" t="s">
        <v>79</v>
      </c>
      <c r="C2020" s="482">
        <v>102089924</v>
      </c>
      <c r="D2020" s="483" t="s">
        <v>3855</v>
      </c>
      <c r="E2020" s="483" t="s">
        <v>3605</v>
      </c>
      <c r="F2020" s="483" t="s">
        <v>7755</v>
      </c>
      <c r="G2020" s="381">
        <v>43964</v>
      </c>
      <c r="H2020" s="500" t="s">
        <v>7715</v>
      </c>
      <c r="I2020" s="519"/>
      <c r="J2020" s="519"/>
      <c r="K2020" s="540">
        <v>1</v>
      </c>
      <c r="M2020" s="416"/>
    </row>
    <row r="2021" spans="1:13" s="4" customFormat="1" ht="11.25" customHeight="1" outlineLevel="2" x14ac:dyDescent="0.2">
      <c r="A2021" s="377">
        <v>339</v>
      </c>
      <c r="B2021" s="380" t="s">
        <v>79</v>
      </c>
      <c r="C2021" s="482">
        <v>101144950</v>
      </c>
      <c r="D2021" s="483" t="s">
        <v>7756</v>
      </c>
      <c r="E2021" s="483" t="s">
        <v>3745</v>
      </c>
      <c r="F2021" s="483" t="s">
        <v>7757</v>
      </c>
      <c r="G2021" s="381">
        <v>43964</v>
      </c>
      <c r="H2021" s="500" t="s">
        <v>7715</v>
      </c>
      <c r="I2021" s="519"/>
      <c r="J2021" s="519"/>
      <c r="K2021" s="540">
        <v>1</v>
      </c>
      <c r="M2021" s="416"/>
    </row>
    <row r="2022" spans="1:13" s="4" customFormat="1" ht="11.25" customHeight="1" outlineLevel="2" x14ac:dyDescent="0.2">
      <c r="A2022" s="377">
        <v>340</v>
      </c>
      <c r="B2022" s="380" t="s">
        <v>79</v>
      </c>
      <c r="C2022" s="482">
        <v>101144957</v>
      </c>
      <c r="D2022" s="483" t="s">
        <v>7756</v>
      </c>
      <c r="E2022" s="483" t="s">
        <v>3745</v>
      </c>
      <c r="F2022" s="483" t="s">
        <v>7758</v>
      </c>
      <c r="G2022" s="381">
        <v>43964</v>
      </c>
      <c r="H2022" s="500" t="s">
        <v>7715</v>
      </c>
      <c r="I2022" s="519"/>
      <c r="J2022" s="519"/>
      <c r="K2022" s="540">
        <v>1</v>
      </c>
      <c r="M2022" s="416"/>
    </row>
    <row r="2023" spans="1:13" s="4" customFormat="1" ht="11.25" customHeight="1" outlineLevel="2" x14ac:dyDescent="0.2">
      <c r="A2023" s="377">
        <v>341</v>
      </c>
      <c r="B2023" s="380" t="s">
        <v>79</v>
      </c>
      <c r="C2023" s="482">
        <v>101144974</v>
      </c>
      <c r="D2023" s="483" t="s">
        <v>7756</v>
      </c>
      <c r="E2023" s="483" t="s">
        <v>3745</v>
      </c>
      <c r="F2023" s="483" t="s">
        <v>7759</v>
      </c>
      <c r="G2023" s="381">
        <v>43965</v>
      </c>
      <c r="H2023" s="500" t="s">
        <v>7715</v>
      </c>
      <c r="I2023" s="519"/>
      <c r="J2023" s="519"/>
      <c r="K2023" s="540">
        <v>1</v>
      </c>
      <c r="M2023" s="416"/>
    </row>
    <row r="2024" spans="1:13" s="4" customFormat="1" ht="11.25" customHeight="1" outlineLevel="2" x14ac:dyDescent="0.2">
      <c r="A2024" s="377">
        <v>342</v>
      </c>
      <c r="B2024" s="380" t="s">
        <v>79</v>
      </c>
      <c r="C2024" s="482">
        <v>101203477</v>
      </c>
      <c r="D2024" s="483" t="s">
        <v>3340</v>
      </c>
      <c r="E2024" s="483" t="s">
        <v>7760</v>
      </c>
      <c r="F2024" s="483" t="s">
        <v>7761</v>
      </c>
      <c r="G2024" s="381">
        <v>43965</v>
      </c>
      <c r="H2024" s="500" t="s">
        <v>7715</v>
      </c>
      <c r="I2024" s="519"/>
      <c r="J2024" s="519"/>
      <c r="K2024" s="540">
        <v>1</v>
      </c>
      <c r="M2024" s="416"/>
    </row>
    <row r="2025" spans="1:13" s="4" customFormat="1" ht="11.25" customHeight="1" outlineLevel="2" x14ac:dyDescent="0.2">
      <c r="A2025" s="377">
        <v>343</v>
      </c>
      <c r="B2025" s="380" t="s">
        <v>79</v>
      </c>
      <c r="C2025" s="482">
        <v>101220172</v>
      </c>
      <c r="D2025" s="483" t="s">
        <v>7762</v>
      </c>
      <c r="E2025" s="483" t="s">
        <v>7763</v>
      </c>
      <c r="F2025" s="483" t="s">
        <v>7764</v>
      </c>
      <c r="G2025" s="381">
        <v>43965</v>
      </c>
      <c r="H2025" s="500" t="s">
        <v>7715</v>
      </c>
      <c r="I2025" s="519"/>
      <c r="J2025" s="519"/>
      <c r="K2025" s="540">
        <v>1</v>
      </c>
      <c r="M2025" s="416"/>
    </row>
    <row r="2026" spans="1:13" s="4" customFormat="1" ht="11.25" customHeight="1" outlineLevel="2" x14ac:dyDescent="0.2">
      <c r="A2026" s="377">
        <v>344</v>
      </c>
      <c r="B2026" s="380" t="s">
        <v>79</v>
      </c>
      <c r="C2026" s="482">
        <v>101205953</v>
      </c>
      <c r="D2026" s="483" t="s">
        <v>7765</v>
      </c>
      <c r="E2026" s="483" t="s">
        <v>7766</v>
      </c>
      <c r="F2026" s="483" t="s">
        <v>7767</v>
      </c>
      <c r="G2026" s="381">
        <v>43965</v>
      </c>
      <c r="H2026" s="500" t="s">
        <v>7715</v>
      </c>
      <c r="I2026" s="519"/>
      <c r="J2026" s="519"/>
      <c r="K2026" s="540">
        <v>1</v>
      </c>
      <c r="M2026" s="416"/>
    </row>
    <row r="2027" spans="1:13" s="4" customFormat="1" ht="11.25" customHeight="1" outlineLevel="2" x14ac:dyDescent="0.2">
      <c r="A2027" s="377">
        <v>345</v>
      </c>
      <c r="B2027" s="380" t="s">
        <v>79</v>
      </c>
      <c r="C2027" s="482">
        <v>101205959</v>
      </c>
      <c r="D2027" s="483" t="s">
        <v>7765</v>
      </c>
      <c r="E2027" s="483" t="s">
        <v>7766</v>
      </c>
      <c r="F2027" s="483" t="s">
        <v>7767</v>
      </c>
      <c r="G2027" s="381">
        <v>43965</v>
      </c>
      <c r="H2027" s="500" t="s">
        <v>7715</v>
      </c>
      <c r="I2027" s="519"/>
      <c r="J2027" s="519"/>
      <c r="K2027" s="540">
        <v>1</v>
      </c>
      <c r="M2027" s="416"/>
    </row>
    <row r="2028" spans="1:13" s="4" customFormat="1" ht="11.25" customHeight="1" outlineLevel="2" x14ac:dyDescent="0.2">
      <c r="A2028" s="377">
        <v>346</v>
      </c>
      <c r="B2028" s="380" t="s">
        <v>79</v>
      </c>
      <c r="C2028" s="482">
        <v>101205961</v>
      </c>
      <c r="D2028" s="483" t="s">
        <v>7765</v>
      </c>
      <c r="E2028" s="483" t="s">
        <v>7766</v>
      </c>
      <c r="F2028" s="483" t="s">
        <v>7768</v>
      </c>
      <c r="G2028" s="381">
        <v>43966</v>
      </c>
      <c r="H2028" s="500" t="s">
        <v>7715</v>
      </c>
      <c r="I2028" s="519"/>
      <c r="J2028" s="519"/>
      <c r="K2028" s="540">
        <v>1</v>
      </c>
      <c r="M2028" s="416"/>
    </row>
    <row r="2029" spans="1:13" s="4" customFormat="1" ht="11.25" customHeight="1" outlineLevel="2" x14ac:dyDescent="0.2">
      <c r="A2029" s="377">
        <v>347</v>
      </c>
      <c r="B2029" s="380" t="s">
        <v>79</v>
      </c>
      <c r="C2029" s="482">
        <v>101220794</v>
      </c>
      <c r="D2029" s="483" t="s">
        <v>7769</v>
      </c>
      <c r="E2029" s="483" t="s">
        <v>7770</v>
      </c>
      <c r="F2029" s="483" t="s">
        <v>7771</v>
      </c>
      <c r="G2029" s="381">
        <v>43966</v>
      </c>
      <c r="H2029" s="500" t="s">
        <v>7715</v>
      </c>
      <c r="I2029" s="519"/>
      <c r="J2029" s="519"/>
      <c r="K2029" s="540">
        <v>1</v>
      </c>
      <c r="M2029" s="416"/>
    </row>
    <row r="2030" spans="1:13" s="4" customFormat="1" ht="11.25" customHeight="1" outlineLevel="2" x14ac:dyDescent="0.2">
      <c r="A2030" s="377">
        <v>348</v>
      </c>
      <c r="B2030" s="380" t="s">
        <v>79</v>
      </c>
      <c r="C2030" s="482">
        <v>101198009</v>
      </c>
      <c r="D2030" s="483" t="s">
        <v>3885</v>
      </c>
      <c r="E2030" s="483" t="s">
        <v>3886</v>
      </c>
      <c r="F2030" s="483" t="s">
        <v>3887</v>
      </c>
      <c r="G2030" s="381">
        <v>43966</v>
      </c>
      <c r="H2030" s="500" t="s">
        <v>7715</v>
      </c>
      <c r="I2030" s="519"/>
      <c r="J2030" s="519"/>
      <c r="K2030" s="540">
        <v>1</v>
      </c>
      <c r="M2030" s="416"/>
    </row>
    <row r="2031" spans="1:13" s="4" customFormat="1" ht="11.25" customHeight="1" outlineLevel="2" x14ac:dyDescent="0.2">
      <c r="A2031" s="377">
        <v>349</v>
      </c>
      <c r="B2031" s="380" t="s">
        <v>79</v>
      </c>
      <c r="C2031" s="482">
        <v>101157576</v>
      </c>
      <c r="D2031" s="483" t="s">
        <v>3338</v>
      </c>
      <c r="E2031" s="483" t="s">
        <v>7728</v>
      </c>
      <c r="F2031" s="483" t="s">
        <v>7772</v>
      </c>
      <c r="G2031" s="381">
        <v>43966</v>
      </c>
      <c r="H2031" s="500" t="s">
        <v>7715</v>
      </c>
      <c r="I2031" s="519"/>
      <c r="J2031" s="519"/>
      <c r="K2031" s="540">
        <v>1</v>
      </c>
      <c r="M2031" s="416"/>
    </row>
    <row r="2032" spans="1:13" s="4" customFormat="1" ht="11.25" customHeight="1" outlineLevel="2" x14ac:dyDescent="0.2">
      <c r="A2032" s="377">
        <v>350</v>
      </c>
      <c r="B2032" s="380" t="s">
        <v>79</v>
      </c>
      <c r="C2032" s="482">
        <v>101157585</v>
      </c>
      <c r="D2032" s="483" t="s">
        <v>3338</v>
      </c>
      <c r="E2032" s="483" t="s">
        <v>7728</v>
      </c>
      <c r="F2032" s="483" t="s">
        <v>7729</v>
      </c>
      <c r="G2032" s="381">
        <v>43966</v>
      </c>
      <c r="H2032" s="500" t="s">
        <v>7715</v>
      </c>
      <c r="I2032" s="519"/>
      <c r="J2032" s="519"/>
      <c r="K2032" s="540">
        <v>1</v>
      </c>
      <c r="M2032" s="416"/>
    </row>
    <row r="2033" spans="1:13" s="4" customFormat="1" ht="11.25" customHeight="1" outlineLevel="2" x14ac:dyDescent="0.2">
      <c r="A2033" s="377">
        <v>351</v>
      </c>
      <c r="B2033" s="380" t="s">
        <v>79</v>
      </c>
      <c r="C2033" s="482">
        <v>101188904</v>
      </c>
      <c r="D2033" s="483" t="s">
        <v>7773</v>
      </c>
      <c r="E2033" s="483" t="s">
        <v>7774</v>
      </c>
      <c r="F2033" s="483" t="s">
        <v>7775</v>
      </c>
      <c r="G2033" s="381">
        <v>43967</v>
      </c>
      <c r="H2033" s="500" t="s">
        <v>7715</v>
      </c>
      <c r="I2033" s="519"/>
      <c r="J2033" s="519"/>
      <c r="K2033" s="540">
        <v>1</v>
      </c>
      <c r="M2033" s="416"/>
    </row>
    <row r="2034" spans="1:13" s="4" customFormat="1" ht="11.25" customHeight="1" outlineLevel="2" x14ac:dyDescent="0.2">
      <c r="A2034" s="377">
        <v>352</v>
      </c>
      <c r="B2034" s="380" t="s">
        <v>79</v>
      </c>
      <c r="C2034" s="482">
        <v>101133614</v>
      </c>
      <c r="D2034" s="483" t="s">
        <v>3851</v>
      </c>
      <c r="E2034" s="483" t="s">
        <v>3852</v>
      </c>
      <c r="F2034" s="483" t="s">
        <v>7776</v>
      </c>
      <c r="G2034" s="381">
        <v>43967</v>
      </c>
      <c r="H2034" s="500" t="s">
        <v>7715</v>
      </c>
      <c r="I2034" s="519"/>
      <c r="J2034" s="519"/>
      <c r="K2034" s="540">
        <v>1</v>
      </c>
      <c r="M2034" s="416"/>
    </row>
    <row r="2035" spans="1:13" s="4" customFormat="1" ht="11.25" customHeight="1" outlineLevel="2" x14ac:dyDescent="0.2">
      <c r="A2035" s="377">
        <v>353</v>
      </c>
      <c r="B2035" s="380" t="s">
        <v>79</v>
      </c>
      <c r="C2035" s="482">
        <v>101144135</v>
      </c>
      <c r="D2035" s="483" t="s">
        <v>3452</v>
      </c>
      <c r="E2035" s="483" t="s">
        <v>3311</v>
      </c>
      <c r="F2035" s="483" t="s">
        <v>7777</v>
      </c>
      <c r="G2035" s="381">
        <v>43967</v>
      </c>
      <c r="H2035" s="500" t="s">
        <v>7715</v>
      </c>
      <c r="I2035" s="519"/>
      <c r="J2035" s="519"/>
      <c r="K2035" s="540">
        <v>1</v>
      </c>
      <c r="M2035" s="416"/>
    </row>
    <row r="2036" spans="1:13" s="4" customFormat="1" ht="11.25" customHeight="1" outlineLevel="2" x14ac:dyDescent="0.2">
      <c r="A2036" s="377">
        <v>354</v>
      </c>
      <c r="B2036" s="380" t="s">
        <v>79</v>
      </c>
      <c r="C2036" s="482">
        <v>101226036</v>
      </c>
      <c r="D2036" s="483" t="s">
        <v>7778</v>
      </c>
      <c r="E2036" s="483" t="s">
        <v>7779</v>
      </c>
      <c r="F2036" s="483" t="s">
        <v>7780</v>
      </c>
      <c r="G2036" s="381">
        <v>43967</v>
      </c>
      <c r="H2036" s="500" t="s">
        <v>7715</v>
      </c>
      <c r="I2036" s="519"/>
      <c r="J2036" s="519"/>
      <c r="K2036" s="540">
        <v>1</v>
      </c>
      <c r="M2036" s="416"/>
    </row>
    <row r="2037" spans="1:13" s="4" customFormat="1" ht="11.25" customHeight="1" outlineLevel="2" x14ac:dyDescent="0.2">
      <c r="A2037" s="377">
        <v>355</v>
      </c>
      <c r="B2037" s="380" t="s">
        <v>79</v>
      </c>
      <c r="C2037" s="482">
        <v>101227524</v>
      </c>
      <c r="D2037" s="483" t="s">
        <v>7553</v>
      </c>
      <c r="E2037" s="483" t="s">
        <v>7554</v>
      </c>
      <c r="F2037" s="483" t="s">
        <v>7781</v>
      </c>
      <c r="G2037" s="381">
        <v>43967</v>
      </c>
      <c r="H2037" s="500" t="s">
        <v>7715</v>
      </c>
      <c r="I2037" s="519"/>
      <c r="J2037" s="519"/>
      <c r="K2037" s="540">
        <v>1</v>
      </c>
      <c r="M2037" s="416"/>
    </row>
    <row r="2038" spans="1:13" s="4" customFormat="1" ht="11.25" customHeight="1" outlineLevel="2" x14ac:dyDescent="0.2">
      <c r="A2038" s="377">
        <v>356</v>
      </c>
      <c r="B2038" s="380" t="s">
        <v>79</v>
      </c>
      <c r="C2038" s="482">
        <v>102097455</v>
      </c>
      <c r="D2038" s="483" t="s">
        <v>3452</v>
      </c>
      <c r="E2038" s="483" t="s">
        <v>3311</v>
      </c>
      <c r="F2038" s="483" t="s">
        <v>7782</v>
      </c>
      <c r="G2038" s="381">
        <v>43970</v>
      </c>
      <c r="H2038" s="500" t="s">
        <v>7715</v>
      </c>
      <c r="I2038" s="519"/>
      <c r="J2038" s="519"/>
      <c r="K2038" s="540">
        <v>1</v>
      </c>
      <c r="M2038" s="416"/>
    </row>
    <row r="2039" spans="1:13" s="4" customFormat="1" ht="11.25" customHeight="1" outlineLevel="2" x14ac:dyDescent="0.2">
      <c r="A2039" s="377">
        <v>357</v>
      </c>
      <c r="B2039" s="380" t="s">
        <v>79</v>
      </c>
      <c r="C2039" s="482">
        <v>101224210</v>
      </c>
      <c r="D2039" s="483" t="s">
        <v>7783</v>
      </c>
      <c r="E2039" s="483" t="s">
        <v>7784</v>
      </c>
      <c r="F2039" s="483" t="s">
        <v>7785</v>
      </c>
      <c r="G2039" s="381">
        <v>43970</v>
      </c>
      <c r="H2039" s="500" t="s">
        <v>7715</v>
      </c>
      <c r="I2039" s="519"/>
      <c r="J2039" s="519"/>
      <c r="K2039" s="540">
        <v>1</v>
      </c>
      <c r="M2039" s="416"/>
    </row>
    <row r="2040" spans="1:13" s="4" customFormat="1" ht="11.25" customHeight="1" outlineLevel="2" x14ac:dyDescent="0.2">
      <c r="A2040" s="377">
        <v>358</v>
      </c>
      <c r="B2040" s="380" t="s">
        <v>79</v>
      </c>
      <c r="C2040" s="482">
        <v>101232023</v>
      </c>
      <c r="D2040" s="483" t="s">
        <v>3849</v>
      </c>
      <c r="E2040" s="483" t="s">
        <v>3850</v>
      </c>
      <c r="F2040" s="483" t="s">
        <v>3888</v>
      </c>
      <c r="G2040" s="381">
        <v>43970</v>
      </c>
      <c r="H2040" s="500" t="s">
        <v>7715</v>
      </c>
      <c r="I2040" s="519"/>
      <c r="J2040" s="519"/>
      <c r="K2040" s="540">
        <v>1</v>
      </c>
      <c r="M2040" s="416"/>
    </row>
    <row r="2041" spans="1:13" s="4" customFormat="1" ht="11.25" customHeight="1" outlineLevel="2" x14ac:dyDescent="0.2">
      <c r="A2041" s="377">
        <v>359</v>
      </c>
      <c r="B2041" s="380" t="s">
        <v>79</v>
      </c>
      <c r="C2041" s="482">
        <v>101227005</v>
      </c>
      <c r="D2041" s="483" t="s">
        <v>3892</v>
      </c>
      <c r="E2041" s="483" t="s">
        <v>3893</v>
      </c>
      <c r="F2041" s="483" t="s">
        <v>3894</v>
      </c>
      <c r="G2041" s="381">
        <v>43970</v>
      </c>
      <c r="H2041" s="500" t="s">
        <v>7715</v>
      </c>
      <c r="I2041" s="519"/>
      <c r="J2041" s="519"/>
      <c r="K2041" s="540">
        <v>1</v>
      </c>
      <c r="M2041" s="416"/>
    </row>
    <row r="2042" spans="1:13" s="4" customFormat="1" ht="11.25" customHeight="1" outlineLevel="2" x14ac:dyDescent="0.2">
      <c r="A2042" s="377">
        <v>360</v>
      </c>
      <c r="B2042" s="380" t="s">
        <v>79</v>
      </c>
      <c r="C2042" s="482">
        <v>101194288</v>
      </c>
      <c r="D2042" s="483" t="s">
        <v>3889</v>
      </c>
      <c r="E2042" s="483" t="s">
        <v>3890</v>
      </c>
      <c r="F2042" s="483" t="s">
        <v>3891</v>
      </c>
      <c r="G2042" s="381">
        <v>43970</v>
      </c>
      <c r="H2042" s="500" t="s">
        <v>7715</v>
      </c>
      <c r="I2042" s="519"/>
      <c r="J2042" s="519"/>
      <c r="K2042" s="540">
        <v>1</v>
      </c>
      <c r="M2042" s="416"/>
    </row>
    <row r="2043" spans="1:13" s="4" customFormat="1" ht="11.25" customHeight="1" outlineLevel="2" x14ac:dyDescent="0.25">
      <c r="A2043" s="377">
        <v>361</v>
      </c>
      <c r="B2043" s="380" t="s">
        <v>79</v>
      </c>
      <c r="C2043" s="480">
        <v>101181175</v>
      </c>
      <c r="D2043" s="481" t="s">
        <v>7628</v>
      </c>
      <c r="E2043" s="481" t="s">
        <v>7629</v>
      </c>
      <c r="F2043" s="481" t="s">
        <v>7630</v>
      </c>
      <c r="G2043" s="381">
        <v>43957</v>
      </c>
      <c r="H2043" s="500" t="s">
        <v>7786</v>
      </c>
      <c r="I2043" s="519"/>
      <c r="J2043" s="519"/>
      <c r="K2043" s="540">
        <v>1</v>
      </c>
      <c r="M2043" s="416"/>
    </row>
    <row r="2044" spans="1:13" s="4" customFormat="1" ht="11.25" customHeight="1" outlineLevel="2" x14ac:dyDescent="0.25">
      <c r="A2044" s="377">
        <v>362</v>
      </c>
      <c r="B2044" s="380" t="s">
        <v>79</v>
      </c>
      <c r="C2044" s="480">
        <v>101133288</v>
      </c>
      <c r="D2044" s="481" t="s">
        <v>3608</v>
      </c>
      <c r="E2044" s="481" t="s">
        <v>3609</v>
      </c>
      <c r="F2044" s="481" t="s">
        <v>7631</v>
      </c>
      <c r="G2044" s="381">
        <v>43957</v>
      </c>
      <c r="H2044" s="500" t="s">
        <v>7786</v>
      </c>
      <c r="I2044" s="519"/>
      <c r="J2044" s="519"/>
      <c r="K2044" s="540">
        <v>1</v>
      </c>
      <c r="M2044" s="416"/>
    </row>
    <row r="2045" spans="1:13" s="4" customFormat="1" ht="11.25" customHeight="1" outlineLevel="2" x14ac:dyDescent="0.25">
      <c r="A2045" s="377">
        <v>363</v>
      </c>
      <c r="B2045" s="380" t="s">
        <v>79</v>
      </c>
      <c r="C2045" s="480">
        <v>101189361</v>
      </c>
      <c r="D2045" s="481" t="s">
        <v>7632</v>
      </c>
      <c r="E2045" s="481" t="s">
        <v>7633</v>
      </c>
      <c r="F2045" s="481" t="s">
        <v>7634</v>
      </c>
      <c r="G2045" s="381">
        <v>43957</v>
      </c>
      <c r="H2045" s="500" t="s">
        <v>7786</v>
      </c>
      <c r="I2045" s="519"/>
      <c r="J2045" s="519"/>
      <c r="K2045" s="540">
        <v>1</v>
      </c>
      <c r="M2045" s="416"/>
    </row>
    <row r="2046" spans="1:13" s="4" customFormat="1" ht="11.25" customHeight="1" outlineLevel="2" x14ac:dyDescent="0.25">
      <c r="A2046" s="377">
        <v>364</v>
      </c>
      <c r="B2046" s="380" t="s">
        <v>79</v>
      </c>
      <c r="C2046" s="480">
        <v>101141601</v>
      </c>
      <c r="D2046" s="481" t="s">
        <v>7787</v>
      </c>
      <c r="E2046" s="481" t="s">
        <v>7788</v>
      </c>
      <c r="F2046" s="481" t="s">
        <v>7789</v>
      </c>
      <c r="G2046" s="381">
        <v>43957</v>
      </c>
      <c r="H2046" s="500" t="s">
        <v>7786</v>
      </c>
      <c r="I2046" s="519"/>
      <c r="J2046" s="519"/>
      <c r="K2046" s="540">
        <v>1</v>
      </c>
      <c r="M2046" s="416"/>
    </row>
    <row r="2047" spans="1:13" s="4" customFormat="1" ht="11.25" customHeight="1" outlineLevel="2" x14ac:dyDescent="0.25">
      <c r="A2047" s="377">
        <v>365</v>
      </c>
      <c r="B2047" s="380" t="s">
        <v>79</v>
      </c>
      <c r="C2047" s="480">
        <v>101236234</v>
      </c>
      <c r="D2047" s="481" t="s">
        <v>7790</v>
      </c>
      <c r="E2047" s="481" t="s">
        <v>7791</v>
      </c>
      <c r="F2047" s="481" t="s">
        <v>7792</v>
      </c>
      <c r="G2047" s="381">
        <v>43957</v>
      </c>
      <c r="H2047" s="500" t="s">
        <v>7786</v>
      </c>
      <c r="I2047" s="519"/>
      <c r="J2047" s="519"/>
      <c r="K2047" s="540">
        <v>1</v>
      </c>
      <c r="M2047" s="416"/>
    </row>
    <row r="2048" spans="1:13" s="4" customFormat="1" ht="11.25" customHeight="1" outlineLevel="2" x14ac:dyDescent="0.25">
      <c r="A2048" s="377">
        <v>366</v>
      </c>
      <c r="B2048" s="380" t="s">
        <v>79</v>
      </c>
      <c r="C2048" s="480">
        <v>101231685</v>
      </c>
      <c r="D2048" s="481" t="s">
        <v>7793</v>
      </c>
      <c r="E2048" s="481" t="s">
        <v>7794</v>
      </c>
      <c r="F2048" s="481" t="s">
        <v>7795</v>
      </c>
      <c r="G2048" s="381">
        <v>43958</v>
      </c>
      <c r="H2048" s="500" t="s">
        <v>7786</v>
      </c>
      <c r="I2048" s="519"/>
      <c r="J2048" s="519"/>
      <c r="K2048" s="540">
        <v>1</v>
      </c>
      <c r="M2048" s="416"/>
    </row>
    <row r="2049" spans="1:13" s="4" customFormat="1" ht="11.25" customHeight="1" outlineLevel="2" x14ac:dyDescent="0.25">
      <c r="A2049" s="377">
        <v>367</v>
      </c>
      <c r="B2049" s="281" t="s">
        <v>79</v>
      </c>
      <c r="C2049" s="389">
        <v>101178662</v>
      </c>
      <c r="D2049" s="565">
        <v>109218</v>
      </c>
      <c r="E2049" s="565" t="s">
        <v>8853</v>
      </c>
      <c r="F2049" s="565" t="s">
        <v>8854</v>
      </c>
      <c r="G2049" s="381">
        <v>43958</v>
      </c>
      <c r="H2049" s="500" t="s">
        <v>7786</v>
      </c>
      <c r="I2049" s="519"/>
      <c r="J2049" s="519"/>
      <c r="K2049" s="540">
        <v>1</v>
      </c>
      <c r="M2049" s="416"/>
    </row>
    <row r="2050" spans="1:13" s="4" customFormat="1" ht="11.25" customHeight="1" outlineLevel="2" x14ac:dyDescent="0.25">
      <c r="A2050" s="377">
        <v>368</v>
      </c>
      <c r="B2050" s="380" t="s">
        <v>79</v>
      </c>
      <c r="C2050" s="480">
        <v>101201411</v>
      </c>
      <c r="D2050" s="481" t="s">
        <v>7796</v>
      </c>
      <c r="E2050" s="481" t="s">
        <v>7797</v>
      </c>
      <c r="F2050" s="481" t="s">
        <v>7798</v>
      </c>
      <c r="G2050" s="381">
        <v>43958</v>
      </c>
      <c r="H2050" s="500" t="s">
        <v>7786</v>
      </c>
      <c r="I2050" s="519"/>
      <c r="J2050" s="519"/>
      <c r="K2050" s="540">
        <v>1</v>
      </c>
      <c r="M2050" s="416"/>
    </row>
    <row r="2051" spans="1:13" s="4" customFormat="1" ht="11.25" customHeight="1" outlineLevel="2" x14ac:dyDescent="0.25">
      <c r="A2051" s="377">
        <v>369</v>
      </c>
      <c r="B2051" s="380" t="s">
        <v>79</v>
      </c>
      <c r="C2051" s="480">
        <v>101230760</v>
      </c>
      <c r="D2051" s="481" t="s">
        <v>3633</v>
      </c>
      <c r="E2051" s="481" t="s">
        <v>7799</v>
      </c>
      <c r="F2051" s="481" t="s">
        <v>7800</v>
      </c>
      <c r="G2051" s="381">
        <v>43958</v>
      </c>
      <c r="H2051" s="500" t="s">
        <v>7786</v>
      </c>
      <c r="I2051" s="519"/>
      <c r="J2051" s="519"/>
      <c r="K2051" s="540">
        <v>1</v>
      </c>
      <c r="M2051" s="416"/>
    </row>
    <row r="2052" spans="1:13" s="4" customFormat="1" ht="11.25" customHeight="1" outlineLevel="2" x14ac:dyDescent="0.25">
      <c r="A2052" s="377">
        <v>370</v>
      </c>
      <c r="B2052" s="380" t="s">
        <v>79</v>
      </c>
      <c r="C2052" s="392">
        <v>101224534</v>
      </c>
      <c r="D2052" s="389" t="s">
        <v>7362</v>
      </c>
      <c r="E2052" s="389" t="s">
        <v>7363</v>
      </c>
      <c r="F2052" s="389" t="s">
        <v>7801</v>
      </c>
      <c r="G2052" s="381">
        <v>43958</v>
      </c>
      <c r="H2052" s="500" t="s">
        <v>7786</v>
      </c>
      <c r="I2052" s="519"/>
      <c r="J2052" s="519"/>
      <c r="K2052" s="540">
        <v>1</v>
      </c>
      <c r="M2052" s="416"/>
    </row>
    <row r="2053" spans="1:13" s="4" customFormat="1" ht="11.25" customHeight="1" outlineLevel="2" x14ac:dyDescent="0.25">
      <c r="A2053" s="377">
        <v>371</v>
      </c>
      <c r="B2053" s="380" t="s">
        <v>79</v>
      </c>
      <c r="C2053" s="480">
        <v>102166449</v>
      </c>
      <c r="D2053" s="481" t="s">
        <v>7802</v>
      </c>
      <c r="E2053" s="481" t="s">
        <v>7803</v>
      </c>
      <c r="F2053" s="481" t="s">
        <v>7804</v>
      </c>
      <c r="G2053" s="381">
        <v>43959</v>
      </c>
      <c r="H2053" s="500" t="s">
        <v>7786</v>
      </c>
      <c r="I2053" s="519"/>
      <c r="J2053" s="519"/>
      <c r="K2053" s="540">
        <v>1</v>
      </c>
      <c r="M2053" s="416"/>
    </row>
    <row r="2054" spans="1:13" s="4" customFormat="1" ht="11.25" customHeight="1" outlineLevel="2" x14ac:dyDescent="0.25">
      <c r="A2054" s="377">
        <v>372</v>
      </c>
      <c r="B2054" s="380" t="s">
        <v>79</v>
      </c>
      <c r="C2054" s="480">
        <v>101189880</v>
      </c>
      <c r="D2054" s="481" t="s">
        <v>3535</v>
      </c>
      <c r="E2054" s="481" t="s">
        <v>3536</v>
      </c>
      <c r="F2054" s="481" t="s">
        <v>3912</v>
      </c>
      <c r="G2054" s="381">
        <v>43959</v>
      </c>
      <c r="H2054" s="500" t="s">
        <v>7786</v>
      </c>
      <c r="I2054" s="519"/>
      <c r="J2054" s="519"/>
      <c r="K2054" s="540">
        <v>1</v>
      </c>
      <c r="M2054" s="416"/>
    </row>
    <row r="2055" spans="1:13" s="4" customFormat="1" ht="11.25" customHeight="1" outlineLevel="2" x14ac:dyDescent="0.25">
      <c r="A2055" s="377">
        <v>373</v>
      </c>
      <c r="B2055" s="380" t="s">
        <v>79</v>
      </c>
      <c r="C2055" s="480">
        <v>102205250</v>
      </c>
      <c r="D2055" s="481" t="s">
        <v>3583</v>
      </c>
      <c r="E2055" s="481" t="s">
        <v>3584</v>
      </c>
      <c r="F2055" s="481" t="s">
        <v>3913</v>
      </c>
      <c r="G2055" s="381">
        <v>43959</v>
      </c>
      <c r="H2055" s="500" t="s">
        <v>7786</v>
      </c>
      <c r="I2055" s="519"/>
      <c r="J2055" s="519"/>
      <c r="K2055" s="540">
        <v>1</v>
      </c>
      <c r="M2055" s="416"/>
    </row>
    <row r="2056" spans="1:13" s="4" customFormat="1" ht="11.25" customHeight="1" outlineLevel="2" x14ac:dyDescent="0.25">
      <c r="A2056" s="377">
        <v>374</v>
      </c>
      <c r="B2056" s="380" t="s">
        <v>79</v>
      </c>
      <c r="C2056" s="480">
        <v>101193332</v>
      </c>
      <c r="D2056" s="481" t="s">
        <v>3585</v>
      </c>
      <c r="E2056" s="481" t="s">
        <v>3586</v>
      </c>
      <c r="F2056" s="481" t="s">
        <v>3914</v>
      </c>
      <c r="G2056" s="381">
        <v>43959</v>
      </c>
      <c r="H2056" s="500" t="s">
        <v>7786</v>
      </c>
      <c r="I2056" s="519"/>
      <c r="J2056" s="519"/>
      <c r="K2056" s="540">
        <v>1</v>
      </c>
      <c r="M2056" s="416"/>
    </row>
    <row r="2057" spans="1:13" s="4" customFormat="1" ht="11.25" customHeight="1" outlineLevel="2" x14ac:dyDescent="0.25">
      <c r="A2057" s="377">
        <v>375</v>
      </c>
      <c r="B2057" s="380" t="s">
        <v>79</v>
      </c>
      <c r="C2057" s="480">
        <v>101190220</v>
      </c>
      <c r="D2057" s="481" t="s">
        <v>3587</v>
      </c>
      <c r="E2057" s="481" t="s">
        <v>3588</v>
      </c>
      <c r="F2057" s="481" t="s">
        <v>3915</v>
      </c>
      <c r="G2057" s="381">
        <v>43959</v>
      </c>
      <c r="H2057" s="500" t="s">
        <v>7786</v>
      </c>
      <c r="I2057" s="519"/>
      <c r="J2057" s="519"/>
      <c r="K2057" s="540">
        <v>1</v>
      </c>
      <c r="M2057" s="416"/>
    </row>
    <row r="2058" spans="1:13" s="4" customFormat="1" ht="11.25" customHeight="1" outlineLevel="2" x14ac:dyDescent="0.25">
      <c r="A2058" s="377">
        <v>376</v>
      </c>
      <c r="B2058" s="380" t="s">
        <v>79</v>
      </c>
      <c r="C2058" s="480">
        <v>101236147</v>
      </c>
      <c r="D2058" s="481" t="s">
        <v>3523</v>
      </c>
      <c r="E2058" s="481" t="s">
        <v>3524</v>
      </c>
      <c r="F2058" s="481" t="s">
        <v>3916</v>
      </c>
      <c r="G2058" s="381">
        <v>43963</v>
      </c>
      <c r="H2058" s="500" t="s">
        <v>7786</v>
      </c>
      <c r="I2058" s="519"/>
      <c r="J2058" s="519"/>
      <c r="K2058" s="540">
        <v>1</v>
      </c>
      <c r="M2058" s="416"/>
    </row>
    <row r="2059" spans="1:13" s="4" customFormat="1" ht="11.25" customHeight="1" outlineLevel="2" x14ac:dyDescent="0.25">
      <c r="A2059" s="377">
        <v>377</v>
      </c>
      <c r="B2059" s="380" t="s">
        <v>79</v>
      </c>
      <c r="C2059" s="480">
        <v>102166400</v>
      </c>
      <c r="D2059" s="481" t="s">
        <v>3592</v>
      </c>
      <c r="E2059" s="481" t="s">
        <v>3593</v>
      </c>
      <c r="F2059" s="481" t="s">
        <v>7805</v>
      </c>
      <c r="G2059" s="381">
        <v>43963</v>
      </c>
      <c r="H2059" s="500" t="s">
        <v>7786</v>
      </c>
      <c r="I2059" s="519"/>
      <c r="J2059" s="519"/>
      <c r="K2059" s="540">
        <v>1</v>
      </c>
      <c r="M2059" s="416"/>
    </row>
    <row r="2060" spans="1:13" s="4" customFormat="1" ht="11.25" customHeight="1" outlineLevel="2" x14ac:dyDescent="0.25">
      <c r="A2060" s="377">
        <v>378</v>
      </c>
      <c r="B2060" s="380" t="s">
        <v>79</v>
      </c>
      <c r="C2060" s="480">
        <v>102166413</v>
      </c>
      <c r="D2060" s="481" t="s">
        <v>3592</v>
      </c>
      <c r="E2060" s="481" t="s">
        <v>3593</v>
      </c>
      <c r="F2060" s="481" t="s">
        <v>7805</v>
      </c>
      <c r="G2060" s="381">
        <v>43963</v>
      </c>
      <c r="H2060" s="500" t="s">
        <v>7786</v>
      </c>
      <c r="I2060" s="519"/>
      <c r="J2060" s="519"/>
      <c r="K2060" s="540">
        <v>1</v>
      </c>
      <c r="M2060" s="416"/>
    </row>
    <row r="2061" spans="1:13" s="4" customFormat="1" ht="11.25" customHeight="1" outlineLevel="2" x14ac:dyDescent="0.2">
      <c r="A2061" s="377">
        <v>379</v>
      </c>
      <c r="B2061" s="380" t="s">
        <v>79</v>
      </c>
      <c r="C2061" s="482">
        <v>101143831</v>
      </c>
      <c r="D2061" s="483" t="s">
        <v>3452</v>
      </c>
      <c r="E2061" s="483" t="s">
        <v>3311</v>
      </c>
      <c r="F2061" s="483" t="s">
        <v>7806</v>
      </c>
      <c r="G2061" s="381">
        <v>43963</v>
      </c>
      <c r="H2061" s="500" t="s">
        <v>7786</v>
      </c>
      <c r="I2061" s="519"/>
      <c r="J2061" s="519"/>
      <c r="K2061" s="540">
        <v>1</v>
      </c>
      <c r="M2061" s="416"/>
    </row>
    <row r="2062" spans="1:13" s="4" customFormat="1" ht="11.25" customHeight="1" outlineLevel="2" x14ac:dyDescent="0.2">
      <c r="A2062" s="377">
        <v>380</v>
      </c>
      <c r="B2062" s="380" t="s">
        <v>79</v>
      </c>
      <c r="C2062" s="482">
        <v>102134120</v>
      </c>
      <c r="D2062" s="483" t="s">
        <v>3853</v>
      </c>
      <c r="E2062" s="483" t="s">
        <v>3854</v>
      </c>
      <c r="F2062" s="483" t="s">
        <v>3939</v>
      </c>
      <c r="G2062" s="381">
        <v>43963</v>
      </c>
      <c r="H2062" s="500" t="s">
        <v>7786</v>
      </c>
      <c r="I2062" s="519"/>
      <c r="J2062" s="519"/>
      <c r="K2062" s="540">
        <v>1</v>
      </c>
      <c r="M2062" s="416"/>
    </row>
    <row r="2063" spans="1:13" s="4" customFormat="1" ht="11.25" customHeight="1" outlineLevel="2" x14ac:dyDescent="0.2">
      <c r="A2063" s="377">
        <v>381</v>
      </c>
      <c r="B2063" s="380" t="s">
        <v>79</v>
      </c>
      <c r="C2063" s="482">
        <v>101195435</v>
      </c>
      <c r="D2063" s="483" t="s">
        <v>7807</v>
      </c>
      <c r="E2063" s="483" t="s">
        <v>7808</v>
      </c>
      <c r="F2063" s="483" t="s">
        <v>7809</v>
      </c>
      <c r="G2063" s="381">
        <v>43964</v>
      </c>
      <c r="H2063" s="500" t="s">
        <v>7786</v>
      </c>
      <c r="I2063" s="519"/>
      <c r="J2063" s="519"/>
      <c r="K2063" s="540">
        <v>1</v>
      </c>
      <c r="M2063" s="416"/>
    </row>
    <row r="2064" spans="1:13" s="4" customFormat="1" ht="11.25" customHeight="1" outlineLevel="2" x14ac:dyDescent="0.2">
      <c r="A2064" s="377">
        <v>382</v>
      </c>
      <c r="B2064" s="380" t="s">
        <v>79</v>
      </c>
      <c r="C2064" s="482">
        <v>102156344</v>
      </c>
      <c r="D2064" s="483" t="s">
        <v>3918</v>
      </c>
      <c r="E2064" s="483" t="s">
        <v>3919</v>
      </c>
      <c r="F2064" s="483" t="s">
        <v>3920</v>
      </c>
      <c r="G2064" s="381">
        <v>43964</v>
      </c>
      <c r="H2064" s="500" t="s">
        <v>7786</v>
      </c>
      <c r="I2064" s="519"/>
      <c r="J2064" s="519"/>
      <c r="K2064" s="540">
        <v>1</v>
      </c>
      <c r="M2064" s="416"/>
    </row>
    <row r="2065" spans="1:13" s="4" customFormat="1" ht="11.25" customHeight="1" outlineLevel="2" x14ac:dyDescent="0.2">
      <c r="A2065" s="377">
        <v>383</v>
      </c>
      <c r="B2065" s="380" t="s">
        <v>79</v>
      </c>
      <c r="C2065" s="482">
        <v>102155676</v>
      </c>
      <c r="D2065" s="483" t="s">
        <v>3927</v>
      </c>
      <c r="E2065" s="483" t="s">
        <v>3928</v>
      </c>
      <c r="F2065" s="483" t="s">
        <v>3929</v>
      </c>
      <c r="G2065" s="381">
        <v>43964</v>
      </c>
      <c r="H2065" s="500" t="s">
        <v>7786</v>
      </c>
      <c r="I2065" s="519"/>
      <c r="J2065" s="519"/>
      <c r="K2065" s="540">
        <v>1</v>
      </c>
      <c r="M2065" s="416"/>
    </row>
    <row r="2066" spans="1:13" s="4" customFormat="1" ht="11.25" customHeight="1" outlineLevel="2" x14ac:dyDescent="0.2">
      <c r="A2066" s="377">
        <v>384</v>
      </c>
      <c r="B2066" s="380" t="s">
        <v>79</v>
      </c>
      <c r="C2066" s="482">
        <v>101195375</v>
      </c>
      <c r="D2066" s="483" t="s">
        <v>7807</v>
      </c>
      <c r="E2066" s="483" t="s">
        <v>7808</v>
      </c>
      <c r="F2066" s="483" t="s">
        <v>7810</v>
      </c>
      <c r="G2066" s="381">
        <v>43964</v>
      </c>
      <c r="H2066" s="500" t="s">
        <v>7786</v>
      </c>
      <c r="I2066" s="519"/>
      <c r="J2066" s="519"/>
      <c r="K2066" s="540">
        <v>1</v>
      </c>
      <c r="M2066" s="416"/>
    </row>
    <row r="2067" spans="1:13" s="4" customFormat="1" ht="11.25" customHeight="1" outlineLevel="2" x14ac:dyDescent="0.2">
      <c r="A2067" s="377">
        <v>385</v>
      </c>
      <c r="B2067" s="380" t="s">
        <v>79</v>
      </c>
      <c r="C2067" s="482">
        <v>101195450</v>
      </c>
      <c r="D2067" s="483" t="s">
        <v>7807</v>
      </c>
      <c r="E2067" s="483" t="s">
        <v>7808</v>
      </c>
      <c r="F2067" s="483" t="s">
        <v>7810</v>
      </c>
      <c r="G2067" s="381">
        <v>43964</v>
      </c>
      <c r="H2067" s="500" t="s">
        <v>7786</v>
      </c>
      <c r="I2067" s="519"/>
      <c r="J2067" s="519"/>
      <c r="K2067" s="540">
        <v>1</v>
      </c>
      <c r="M2067" s="416"/>
    </row>
    <row r="2068" spans="1:13" s="4" customFormat="1" ht="11.25" customHeight="1" outlineLevel="2" x14ac:dyDescent="0.2">
      <c r="A2068" s="377">
        <v>386</v>
      </c>
      <c r="B2068" s="380" t="s">
        <v>79</v>
      </c>
      <c r="C2068" s="482">
        <v>101187275</v>
      </c>
      <c r="D2068" s="483" t="s">
        <v>7811</v>
      </c>
      <c r="E2068" s="483" t="s">
        <v>7812</v>
      </c>
      <c r="F2068" s="483" t="s">
        <v>7813</v>
      </c>
      <c r="G2068" s="381">
        <v>43965</v>
      </c>
      <c r="H2068" s="500" t="s">
        <v>7786</v>
      </c>
      <c r="I2068" s="519"/>
      <c r="J2068" s="519"/>
      <c r="K2068" s="540">
        <v>1</v>
      </c>
      <c r="M2068" s="416"/>
    </row>
    <row r="2069" spans="1:13" s="4" customFormat="1" ht="11.25" customHeight="1" outlineLevel="2" x14ac:dyDescent="0.2">
      <c r="A2069" s="377">
        <v>387</v>
      </c>
      <c r="B2069" s="380" t="s">
        <v>79</v>
      </c>
      <c r="C2069" s="482">
        <v>101187279</v>
      </c>
      <c r="D2069" s="483" t="s">
        <v>7811</v>
      </c>
      <c r="E2069" s="483" t="s">
        <v>7812</v>
      </c>
      <c r="F2069" s="483" t="s">
        <v>7814</v>
      </c>
      <c r="G2069" s="381">
        <v>43965</v>
      </c>
      <c r="H2069" s="500" t="s">
        <v>7786</v>
      </c>
      <c r="I2069" s="519"/>
      <c r="J2069" s="519"/>
      <c r="K2069" s="540">
        <v>1</v>
      </c>
      <c r="M2069" s="416"/>
    </row>
    <row r="2070" spans="1:13" s="4" customFormat="1" ht="11.25" customHeight="1" outlineLevel="2" x14ac:dyDescent="0.2">
      <c r="A2070" s="377">
        <v>388</v>
      </c>
      <c r="B2070" s="380" t="s">
        <v>79</v>
      </c>
      <c r="C2070" s="482">
        <v>101187281</v>
      </c>
      <c r="D2070" s="483" t="s">
        <v>7811</v>
      </c>
      <c r="E2070" s="483" t="s">
        <v>7812</v>
      </c>
      <c r="F2070" s="483" t="s">
        <v>7815</v>
      </c>
      <c r="G2070" s="381">
        <v>43965</v>
      </c>
      <c r="H2070" s="500" t="s">
        <v>7786</v>
      </c>
      <c r="I2070" s="519"/>
      <c r="J2070" s="519"/>
      <c r="K2070" s="540">
        <v>1</v>
      </c>
      <c r="M2070" s="416"/>
    </row>
    <row r="2071" spans="1:13" s="4" customFormat="1" ht="11.25" customHeight="1" outlineLevel="2" x14ac:dyDescent="0.2">
      <c r="A2071" s="377">
        <v>389</v>
      </c>
      <c r="B2071" s="380" t="s">
        <v>79</v>
      </c>
      <c r="C2071" s="482">
        <v>102156909</v>
      </c>
      <c r="D2071" s="483" t="s">
        <v>3936</v>
      </c>
      <c r="E2071" s="483" t="s">
        <v>3937</v>
      </c>
      <c r="F2071" s="483" t="s">
        <v>3938</v>
      </c>
      <c r="G2071" s="381">
        <v>43965</v>
      </c>
      <c r="H2071" s="500" t="s">
        <v>7786</v>
      </c>
      <c r="I2071" s="519"/>
      <c r="J2071" s="519"/>
      <c r="K2071" s="540">
        <v>1</v>
      </c>
      <c r="M2071" s="416"/>
    </row>
    <row r="2072" spans="1:13" s="4" customFormat="1" ht="11.25" customHeight="1" outlineLevel="2" x14ac:dyDescent="0.2">
      <c r="A2072" s="377">
        <v>390</v>
      </c>
      <c r="B2072" s="380" t="s">
        <v>79</v>
      </c>
      <c r="C2072" s="482">
        <v>102168743</v>
      </c>
      <c r="D2072" s="483" t="s">
        <v>7816</v>
      </c>
      <c r="E2072" s="483" t="s">
        <v>7817</v>
      </c>
      <c r="F2072" s="483" t="s">
        <v>7818</v>
      </c>
      <c r="G2072" s="381">
        <v>43965</v>
      </c>
      <c r="H2072" s="500" t="s">
        <v>7786</v>
      </c>
      <c r="I2072" s="519"/>
      <c r="J2072" s="519"/>
      <c r="K2072" s="540">
        <v>1</v>
      </c>
      <c r="M2072" s="416"/>
    </row>
    <row r="2073" spans="1:13" s="4" customFormat="1" ht="11.25" customHeight="1" outlineLevel="2" x14ac:dyDescent="0.2">
      <c r="A2073" s="377">
        <v>391</v>
      </c>
      <c r="B2073" s="380" t="s">
        <v>79</v>
      </c>
      <c r="C2073" s="482">
        <v>102160624</v>
      </c>
      <c r="D2073" s="483" t="s">
        <v>3921</v>
      </c>
      <c r="E2073" s="483" t="s">
        <v>3922</v>
      </c>
      <c r="F2073" s="483" t="s">
        <v>3923</v>
      </c>
      <c r="G2073" s="381">
        <v>43966</v>
      </c>
      <c r="H2073" s="500" t="s">
        <v>7786</v>
      </c>
      <c r="I2073" s="519"/>
      <c r="J2073" s="519"/>
      <c r="K2073" s="540">
        <v>1</v>
      </c>
      <c r="M2073" s="416"/>
    </row>
    <row r="2074" spans="1:13" s="4" customFormat="1" ht="11.25" customHeight="1" outlineLevel="2" x14ac:dyDescent="0.2">
      <c r="A2074" s="377">
        <v>392</v>
      </c>
      <c r="B2074" s="380" t="s">
        <v>79</v>
      </c>
      <c r="C2074" s="482">
        <v>102210761</v>
      </c>
      <c r="D2074" s="483" t="s">
        <v>3924</v>
      </c>
      <c r="E2074" s="483" t="s">
        <v>3925</v>
      </c>
      <c r="F2074" s="483" t="s">
        <v>3926</v>
      </c>
      <c r="G2074" s="381">
        <v>43966</v>
      </c>
      <c r="H2074" s="500" t="s">
        <v>7786</v>
      </c>
      <c r="I2074" s="519"/>
      <c r="J2074" s="519"/>
      <c r="K2074" s="540">
        <v>1</v>
      </c>
      <c r="M2074" s="416"/>
    </row>
    <row r="2075" spans="1:13" s="4" customFormat="1" ht="11.25" customHeight="1" outlineLevel="2" x14ac:dyDescent="0.2">
      <c r="A2075" s="377">
        <v>393</v>
      </c>
      <c r="B2075" s="380" t="s">
        <v>79</v>
      </c>
      <c r="C2075" s="482">
        <v>102160622</v>
      </c>
      <c r="D2075" s="483" t="s">
        <v>3594</v>
      </c>
      <c r="E2075" s="483" t="s">
        <v>3595</v>
      </c>
      <c r="F2075" s="483" t="s">
        <v>3940</v>
      </c>
      <c r="G2075" s="381">
        <v>43966</v>
      </c>
      <c r="H2075" s="500" t="s">
        <v>7786</v>
      </c>
      <c r="I2075" s="519"/>
      <c r="J2075" s="519"/>
      <c r="K2075" s="540">
        <v>1</v>
      </c>
      <c r="M2075" s="416"/>
    </row>
    <row r="2076" spans="1:13" s="4" customFormat="1" ht="11.25" customHeight="1" outlineLevel="2" x14ac:dyDescent="0.2">
      <c r="A2076" s="377">
        <v>394</v>
      </c>
      <c r="B2076" s="380" t="s">
        <v>79</v>
      </c>
      <c r="C2076" s="482">
        <v>102166430</v>
      </c>
      <c r="D2076" s="483" t="s">
        <v>7819</v>
      </c>
      <c r="E2076" s="483" t="s">
        <v>7820</v>
      </c>
      <c r="F2076" s="483" t="s">
        <v>7821</v>
      </c>
      <c r="G2076" s="381">
        <v>43966</v>
      </c>
      <c r="H2076" s="500" t="s">
        <v>7786</v>
      </c>
      <c r="I2076" s="519"/>
      <c r="J2076" s="519"/>
      <c r="K2076" s="540">
        <v>1</v>
      </c>
      <c r="M2076" s="416"/>
    </row>
    <row r="2077" spans="1:13" s="4" customFormat="1" ht="11.25" customHeight="1" outlineLevel="2" x14ac:dyDescent="0.2">
      <c r="A2077" s="377">
        <v>395</v>
      </c>
      <c r="B2077" s="380" t="s">
        <v>79</v>
      </c>
      <c r="C2077" s="482">
        <v>102168801</v>
      </c>
      <c r="D2077" s="483" t="s">
        <v>7822</v>
      </c>
      <c r="E2077" s="483" t="s">
        <v>7823</v>
      </c>
      <c r="F2077" s="483" t="s">
        <v>7824</v>
      </c>
      <c r="G2077" s="381">
        <v>43966</v>
      </c>
      <c r="H2077" s="500" t="s">
        <v>7786</v>
      </c>
      <c r="I2077" s="519"/>
      <c r="J2077" s="519"/>
      <c r="K2077" s="540">
        <v>1</v>
      </c>
      <c r="M2077" s="416"/>
    </row>
    <row r="2078" spans="1:13" s="4" customFormat="1" ht="11.25" customHeight="1" outlineLevel="2" x14ac:dyDescent="0.2">
      <c r="A2078" s="377">
        <v>396</v>
      </c>
      <c r="B2078" s="380" t="s">
        <v>79</v>
      </c>
      <c r="C2078" s="482">
        <v>102160621</v>
      </c>
      <c r="D2078" s="483" t="s">
        <v>3930</v>
      </c>
      <c r="E2078" s="483" t="s">
        <v>3931</v>
      </c>
      <c r="F2078" s="483" t="s">
        <v>3932</v>
      </c>
      <c r="G2078" s="381">
        <v>43967</v>
      </c>
      <c r="H2078" s="500" t="s">
        <v>7786</v>
      </c>
      <c r="I2078" s="519"/>
      <c r="J2078" s="519"/>
      <c r="K2078" s="540">
        <v>1</v>
      </c>
      <c r="M2078" s="416"/>
    </row>
    <row r="2079" spans="1:13" s="4" customFormat="1" ht="11.25" customHeight="1" outlineLevel="2" x14ac:dyDescent="0.2">
      <c r="A2079" s="377">
        <v>397</v>
      </c>
      <c r="B2079" s="380" t="s">
        <v>79</v>
      </c>
      <c r="C2079" s="482">
        <v>102160616</v>
      </c>
      <c r="D2079" s="483" t="s">
        <v>7825</v>
      </c>
      <c r="E2079" s="483" t="s">
        <v>7826</v>
      </c>
      <c r="F2079" s="483" t="s">
        <v>7827</v>
      </c>
      <c r="G2079" s="381">
        <v>43967</v>
      </c>
      <c r="H2079" s="500" t="s">
        <v>7786</v>
      </c>
      <c r="I2079" s="519"/>
      <c r="J2079" s="519"/>
      <c r="K2079" s="540">
        <v>1</v>
      </c>
      <c r="M2079" s="416"/>
    </row>
    <row r="2080" spans="1:13" s="4" customFormat="1" ht="11.25" customHeight="1" outlineLevel="2" x14ac:dyDescent="0.2">
      <c r="A2080" s="377">
        <v>398</v>
      </c>
      <c r="B2080" s="380" t="s">
        <v>79</v>
      </c>
      <c r="C2080" s="482">
        <v>102162807</v>
      </c>
      <c r="D2080" s="483" t="s">
        <v>3933</v>
      </c>
      <c r="E2080" s="483" t="s">
        <v>3934</v>
      </c>
      <c r="F2080" s="483" t="s">
        <v>3935</v>
      </c>
      <c r="G2080" s="381">
        <v>43967</v>
      </c>
      <c r="H2080" s="500" t="s">
        <v>7786</v>
      </c>
      <c r="I2080" s="519"/>
      <c r="J2080" s="519"/>
      <c r="K2080" s="540">
        <v>1</v>
      </c>
      <c r="M2080" s="416"/>
    </row>
    <row r="2081" spans="1:13" s="4" customFormat="1" ht="11.25" customHeight="1" outlineLevel="2" x14ac:dyDescent="0.2">
      <c r="A2081" s="377">
        <v>399</v>
      </c>
      <c r="B2081" s="380" t="s">
        <v>79</v>
      </c>
      <c r="C2081" s="482">
        <v>101195423</v>
      </c>
      <c r="D2081" s="483" t="s">
        <v>7807</v>
      </c>
      <c r="E2081" s="483" t="s">
        <v>7808</v>
      </c>
      <c r="F2081" s="483" t="s">
        <v>7828</v>
      </c>
      <c r="G2081" s="381">
        <v>43967</v>
      </c>
      <c r="H2081" s="500" t="s">
        <v>7786</v>
      </c>
      <c r="I2081" s="519"/>
      <c r="J2081" s="519"/>
      <c r="K2081" s="540">
        <v>1</v>
      </c>
      <c r="M2081" s="416"/>
    </row>
    <row r="2082" spans="1:13" s="4" customFormat="1" ht="11.25" customHeight="1" outlineLevel="2" x14ac:dyDescent="0.2">
      <c r="A2082" s="377">
        <v>400</v>
      </c>
      <c r="B2082" s="380" t="s">
        <v>79</v>
      </c>
      <c r="C2082" s="482">
        <v>101195492</v>
      </c>
      <c r="D2082" s="483" t="s">
        <v>7807</v>
      </c>
      <c r="E2082" s="483" t="s">
        <v>7808</v>
      </c>
      <c r="F2082" s="483" t="s">
        <v>7829</v>
      </c>
      <c r="G2082" s="381">
        <v>43967</v>
      </c>
      <c r="H2082" s="500" t="s">
        <v>7786</v>
      </c>
      <c r="I2082" s="519"/>
      <c r="J2082" s="519"/>
      <c r="K2082" s="540">
        <v>1</v>
      </c>
      <c r="M2082" s="416"/>
    </row>
    <row r="2083" spans="1:13" s="4" customFormat="1" ht="11.25" customHeight="1" outlineLevel="2" x14ac:dyDescent="0.2">
      <c r="A2083" s="377">
        <v>401</v>
      </c>
      <c r="B2083" s="380" t="s">
        <v>79</v>
      </c>
      <c r="C2083" s="482">
        <v>101165110</v>
      </c>
      <c r="D2083" s="483" t="s">
        <v>7830</v>
      </c>
      <c r="E2083" s="483" t="s">
        <v>7831</v>
      </c>
      <c r="F2083" s="483" t="s">
        <v>7832</v>
      </c>
      <c r="G2083" s="381">
        <v>43970</v>
      </c>
      <c r="H2083" s="500" t="s">
        <v>7786</v>
      </c>
      <c r="I2083" s="519"/>
      <c r="J2083" s="519"/>
      <c r="K2083" s="540">
        <v>1</v>
      </c>
      <c r="M2083" s="416"/>
    </row>
    <row r="2084" spans="1:13" s="4" customFormat="1" ht="11.25" customHeight="1" outlineLevel="2" x14ac:dyDescent="0.2">
      <c r="A2084" s="377">
        <v>402</v>
      </c>
      <c r="B2084" s="380" t="s">
        <v>79</v>
      </c>
      <c r="C2084" s="482">
        <v>101165126</v>
      </c>
      <c r="D2084" s="483" t="s">
        <v>7830</v>
      </c>
      <c r="E2084" s="483" t="s">
        <v>7831</v>
      </c>
      <c r="F2084" s="483" t="s">
        <v>7833</v>
      </c>
      <c r="G2084" s="381">
        <v>43970</v>
      </c>
      <c r="H2084" s="500" t="s">
        <v>7786</v>
      </c>
      <c r="I2084" s="519"/>
      <c r="J2084" s="519"/>
      <c r="K2084" s="540">
        <v>1</v>
      </c>
      <c r="M2084" s="416"/>
    </row>
    <row r="2085" spans="1:13" s="4" customFormat="1" ht="11.25" customHeight="1" outlineLevel="2" x14ac:dyDescent="0.2">
      <c r="A2085" s="377">
        <v>403</v>
      </c>
      <c r="B2085" s="380" t="s">
        <v>79</v>
      </c>
      <c r="C2085" s="482">
        <v>101165089</v>
      </c>
      <c r="D2085" s="483" t="s">
        <v>7830</v>
      </c>
      <c r="E2085" s="483" t="s">
        <v>7831</v>
      </c>
      <c r="F2085" s="483" t="s">
        <v>7834</v>
      </c>
      <c r="G2085" s="381">
        <v>43970</v>
      </c>
      <c r="H2085" s="500" t="s">
        <v>7786</v>
      </c>
      <c r="I2085" s="519"/>
      <c r="J2085" s="519"/>
      <c r="K2085" s="540">
        <v>1</v>
      </c>
      <c r="M2085" s="416"/>
    </row>
    <row r="2086" spans="1:13" s="4" customFormat="1" ht="11.25" customHeight="1" outlineLevel="2" x14ac:dyDescent="0.2">
      <c r="A2086" s="377">
        <v>404</v>
      </c>
      <c r="B2086" s="380" t="s">
        <v>79</v>
      </c>
      <c r="C2086" s="482">
        <v>101165120</v>
      </c>
      <c r="D2086" s="483" t="s">
        <v>7830</v>
      </c>
      <c r="E2086" s="483" t="s">
        <v>7831</v>
      </c>
      <c r="F2086" s="483" t="s">
        <v>7835</v>
      </c>
      <c r="G2086" s="381">
        <v>43970</v>
      </c>
      <c r="H2086" s="500" t="s">
        <v>7786</v>
      </c>
      <c r="I2086" s="519"/>
      <c r="J2086" s="519"/>
      <c r="K2086" s="540">
        <v>1</v>
      </c>
      <c r="M2086" s="416"/>
    </row>
    <row r="2087" spans="1:13" s="4" customFormat="1" ht="11.25" customHeight="1" outlineLevel="2" x14ac:dyDescent="0.2">
      <c r="A2087" s="377">
        <v>405</v>
      </c>
      <c r="B2087" s="380" t="s">
        <v>79</v>
      </c>
      <c r="C2087" s="482">
        <v>101191961</v>
      </c>
      <c r="D2087" s="483" t="s">
        <v>7836</v>
      </c>
      <c r="E2087" s="483" t="s">
        <v>7837</v>
      </c>
      <c r="F2087" s="483" t="s">
        <v>7838</v>
      </c>
      <c r="G2087" s="381">
        <v>43970</v>
      </c>
      <c r="H2087" s="500" t="s">
        <v>7786</v>
      </c>
      <c r="I2087" s="519"/>
      <c r="J2087" s="519"/>
      <c r="K2087" s="540">
        <v>1</v>
      </c>
      <c r="M2087" s="416"/>
    </row>
    <row r="2088" spans="1:13" s="4" customFormat="1" ht="11.25" customHeight="1" outlineLevel="2" x14ac:dyDescent="0.25">
      <c r="A2088" s="377">
        <v>406</v>
      </c>
      <c r="B2088" s="380" t="s">
        <v>79</v>
      </c>
      <c r="C2088" s="392">
        <v>101181501</v>
      </c>
      <c r="D2088" s="389" t="s">
        <v>7839</v>
      </c>
      <c r="E2088" s="389" t="s">
        <v>7840</v>
      </c>
      <c r="F2088" s="389" t="s">
        <v>7841</v>
      </c>
      <c r="G2088" s="381">
        <v>43957</v>
      </c>
      <c r="H2088" s="393" t="s">
        <v>7842</v>
      </c>
      <c r="I2088" s="377"/>
      <c r="J2088" s="377"/>
      <c r="K2088" s="540">
        <v>1</v>
      </c>
      <c r="M2088" s="416"/>
    </row>
    <row r="2089" spans="1:13" s="4" customFormat="1" ht="11.25" customHeight="1" outlineLevel="2" x14ac:dyDescent="0.25">
      <c r="A2089" s="377">
        <v>407</v>
      </c>
      <c r="B2089" s="380" t="s">
        <v>79</v>
      </c>
      <c r="C2089" s="392">
        <v>101181505</v>
      </c>
      <c r="D2089" s="389" t="s">
        <v>7839</v>
      </c>
      <c r="E2089" s="389" t="s">
        <v>7840</v>
      </c>
      <c r="F2089" s="389" t="s">
        <v>7841</v>
      </c>
      <c r="G2089" s="381">
        <v>43957</v>
      </c>
      <c r="H2089" s="393" t="s">
        <v>7842</v>
      </c>
      <c r="I2089" s="377"/>
      <c r="J2089" s="377"/>
      <c r="K2089" s="540">
        <v>1</v>
      </c>
      <c r="M2089" s="416"/>
    </row>
    <row r="2090" spans="1:13" s="4" customFormat="1" ht="11.25" customHeight="1" outlineLevel="2" x14ac:dyDescent="0.25">
      <c r="A2090" s="377">
        <v>408</v>
      </c>
      <c r="B2090" s="380" t="s">
        <v>79</v>
      </c>
      <c r="C2090" s="392">
        <v>101226467</v>
      </c>
      <c r="D2090" s="389" t="s">
        <v>7843</v>
      </c>
      <c r="E2090" s="389" t="s">
        <v>7844</v>
      </c>
      <c r="F2090" s="389" t="s">
        <v>7845</v>
      </c>
      <c r="G2090" s="381">
        <v>43957</v>
      </c>
      <c r="H2090" s="393" t="s">
        <v>7842</v>
      </c>
      <c r="I2090" s="377"/>
      <c r="J2090" s="377"/>
      <c r="K2090" s="540">
        <v>1</v>
      </c>
      <c r="M2090" s="416"/>
    </row>
    <row r="2091" spans="1:13" s="4" customFormat="1" ht="11.25" customHeight="1" outlineLevel="2" x14ac:dyDescent="0.25">
      <c r="A2091" s="377">
        <v>409</v>
      </c>
      <c r="B2091" s="380" t="s">
        <v>79</v>
      </c>
      <c r="C2091" s="392">
        <v>101193718</v>
      </c>
      <c r="D2091" s="389" t="s">
        <v>7846</v>
      </c>
      <c r="E2091" s="389" t="s">
        <v>4043</v>
      </c>
      <c r="F2091" s="389" t="s">
        <v>7847</v>
      </c>
      <c r="G2091" s="381">
        <v>43957</v>
      </c>
      <c r="H2091" s="393" t="s">
        <v>7842</v>
      </c>
      <c r="I2091" s="377"/>
      <c r="J2091" s="377"/>
      <c r="K2091" s="540">
        <v>1</v>
      </c>
      <c r="M2091" s="416"/>
    </row>
    <row r="2092" spans="1:13" s="4" customFormat="1" ht="11.25" customHeight="1" outlineLevel="2" x14ac:dyDescent="0.25">
      <c r="A2092" s="377">
        <v>410</v>
      </c>
      <c r="B2092" s="380" t="s">
        <v>79</v>
      </c>
      <c r="C2092" s="392">
        <v>101157092</v>
      </c>
      <c r="D2092" s="389" t="s">
        <v>3421</v>
      </c>
      <c r="E2092" s="389" t="s">
        <v>3419</v>
      </c>
      <c r="F2092" s="389" t="s">
        <v>7848</v>
      </c>
      <c r="G2092" s="381">
        <v>43957</v>
      </c>
      <c r="H2092" s="393" t="s">
        <v>7842</v>
      </c>
      <c r="I2092" s="377"/>
      <c r="J2092" s="377"/>
      <c r="K2092" s="540">
        <v>1</v>
      </c>
      <c r="M2092" s="416"/>
    </row>
    <row r="2093" spans="1:13" s="4" customFormat="1" ht="11.25" customHeight="1" outlineLevel="2" x14ac:dyDescent="0.25">
      <c r="A2093" s="377">
        <v>411</v>
      </c>
      <c r="B2093" s="380" t="s">
        <v>79</v>
      </c>
      <c r="C2093" s="392">
        <v>101145443</v>
      </c>
      <c r="D2093" s="389" t="s">
        <v>3422</v>
      </c>
      <c r="E2093" s="389" t="s">
        <v>3423</v>
      </c>
      <c r="F2093" s="389" t="s">
        <v>7849</v>
      </c>
      <c r="G2093" s="381">
        <v>43958</v>
      </c>
      <c r="H2093" s="393" t="s">
        <v>7842</v>
      </c>
      <c r="I2093" s="377"/>
      <c r="J2093" s="377"/>
      <c r="K2093" s="540">
        <v>1</v>
      </c>
      <c r="M2093" s="416"/>
    </row>
    <row r="2094" spans="1:13" s="4" customFormat="1" ht="11.25" customHeight="1" outlineLevel="2" x14ac:dyDescent="0.25">
      <c r="A2094" s="377">
        <v>412</v>
      </c>
      <c r="B2094" s="380" t="s">
        <v>79</v>
      </c>
      <c r="C2094" s="392">
        <v>101181400</v>
      </c>
      <c r="D2094" s="389" t="s">
        <v>7850</v>
      </c>
      <c r="E2094" s="389" t="s">
        <v>7851</v>
      </c>
      <c r="F2094" s="389" t="s">
        <v>7852</v>
      </c>
      <c r="G2094" s="381">
        <v>43958</v>
      </c>
      <c r="H2094" s="393" t="s">
        <v>7842</v>
      </c>
      <c r="I2094" s="377"/>
      <c r="J2094" s="377"/>
      <c r="K2094" s="540">
        <v>1</v>
      </c>
      <c r="M2094" s="416"/>
    </row>
    <row r="2095" spans="1:13" s="4" customFormat="1" ht="11.25" customHeight="1" outlineLevel="2" x14ac:dyDescent="0.25">
      <c r="A2095" s="377">
        <v>413</v>
      </c>
      <c r="B2095" s="380" t="s">
        <v>79</v>
      </c>
      <c r="C2095" s="392">
        <v>102199528</v>
      </c>
      <c r="D2095" s="389" t="s">
        <v>7853</v>
      </c>
      <c r="E2095" s="389" t="s">
        <v>7854</v>
      </c>
      <c r="F2095" s="389" t="s">
        <v>7855</v>
      </c>
      <c r="G2095" s="381">
        <v>43958</v>
      </c>
      <c r="H2095" s="393" t="s">
        <v>7842</v>
      </c>
      <c r="I2095" s="377"/>
      <c r="J2095" s="377"/>
      <c r="K2095" s="540">
        <v>1</v>
      </c>
      <c r="M2095" s="416"/>
    </row>
    <row r="2096" spans="1:13" s="4" customFormat="1" ht="11.25" customHeight="1" outlineLevel="2" x14ac:dyDescent="0.25">
      <c r="A2096" s="377">
        <v>414</v>
      </c>
      <c r="B2096" s="380" t="s">
        <v>79</v>
      </c>
      <c r="C2096" s="392">
        <v>101166887</v>
      </c>
      <c r="D2096" s="389" t="s">
        <v>145</v>
      </c>
      <c r="E2096" s="389" t="s">
        <v>3319</v>
      </c>
      <c r="F2096" s="389" t="s">
        <v>7856</v>
      </c>
      <c r="G2096" s="381">
        <v>43958</v>
      </c>
      <c r="H2096" s="393" t="s">
        <v>7842</v>
      </c>
      <c r="I2096" s="377"/>
      <c r="J2096" s="377"/>
      <c r="K2096" s="540">
        <v>1</v>
      </c>
      <c r="M2096" s="416"/>
    </row>
    <row r="2097" spans="1:13" s="4" customFormat="1" ht="11.25" customHeight="1" outlineLevel="2" x14ac:dyDescent="0.25">
      <c r="A2097" s="377">
        <v>415</v>
      </c>
      <c r="B2097" s="380" t="s">
        <v>79</v>
      </c>
      <c r="C2097" s="392">
        <v>101152976</v>
      </c>
      <c r="D2097" s="389" t="s">
        <v>7857</v>
      </c>
      <c r="E2097" s="389" t="s">
        <v>7858</v>
      </c>
      <c r="F2097" s="389" t="s">
        <v>7859</v>
      </c>
      <c r="G2097" s="381">
        <v>43958</v>
      </c>
      <c r="H2097" s="393" t="s">
        <v>7842</v>
      </c>
      <c r="I2097" s="377"/>
      <c r="J2097" s="377"/>
      <c r="K2097" s="540">
        <v>1</v>
      </c>
      <c r="M2097" s="416"/>
    </row>
    <row r="2098" spans="1:13" s="4" customFormat="1" ht="11.25" customHeight="1" outlineLevel="2" x14ac:dyDescent="0.25">
      <c r="A2098" s="377">
        <v>416</v>
      </c>
      <c r="B2098" s="380" t="s">
        <v>79</v>
      </c>
      <c r="C2098" s="392">
        <v>101171454</v>
      </c>
      <c r="D2098" s="389" t="s">
        <v>7860</v>
      </c>
      <c r="E2098" s="389" t="s">
        <v>7861</v>
      </c>
      <c r="F2098" s="389" t="s">
        <v>7862</v>
      </c>
      <c r="G2098" s="381">
        <v>43959</v>
      </c>
      <c r="H2098" s="393" t="s">
        <v>7842</v>
      </c>
      <c r="I2098" s="377"/>
      <c r="J2098" s="377"/>
      <c r="K2098" s="540">
        <v>1</v>
      </c>
      <c r="M2098" s="416"/>
    </row>
    <row r="2099" spans="1:13" s="4" customFormat="1" ht="11.25" customHeight="1" outlineLevel="2" x14ac:dyDescent="0.25">
      <c r="A2099" s="377">
        <v>417</v>
      </c>
      <c r="B2099" s="380" t="s">
        <v>79</v>
      </c>
      <c r="C2099" s="392">
        <v>101157025</v>
      </c>
      <c r="D2099" s="389" t="s">
        <v>3421</v>
      </c>
      <c r="E2099" s="389" t="s">
        <v>3419</v>
      </c>
      <c r="F2099" s="389" t="s">
        <v>7863</v>
      </c>
      <c r="G2099" s="381">
        <v>43959</v>
      </c>
      <c r="H2099" s="393" t="s">
        <v>7842</v>
      </c>
      <c r="I2099" s="377"/>
      <c r="J2099" s="377"/>
      <c r="K2099" s="540">
        <v>1</v>
      </c>
      <c r="M2099" s="416"/>
    </row>
    <row r="2100" spans="1:13" s="4" customFormat="1" ht="11.25" customHeight="1" outlineLevel="2" x14ac:dyDescent="0.25">
      <c r="A2100" s="377">
        <v>418</v>
      </c>
      <c r="B2100" s="380" t="s">
        <v>79</v>
      </c>
      <c r="C2100" s="392">
        <v>101200498</v>
      </c>
      <c r="D2100" s="389" t="s">
        <v>7864</v>
      </c>
      <c r="E2100" s="389" t="s">
        <v>4055</v>
      </c>
      <c r="F2100" s="389" t="s">
        <v>7865</v>
      </c>
      <c r="G2100" s="381">
        <v>43959</v>
      </c>
      <c r="H2100" s="393" t="s">
        <v>7842</v>
      </c>
      <c r="I2100" s="377"/>
      <c r="J2100" s="377"/>
      <c r="K2100" s="540">
        <v>1</v>
      </c>
      <c r="M2100" s="416"/>
    </row>
    <row r="2101" spans="1:13" s="4" customFormat="1" ht="11.25" customHeight="1" outlineLevel="2" x14ac:dyDescent="0.25">
      <c r="A2101" s="377">
        <v>419</v>
      </c>
      <c r="B2101" s="380" t="s">
        <v>79</v>
      </c>
      <c r="C2101" s="392">
        <v>101198997</v>
      </c>
      <c r="D2101" s="389" t="s">
        <v>3953</v>
      </c>
      <c r="E2101" s="389" t="s">
        <v>3954</v>
      </c>
      <c r="F2101" s="389" t="s">
        <v>7866</v>
      </c>
      <c r="G2101" s="381">
        <v>43959</v>
      </c>
      <c r="H2101" s="393" t="s">
        <v>7842</v>
      </c>
      <c r="I2101" s="377"/>
      <c r="J2101" s="377"/>
      <c r="K2101" s="540">
        <v>1</v>
      </c>
      <c r="M2101" s="416"/>
    </row>
    <row r="2102" spans="1:13" s="4" customFormat="1" ht="11.25" customHeight="1" outlineLevel="2" x14ac:dyDescent="0.25">
      <c r="A2102" s="377">
        <v>420</v>
      </c>
      <c r="B2102" s="380" t="s">
        <v>79</v>
      </c>
      <c r="C2102" s="392">
        <v>101164438</v>
      </c>
      <c r="D2102" s="389" t="s">
        <v>3310</v>
      </c>
      <c r="E2102" s="389" t="s">
        <v>3311</v>
      </c>
      <c r="F2102" s="389" t="s">
        <v>7867</v>
      </c>
      <c r="G2102" s="381">
        <v>43959</v>
      </c>
      <c r="H2102" s="393" t="s">
        <v>7842</v>
      </c>
      <c r="I2102" s="377"/>
      <c r="J2102" s="377"/>
      <c r="K2102" s="540">
        <v>1</v>
      </c>
      <c r="M2102" s="416"/>
    </row>
    <row r="2103" spans="1:13" s="4" customFormat="1" ht="11.25" customHeight="1" outlineLevel="2" x14ac:dyDescent="0.25">
      <c r="A2103" s="377">
        <v>421</v>
      </c>
      <c r="B2103" s="380" t="s">
        <v>79</v>
      </c>
      <c r="C2103" s="392">
        <v>101164414</v>
      </c>
      <c r="D2103" s="389" t="s">
        <v>3310</v>
      </c>
      <c r="E2103" s="389" t="s">
        <v>3311</v>
      </c>
      <c r="F2103" s="389" t="s">
        <v>7868</v>
      </c>
      <c r="G2103" s="381">
        <v>43963</v>
      </c>
      <c r="H2103" s="393" t="s">
        <v>7842</v>
      </c>
      <c r="I2103" s="377"/>
      <c r="J2103" s="377"/>
      <c r="K2103" s="540">
        <v>1</v>
      </c>
      <c r="M2103" s="416"/>
    </row>
    <row r="2104" spans="1:13" s="4" customFormat="1" ht="11.25" customHeight="1" outlineLevel="2" x14ac:dyDescent="0.25">
      <c r="A2104" s="377">
        <v>422</v>
      </c>
      <c r="B2104" s="380" t="s">
        <v>79</v>
      </c>
      <c r="C2104" s="392">
        <v>101227289</v>
      </c>
      <c r="D2104" s="389" t="s">
        <v>7869</v>
      </c>
      <c r="E2104" s="389" t="s">
        <v>7870</v>
      </c>
      <c r="F2104" s="389" t="s">
        <v>7871</v>
      </c>
      <c r="G2104" s="381">
        <v>43963</v>
      </c>
      <c r="H2104" s="393" t="s">
        <v>7842</v>
      </c>
      <c r="I2104" s="377"/>
      <c r="J2104" s="377"/>
      <c r="K2104" s="540">
        <v>1</v>
      </c>
      <c r="M2104" s="416"/>
    </row>
    <row r="2105" spans="1:13" s="4" customFormat="1" ht="11.25" customHeight="1" outlineLevel="2" x14ac:dyDescent="0.25">
      <c r="A2105" s="377">
        <v>423</v>
      </c>
      <c r="B2105" s="380" t="s">
        <v>79</v>
      </c>
      <c r="C2105" s="392">
        <v>101174961</v>
      </c>
      <c r="D2105" s="389" t="s">
        <v>3425</v>
      </c>
      <c r="E2105" s="389" t="s">
        <v>3415</v>
      </c>
      <c r="F2105" s="389" t="s">
        <v>7872</v>
      </c>
      <c r="G2105" s="381">
        <v>43963</v>
      </c>
      <c r="H2105" s="393" t="s">
        <v>7842</v>
      </c>
      <c r="I2105" s="377"/>
      <c r="J2105" s="377"/>
      <c r="K2105" s="540">
        <v>1</v>
      </c>
      <c r="M2105" s="416"/>
    </row>
    <row r="2106" spans="1:13" s="4" customFormat="1" ht="11.25" customHeight="1" outlineLevel="2" x14ac:dyDescent="0.25">
      <c r="A2106" s="377">
        <v>424</v>
      </c>
      <c r="B2106" s="380" t="s">
        <v>79</v>
      </c>
      <c r="C2106" s="392">
        <v>101175137</v>
      </c>
      <c r="D2106" s="389" t="s">
        <v>3425</v>
      </c>
      <c r="E2106" s="389" t="s">
        <v>3415</v>
      </c>
      <c r="F2106" s="389" t="s">
        <v>7873</v>
      </c>
      <c r="G2106" s="381">
        <v>43963</v>
      </c>
      <c r="H2106" s="393" t="s">
        <v>7842</v>
      </c>
      <c r="I2106" s="377"/>
      <c r="J2106" s="377"/>
      <c r="K2106" s="540">
        <v>1</v>
      </c>
      <c r="M2106" s="416"/>
    </row>
    <row r="2107" spans="1:13" s="4" customFormat="1" ht="11.25" customHeight="1" outlineLevel="2" x14ac:dyDescent="0.25">
      <c r="A2107" s="377">
        <v>425</v>
      </c>
      <c r="B2107" s="380" t="s">
        <v>79</v>
      </c>
      <c r="C2107" s="392">
        <v>101157098</v>
      </c>
      <c r="D2107" s="389" t="s">
        <v>3421</v>
      </c>
      <c r="E2107" s="389" t="s">
        <v>3419</v>
      </c>
      <c r="F2107" s="389" t="s">
        <v>7874</v>
      </c>
      <c r="G2107" s="381">
        <v>43963</v>
      </c>
      <c r="H2107" s="393" t="s">
        <v>7842</v>
      </c>
      <c r="I2107" s="377"/>
      <c r="J2107" s="377"/>
      <c r="K2107" s="540">
        <v>1</v>
      </c>
      <c r="M2107" s="416"/>
    </row>
    <row r="2108" spans="1:13" s="4" customFormat="1" ht="11.25" customHeight="1" outlineLevel="2" x14ac:dyDescent="0.25">
      <c r="A2108" s="377">
        <v>426</v>
      </c>
      <c r="B2108" s="380" t="s">
        <v>79</v>
      </c>
      <c r="C2108" s="392">
        <v>101157025</v>
      </c>
      <c r="D2108" s="389" t="s">
        <v>3421</v>
      </c>
      <c r="E2108" s="389" t="s">
        <v>3419</v>
      </c>
      <c r="F2108" s="389" t="s">
        <v>7863</v>
      </c>
      <c r="G2108" s="381">
        <v>43964</v>
      </c>
      <c r="H2108" s="393" t="s">
        <v>7842</v>
      </c>
      <c r="I2108" s="377"/>
      <c r="J2108" s="377"/>
      <c r="K2108" s="540">
        <v>1</v>
      </c>
      <c r="M2108" s="416"/>
    </row>
    <row r="2109" spans="1:13" s="4" customFormat="1" ht="11.25" customHeight="1" outlineLevel="2" x14ac:dyDescent="0.25">
      <c r="A2109" s="377">
        <v>427</v>
      </c>
      <c r="B2109" s="380" t="s">
        <v>79</v>
      </c>
      <c r="C2109" s="392">
        <v>101165719</v>
      </c>
      <c r="D2109" s="389" t="s">
        <v>3315</v>
      </c>
      <c r="E2109" s="389" t="s">
        <v>4045</v>
      </c>
      <c r="F2109" s="389" t="s">
        <v>7875</v>
      </c>
      <c r="G2109" s="381">
        <v>43964</v>
      </c>
      <c r="H2109" s="393" t="s">
        <v>7842</v>
      </c>
      <c r="I2109" s="377"/>
      <c r="J2109" s="377"/>
      <c r="K2109" s="540">
        <v>1</v>
      </c>
      <c r="M2109" s="416"/>
    </row>
    <row r="2110" spans="1:13" s="4" customFormat="1" ht="11.25" customHeight="1" outlineLevel="2" x14ac:dyDescent="0.25">
      <c r="A2110" s="377">
        <v>428</v>
      </c>
      <c r="B2110" s="380" t="s">
        <v>79</v>
      </c>
      <c r="C2110" s="392">
        <v>102219880</v>
      </c>
      <c r="D2110" s="389" t="s">
        <v>7876</v>
      </c>
      <c r="E2110" s="389" t="s">
        <v>7877</v>
      </c>
      <c r="F2110" s="389" t="s">
        <v>7878</v>
      </c>
      <c r="G2110" s="381">
        <v>43964</v>
      </c>
      <c r="H2110" s="393" t="s">
        <v>7842</v>
      </c>
      <c r="I2110" s="377"/>
      <c r="J2110" s="377"/>
      <c r="K2110" s="540">
        <v>1</v>
      </c>
      <c r="M2110" s="416"/>
    </row>
    <row r="2111" spans="1:13" s="4" customFormat="1" ht="11.25" customHeight="1" outlineLevel="2" x14ac:dyDescent="0.25">
      <c r="A2111" s="377">
        <v>429</v>
      </c>
      <c r="B2111" s="380" t="s">
        <v>79</v>
      </c>
      <c r="C2111" s="392">
        <v>101226267</v>
      </c>
      <c r="D2111" s="389" t="s">
        <v>6790</v>
      </c>
      <c r="E2111" s="389" t="s">
        <v>5454</v>
      </c>
      <c r="F2111" s="389" t="s">
        <v>7879</v>
      </c>
      <c r="G2111" s="381">
        <v>43964</v>
      </c>
      <c r="H2111" s="393" t="s">
        <v>7842</v>
      </c>
      <c r="I2111" s="377"/>
      <c r="J2111" s="377"/>
      <c r="K2111" s="540">
        <v>1</v>
      </c>
      <c r="M2111" s="416"/>
    </row>
    <row r="2112" spans="1:13" s="4" customFormat="1" ht="11.25" customHeight="1" outlineLevel="2" x14ac:dyDescent="0.25">
      <c r="A2112" s="377">
        <v>430</v>
      </c>
      <c r="B2112" s="380" t="s">
        <v>79</v>
      </c>
      <c r="C2112" s="566">
        <v>101181099</v>
      </c>
      <c r="D2112" s="558" t="s">
        <v>7880</v>
      </c>
      <c r="E2112" s="558" t="s">
        <v>7881</v>
      </c>
      <c r="F2112" s="558" t="s">
        <v>7882</v>
      </c>
      <c r="G2112" s="381">
        <v>43964</v>
      </c>
      <c r="H2112" s="393" t="s">
        <v>7842</v>
      </c>
      <c r="I2112" s="377"/>
      <c r="J2112" s="377"/>
      <c r="K2112" s="540">
        <v>1</v>
      </c>
      <c r="M2112" s="416"/>
    </row>
    <row r="2113" spans="1:13" s="4" customFormat="1" ht="11.25" customHeight="1" outlineLevel="2" x14ac:dyDescent="0.25">
      <c r="A2113" s="377">
        <v>431</v>
      </c>
      <c r="B2113" s="380" t="s">
        <v>79</v>
      </c>
      <c r="C2113" s="566">
        <v>101202559</v>
      </c>
      <c r="D2113" s="558" t="s">
        <v>7883</v>
      </c>
      <c r="E2113" s="558" t="s">
        <v>7884</v>
      </c>
      <c r="F2113" s="558" t="s">
        <v>7885</v>
      </c>
      <c r="G2113" s="381">
        <v>43965</v>
      </c>
      <c r="H2113" s="393" t="s">
        <v>7842</v>
      </c>
      <c r="I2113" s="377"/>
      <c r="J2113" s="377"/>
      <c r="K2113" s="540">
        <v>1</v>
      </c>
      <c r="M2113" s="416"/>
    </row>
    <row r="2114" spans="1:13" s="4" customFormat="1" ht="11.25" customHeight="1" outlineLevel="2" x14ac:dyDescent="0.25">
      <c r="A2114" s="377">
        <v>432</v>
      </c>
      <c r="B2114" s="380" t="s">
        <v>79</v>
      </c>
      <c r="C2114" s="566">
        <v>101202560</v>
      </c>
      <c r="D2114" s="558" t="s">
        <v>7883</v>
      </c>
      <c r="E2114" s="558" t="s">
        <v>7884</v>
      </c>
      <c r="F2114" s="558" t="s">
        <v>7886</v>
      </c>
      <c r="G2114" s="381">
        <v>43965</v>
      </c>
      <c r="H2114" s="393" t="s">
        <v>7842</v>
      </c>
      <c r="I2114" s="377"/>
      <c r="J2114" s="377"/>
      <c r="K2114" s="540">
        <v>1</v>
      </c>
      <c r="M2114" s="416"/>
    </row>
    <row r="2115" spans="1:13" s="4" customFormat="1" ht="11.25" customHeight="1" outlineLevel="2" x14ac:dyDescent="0.25">
      <c r="A2115" s="377">
        <v>433</v>
      </c>
      <c r="B2115" s="380" t="s">
        <v>79</v>
      </c>
      <c r="C2115" s="566">
        <v>101202566</v>
      </c>
      <c r="D2115" s="558" t="s">
        <v>7883</v>
      </c>
      <c r="E2115" s="558" t="s">
        <v>7884</v>
      </c>
      <c r="F2115" s="558" t="s">
        <v>7887</v>
      </c>
      <c r="G2115" s="381">
        <v>43965</v>
      </c>
      <c r="H2115" s="393" t="s">
        <v>7842</v>
      </c>
      <c r="I2115" s="377"/>
      <c r="J2115" s="377"/>
      <c r="K2115" s="540">
        <v>1</v>
      </c>
      <c r="M2115" s="416"/>
    </row>
    <row r="2116" spans="1:13" s="4" customFormat="1" ht="11.25" customHeight="1" outlineLevel="2" x14ac:dyDescent="0.25">
      <c r="A2116" s="377">
        <v>434</v>
      </c>
      <c r="B2116" s="380" t="s">
        <v>79</v>
      </c>
      <c r="C2116" s="566">
        <v>101228999</v>
      </c>
      <c r="D2116" s="558" t="s">
        <v>7888</v>
      </c>
      <c r="E2116" s="558" t="s">
        <v>7889</v>
      </c>
      <c r="F2116" s="558" t="s">
        <v>7890</v>
      </c>
      <c r="G2116" s="381">
        <v>43965</v>
      </c>
      <c r="H2116" s="393" t="s">
        <v>7842</v>
      </c>
      <c r="I2116" s="377"/>
      <c r="J2116" s="377"/>
      <c r="K2116" s="540">
        <v>1</v>
      </c>
      <c r="M2116" s="416"/>
    </row>
    <row r="2117" spans="1:13" s="4" customFormat="1" ht="11.25" customHeight="1" outlineLevel="2" x14ac:dyDescent="0.25">
      <c r="A2117" s="377">
        <v>435</v>
      </c>
      <c r="B2117" s="380" t="s">
        <v>79</v>
      </c>
      <c r="C2117" s="566">
        <v>102127359</v>
      </c>
      <c r="D2117" s="558" t="s">
        <v>3845</v>
      </c>
      <c r="E2117" s="558" t="s">
        <v>3846</v>
      </c>
      <c r="F2117" s="558" t="s">
        <v>3847</v>
      </c>
      <c r="G2117" s="381">
        <v>43965</v>
      </c>
      <c r="H2117" s="393" t="s">
        <v>7842</v>
      </c>
      <c r="I2117" s="377"/>
      <c r="J2117" s="377"/>
      <c r="K2117" s="540">
        <v>1</v>
      </c>
      <c r="M2117" s="416"/>
    </row>
    <row r="2118" spans="1:13" s="4" customFormat="1" ht="11.25" customHeight="1" outlineLevel="2" x14ac:dyDescent="0.25">
      <c r="A2118" s="377">
        <v>436</v>
      </c>
      <c r="B2118" s="380" t="s">
        <v>79</v>
      </c>
      <c r="C2118" s="566">
        <v>101174075</v>
      </c>
      <c r="D2118" s="558" t="s">
        <v>3526</v>
      </c>
      <c r="E2118" s="558" t="s">
        <v>3527</v>
      </c>
      <c r="F2118" s="558" t="s">
        <v>3848</v>
      </c>
      <c r="G2118" s="381">
        <v>43966</v>
      </c>
      <c r="H2118" s="393" t="s">
        <v>7842</v>
      </c>
      <c r="I2118" s="377"/>
      <c r="J2118" s="377"/>
      <c r="K2118" s="540">
        <v>1</v>
      </c>
      <c r="M2118" s="416"/>
    </row>
    <row r="2119" spans="1:13" s="4" customFormat="1" ht="11.25" customHeight="1" outlineLevel="2" x14ac:dyDescent="0.25">
      <c r="A2119" s="377">
        <v>437</v>
      </c>
      <c r="B2119" s="380" t="s">
        <v>79</v>
      </c>
      <c r="C2119" s="566">
        <v>101187221</v>
      </c>
      <c r="D2119" s="558" t="s">
        <v>7891</v>
      </c>
      <c r="E2119" s="558" t="s">
        <v>7892</v>
      </c>
      <c r="F2119" s="558" t="s">
        <v>7893</v>
      </c>
      <c r="G2119" s="381">
        <v>43966</v>
      </c>
      <c r="H2119" s="393" t="s">
        <v>7842</v>
      </c>
      <c r="I2119" s="377"/>
      <c r="J2119" s="377"/>
      <c r="K2119" s="540">
        <v>1</v>
      </c>
      <c r="M2119" s="416"/>
    </row>
    <row r="2120" spans="1:13" s="4" customFormat="1" ht="11.25" customHeight="1" outlineLevel="2" x14ac:dyDescent="0.25">
      <c r="A2120" s="377">
        <v>438</v>
      </c>
      <c r="B2120" s="380" t="s">
        <v>79</v>
      </c>
      <c r="C2120" s="566">
        <v>101200133</v>
      </c>
      <c r="D2120" s="558" t="s">
        <v>7894</v>
      </c>
      <c r="E2120" s="558" t="s">
        <v>7895</v>
      </c>
      <c r="F2120" s="558" t="s">
        <v>7896</v>
      </c>
      <c r="G2120" s="381">
        <v>43966</v>
      </c>
      <c r="H2120" s="393" t="s">
        <v>7842</v>
      </c>
      <c r="I2120" s="377"/>
      <c r="J2120" s="377"/>
      <c r="K2120" s="540">
        <v>1</v>
      </c>
      <c r="M2120" s="416"/>
    </row>
    <row r="2121" spans="1:13" s="4" customFormat="1" ht="11.25" customHeight="1" outlineLevel="2" x14ac:dyDescent="0.25">
      <c r="A2121" s="377">
        <v>439</v>
      </c>
      <c r="B2121" s="380" t="s">
        <v>79</v>
      </c>
      <c r="C2121" s="566">
        <v>101221775</v>
      </c>
      <c r="D2121" s="558" t="s">
        <v>7897</v>
      </c>
      <c r="E2121" s="558" t="s">
        <v>7898</v>
      </c>
      <c r="F2121" s="558" t="s">
        <v>7899</v>
      </c>
      <c r="G2121" s="381">
        <v>43966</v>
      </c>
      <c r="H2121" s="393" t="s">
        <v>7842</v>
      </c>
      <c r="I2121" s="377"/>
      <c r="J2121" s="377"/>
      <c r="K2121" s="540">
        <v>1</v>
      </c>
      <c r="M2121" s="416"/>
    </row>
    <row r="2122" spans="1:13" s="4" customFormat="1" ht="11.25" customHeight="1" outlineLevel="2" x14ac:dyDescent="0.25">
      <c r="A2122" s="377">
        <v>440</v>
      </c>
      <c r="B2122" s="380" t="s">
        <v>79</v>
      </c>
      <c r="C2122" s="566">
        <v>101227781</v>
      </c>
      <c r="D2122" s="558" t="s">
        <v>7900</v>
      </c>
      <c r="E2122" s="558" t="s">
        <v>7901</v>
      </c>
      <c r="F2122" s="558" t="s">
        <v>7902</v>
      </c>
      <c r="G2122" s="381">
        <v>43966</v>
      </c>
      <c r="H2122" s="393" t="s">
        <v>7842</v>
      </c>
      <c r="I2122" s="377"/>
      <c r="J2122" s="377"/>
      <c r="K2122" s="540">
        <v>1</v>
      </c>
      <c r="M2122" s="416"/>
    </row>
    <row r="2123" spans="1:13" s="4" customFormat="1" ht="11.25" customHeight="1" outlineLevel="2" x14ac:dyDescent="0.25">
      <c r="A2123" s="377">
        <v>441</v>
      </c>
      <c r="B2123" s="380" t="s">
        <v>79</v>
      </c>
      <c r="C2123" s="566">
        <v>101484224</v>
      </c>
      <c r="D2123" s="558" t="s">
        <v>3452</v>
      </c>
      <c r="E2123" s="558" t="s">
        <v>3311</v>
      </c>
      <c r="F2123" s="558" t="s">
        <v>7903</v>
      </c>
      <c r="G2123" s="381">
        <v>43967</v>
      </c>
      <c r="H2123" s="393" t="s">
        <v>7842</v>
      </c>
      <c r="I2123" s="377"/>
      <c r="J2123" s="377"/>
      <c r="K2123" s="540">
        <v>1</v>
      </c>
      <c r="M2123" s="416"/>
    </row>
    <row r="2124" spans="1:13" s="4" customFormat="1" ht="11.25" customHeight="1" outlineLevel="2" x14ac:dyDescent="0.25">
      <c r="A2124" s="377">
        <v>442</v>
      </c>
      <c r="B2124" s="380" t="s">
        <v>79</v>
      </c>
      <c r="C2124" s="566">
        <v>102064787</v>
      </c>
      <c r="D2124" s="558" t="s">
        <v>7904</v>
      </c>
      <c r="E2124" s="558" t="s">
        <v>7905</v>
      </c>
      <c r="F2124" s="558" t="s">
        <v>7896</v>
      </c>
      <c r="G2124" s="381">
        <v>43967</v>
      </c>
      <c r="H2124" s="393" t="s">
        <v>7842</v>
      </c>
      <c r="I2124" s="377"/>
      <c r="J2124" s="377"/>
      <c r="K2124" s="540">
        <v>1</v>
      </c>
      <c r="M2124" s="416"/>
    </row>
    <row r="2125" spans="1:13" s="4" customFormat="1" ht="11.25" customHeight="1" outlineLevel="2" x14ac:dyDescent="0.25">
      <c r="A2125" s="377">
        <v>443</v>
      </c>
      <c r="B2125" s="380" t="s">
        <v>79</v>
      </c>
      <c r="C2125" s="566">
        <v>101225309</v>
      </c>
      <c r="D2125" s="558" t="s">
        <v>7906</v>
      </c>
      <c r="E2125" s="558" t="s">
        <v>7907</v>
      </c>
      <c r="F2125" s="558" t="s">
        <v>7908</v>
      </c>
      <c r="G2125" s="381">
        <v>43967</v>
      </c>
      <c r="H2125" s="393" t="s">
        <v>7842</v>
      </c>
      <c r="I2125" s="377"/>
      <c r="J2125" s="377"/>
      <c r="K2125" s="540">
        <v>1</v>
      </c>
      <c r="M2125" s="416"/>
    </row>
    <row r="2126" spans="1:13" s="4" customFormat="1" ht="11.25" customHeight="1" outlineLevel="2" x14ac:dyDescent="0.25">
      <c r="A2126" s="377">
        <v>444</v>
      </c>
      <c r="B2126" s="380" t="s">
        <v>79</v>
      </c>
      <c r="C2126" s="566">
        <v>101152180</v>
      </c>
      <c r="D2126" s="558" t="s">
        <v>7745</v>
      </c>
      <c r="E2126" s="558" t="s">
        <v>7746</v>
      </c>
      <c r="F2126" s="558" t="s">
        <v>7909</v>
      </c>
      <c r="G2126" s="381">
        <v>43967</v>
      </c>
      <c r="H2126" s="393" t="s">
        <v>7842</v>
      </c>
      <c r="I2126" s="377"/>
      <c r="J2126" s="377"/>
      <c r="K2126" s="540">
        <v>1</v>
      </c>
      <c r="M2126" s="416"/>
    </row>
    <row r="2127" spans="1:13" s="4" customFormat="1" ht="11.25" customHeight="1" outlineLevel="2" x14ac:dyDescent="0.25">
      <c r="A2127" s="377">
        <v>445</v>
      </c>
      <c r="B2127" s="380" t="s">
        <v>79</v>
      </c>
      <c r="C2127" s="566">
        <v>101167782</v>
      </c>
      <c r="D2127" s="558" t="s">
        <v>3413</v>
      </c>
      <c r="E2127" s="558" t="s">
        <v>3414</v>
      </c>
      <c r="F2127" s="558" t="s">
        <v>7910</v>
      </c>
      <c r="G2127" s="381">
        <v>43967</v>
      </c>
      <c r="H2127" s="393" t="s">
        <v>7842</v>
      </c>
      <c r="I2127" s="377"/>
      <c r="J2127" s="377"/>
      <c r="K2127" s="540">
        <v>1</v>
      </c>
      <c r="M2127" s="416"/>
    </row>
    <row r="2128" spans="1:13" s="4" customFormat="1" ht="11.25" customHeight="1" outlineLevel="2" x14ac:dyDescent="0.25">
      <c r="A2128" s="377">
        <v>446</v>
      </c>
      <c r="B2128" s="380" t="s">
        <v>79</v>
      </c>
      <c r="C2128" s="566">
        <v>101172557</v>
      </c>
      <c r="D2128" s="558" t="s">
        <v>7911</v>
      </c>
      <c r="E2128" s="558" t="s">
        <v>7912</v>
      </c>
      <c r="F2128" s="558" t="s">
        <v>7913</v>
      </c>
      <c r="G2128" s="381">
        <v>43970</v>
      </c>
      <c r="H2128" s="393" t="s">
        <v>7842</v>
      </c>
      <c r="I2128" s="377"/>
      <c r="J2128" s="377"/>
      <c r="K2128" s="540">
        <v>1</v>
      </c>
      <c r="M2128" s="416"/>
    </row>
    <row r="2129" spans="1:14" s="4" customFormat="1" ht="11.25" customHeight="1" outlineLevel="2" x14ac:dyDescent="0.25">
      <c r="A2129" s="377">
        <v>447</v>
      </c>
      <c r="B2129" s="380" t="s">
        <v>79</v>
      </c>
      <c r="C2129" s="566">
        <v>102177218</v>
      </c>
      <c r="D2129" s="558" t="s">
        <v>3997</v>
      </c>
      <c r="E2129" s="558" t="s">
        <v>3998</v>
      </c>
      <c r="F2129" s="558" t="s">
        <v>7914</v>
      </c>
      <c r="G2129" s="381">
        <v>43970</v>
      </c>
      <c r="H2129" s="393" t="s">
        <v>7842</v>
      </c>
      <c r="I2129" s="377"/>
      <c r="J2129" s="377"/>
      <c r="K2129" s="540">
        <v>1</v>
      </c>
      <c r="M2129" s="416"/>
    </row>
    <row r="2130" spans="1:14" s="4" customFormat="1" ht="11.25" customHeight="1" outlineLevel="2" x14ac:dyDescent="0.25">
      <c r="A2130" s="377">
        <v>448</v>
      </c>
      <c r="B2130" s="380" t="s">
        <v>79</v>
      </c>
      <c r="C2130" s="566">
        <v>101144001</v>
      </c>
      <c r="D2130" s="558" t="s">
        <v>3452</v>
      </c>
      <c r="E2130" s="558" t="s">
        <v>3311</v>
      </c>
      <c r="F2130" s="558" t="s">
        <v>7915</v>
      </c>
      <c r="G2130" s="381">
        <v>43970</v>
      </c>
      <c r="H2130" s="393" t="s">
        <v>7842</v>
      </c>
      <c r="I2130" s="377"/>
      <c r="J2130" s="377"/>
      <c r="K2130" s="540">
        <v>1</v>
      </c>
      <c r="M2130" s="416"/>
    </row>
    <row r="2131" spans="1:14" s="4" customFormat="1" ht="11.25" customHeight="1" outlineLevel="2" x14ac:dyDescent="0.25">
      <c r="A2131" s="377">
        <v>449</v>
      </c>
      <c r="B2131" s="380" t="s">
        <v>79</v>
      </c>
      <c r="C2131" s="566">
        <v>101172377</v>
      </c>
      <c r="D2131" s="558" t="s">
        <v>7916</v>
      </c>
      <c r="E2131" s="558" t="s">
        <v>7917</v>
      </c>
      <c r="F2131" s="558" t="s">
        <v>7918</v>
      </c>
      <c r="G2131" s="381">
        <v>43970</v>
      </c>
      <c r="H2131" s="393" t="s">
        <v>7842</v>
      </c>
      <c r="I2131" s="377"/>
      <c r="J2131" s="377"/>
      <c r="K2131" s="540">
        <v>1</v>
      </c>
      <c r="M2131" s="416"/>
    </row>
    <row r="2132" spans="1:14" s="4" customFormat="1" ht="11.25" customHeight="1" outlineLevel="2" thickBot="1" x14ac:dyDescent="0.3">
      <c r="A2132" s="377">
        <v>450</v>
      </c>
      <c r="B2132" s="380" t="s">
        <v>79</v>
      </c>
      <c r="C2132" s="566">
        <v>101173872</v>
      </c>
      <c r="D2132" s="558" t="s">
        <v>7860</v>
      </c>
      <c r="E2132" s="558" t="s">
        <v>7861</v>
      </c>
      <c r="F2132" s="558" t="s">
        <v>7919</v>
      </c>
      <c r="G2132" s="381">
        <v>43970</v>
      </c>
      <c r="H2132" s="393" t="s">
        <v>7842</v>
      </c>
      <c r="I2132" s="377"/>
      <c r="J2132" s="377"/>
      <c r="K2132" s="540">
        <v>1</v>
      </c>
      <c r="M2132" s="416"/>
    </row>
    <row r="2133" spans="1:14" s="231" customFormat="1" ht="12.75" customHeight="1" outlineLevel="1" thickBot="1" x14ac:dyDescent="0.3">
      <c r="A2133" s="385" t="s">
        <v>54</v>
      </c>
      <c r="B2133" s="570" t="s">
        <v>28</v>
      </c>
      <c r="C2133" s="570"/>
      <c r="D2133" s="570"/>
      <c r="E2133" s="570"/>
      <c r="F2133" s="570"/>
      <c r="G2133" s="570"/>
      <c r="H2133" s="570"/>
      <c r="I2133" s="188"/>
      <c r="J2133" s="188"/>
      <c r="K2133" s="316">
        <f>SUM(K2134:K2235)</f>
        <v>102</v>
      </c>
      <c r="N2133" s="415"/>
    </row>
    <row r="2134" spans="1:14" s="231" customFormat="1" ht="22.5" customHeight="1" outlineLevel="2" x14ac:dyDescent="0.25">
      <c r="A2134" s="389">
        <v>1</v>
      </c>
      <c r="B2134" s="281" t="s">
        <v>79</v>
      </c>
      <c r="C2134" s="389">
        <v>102323056</v>
      </c>
      <c r="D2134" s="563">
        <v>109136</v>
      </c>
      <c r="E2134" s="559" t="s">
        <v>8851</v>
      </c>
      <c r="F2134" s="559" t="s">
        <v>8852</v>
      </c>
      <c r="G2134" s="388">
        <v>43957</v>
      </c>
      <c r="H2134" s="512" t="s">
        <v>3397</v>
      </c>
      <c r="I2134" s="538"/>
      <c r="J2134" s="538"/>
      <c r="K2134" s="541">
        <v>1</v>
      </c>
      <c r="N2134" s="415"/>
    </row>
    <row r="2135" spans="1:14" s="231" customFormat="1" ht="12.75" customHeight="1" outlineLevel="2" x14ac:dyDescent="0.25">
      <c r="A2135" s="391">
        <v>2</v>
      </c>
      <c r="B2135" s="389" t="s">
        <v>3402</v>
      </c>
      <c r="C2135" s="392">
        <v>102178120</v>
      </c>
      <c r="D2135" s="389" t="s">
        <v>3978</v>
      </c>
      <c r="E2135" s="389" t="s">
        <v>3979</v>
      </c>
      <c r="F2135" s="389" t="s">
        <v>3980</v>
      </c>
      <c r="G2135" s="388">
        <v>43957</v>
      </c>
      <c r="H2135" s="512" t="s">
        <v>3397</v>
      </c>
      <c r="I2135" s="538"/>
      <c r="J2135" s="538"/>
      <c r="K2135" s="541">
        <v>1</v>
      </c>
      <c r="N2135" s="415"/>
    </row>
    <row r="2136" spans="1:14" s="231" customFormat="1" ht="12.75" customHeight="1" outlineLevel="2" x14ac:dyDescent="0.25">
      <c r="A2136" s="391">
        <v>3</v>
      </c>
      <c r="B2136" s="389" t="s">
        <v>3402</v>
      </c>
      <c r="C2136" s="392">
        <v>102152327</v>
      </c>
      <c r="D2136" s="389" t="s">
        <v>4012</v>
      </c>
      <c r="E2136" s="389" t="s">
        <v>4013</v>
      </c>
      <c r="F2136" s="389" t="s">
        <v>4014</v>
      </c>
      <c r="G2136" s="388">
        <v>43957</v>
      </c>
      <c r="H2136" s="512" t="s">
        <v>3397</v>
      </c>
      <c r="I2136" s="538"/>
      <c r="J2136" s="538"/>
      <c r="K2136" s="541">
        <v>1</v>
      </c>
      <c r="N2136" s="415"/>
    </row>
    <row r="2137" spans="1:14" s="231" customFormat="1" ht="19.5" customHeight="1" outlineLevel="2" x14ac:dyDescent="0.25">
      <c r="A2137" s="391">
        <v>4</v>
      </c>
      <c r="B2137" s="389" t="s">
        <v>3402</v>
      </c>
      <c r="C2137" s="392">
        <v>101242100</v>
      </c>
      <c r="D2137" s="389" t="s">
        <v>7921</v>
      </c>
      <c r="E2137" s="389" t="s">
        <v>7922</v>
      </c>
      <c r="F2137" s="389" t="s">
        <v>7923</v>
      </c>
      <c r="G2137" s="388">
        <v>43957</v>
      </c>
      <c r="H2137" s="512" t="s">
        <v>3397</v>
      </c>
      <c r="I2137" s="538"/>
      <c r="J2137" s="538"/>
      <c r="K2137" s="541">
        <v>1</v>
      </c>
      <c r="N2137" s="415"/>
    </row>
    <row r="2138" spans="1:14" s="231" customFormat="1" ht="21.75" customHeight="1" outlineLevel="2" x14ac:dyDescent="0.25">
      <c r="A2138" s="391">
        <v>5</v>
      </c>
      <c r="B2138" s="389" t="s">
        <v>3402</v>
      </c>
      <c r="C2138" s="392">
        <v>102188760</v>
      </c>
      <c r="D2138" s="389" t="s">
        <v>3963</v>
      </c>
      <c r="E2138" s="389" t="s">
        <v>3964</v>
      </c>
      <c r="F2138" s="380" t="s">
        <v>3965</v>
      </c>
      <c r="G2138" s="388">
        <v>43957</v>
      </c>
      <c r="H2138" s="512" t="s">
        <v>3397</v>
      </c>
      <c r="I2138" s="538"/>
      <c r="J2138" s="538"/>
      <c r="K2138" s="541">
        <v>1</v>
      </c>
      <c r="N2138" s="415"/>
    </row>
    <row r="2139" spans="1:14" s="231" customFormat="1" ht="27" customHeight="1" outlineLevel="2" x14ac:dyDescent="0.25">
      <c r="A2139" s="391">
        <v>6</v>
      </c>
      <c r="B2139" s="389" t="s">
        <v>3402</v>
      </c>
      <c r="C2139" s="392">
        <v>102164148</v>
      </c>
      <c r="D2139" s="389" t="s">
        <v>7924</v>
      </c>
      <c r="E2139" s="389" t="s">
        <v>7925</v>
      </c>
      <c r="F2139" s="380" t="s">
        <v>7926</v>
      </c>
      <c r="G2139" s="388">
        <v>43958</v>
      </c>
      <c r="H2139" s="512" t="s">
        <v>3397</v>
      </c>
      <c r="I2139" s="538"/>
      <c r="J2139" s="538"/>
      <c r="K2139" s="541">
        <v>1</v>
      </c>
      <c r="N2139" s="415"/>
    </row>
    <row r="2140" spans="1:14" s="231" customFormat="1" ht="21.75" customHeight="1" outlineLevel="2" x14ac:dyDescent="0.25">
      <c r="A2140" s="391">
        <v>7</v>
      </c>
      <c r="B2140" s="389" t="s">
        <v>3402</v>
      </c>
      <c r="C2140" s="392">
        <v>102182836</v>
      </c>
      <c r="D2140" s="389" t="s">
        <v>7927</v>
      </c>
      <c r="E2140" s="389" t="s">
        <v>7928</v>
      </c>
      <c r="F2140" s="380" t="s">
        <v>7929</v>
      </c>
      <c r="G2140" s="388">
        <v>43958</v>
      </c>
      <c r="H2140" s="512" t="s">
        <v>3397</v>
      </c>
      <c r="I2140" s="538"/>
      <c r="J2140" s="538"/>
      <c r="K2140" s="541">
        <v>1</v>
      </c>
      <c r="N2140" s="415"/>
    </row>
    <row r="2141" spans="1:14" s="231" customFormat="1" ht="27" customHeight="1" outlineLevel="2" x14ac:dyDescent="0.25">
      <c r="A2141" s="391">
        <v>8</v>
      </c>
      <c r="B2141" s="389" t="s">
        <v>3402</v>
      </c>
      <c r="C2141" s="392">
        <v>102206023</v>
      </c>
      <c r="D2141" s="389" t="s">
        <v>3985</v>
      </c>
      <c r="E2141" s="389" t="s">
        <v>3986</v>
      </c>
      <c r="F2141" s="380" t="s">
        <v>3987</v>
      </c>
      <c r="G2141" s="388">
        <v>43958</v>
      </c>
      <c r="H2141" s="512" t="s">
        <v>3397</v>
      </c>
      <c r="I2141" s="538"/>
      <c r="J2141" s="538"/>
      <c r="K2141" s="541">
        <v>1</v>
      </c>
      <c r="N2141" s="415"/>
    </row>
    <row r="2142" spans="1:14" s="231" customFormat="1" ht="18.75" customHeight="1" outlineLevel="2" x14ac:dyDescent="0.25">
      <c r="A2142" s="391">
        <v>9</v>
      </c>
      <c r="B2142" s="389" t="s">
        <v>3402</v>
      </c>
      <c r="C2142" s="392">
        <v>101239299</v>
      </c>
      <c r="D2142" s="389" t="s">
        <v>3972</v>
      </c>
      <c r="E2142" s="389" t="s">
        <v>3973</v>
      </c>
      <c r="F2142" s="380" t="s">
        <v>3974</v>
      </c>
      <c r="G2142" s="388">
        <v>43958</v>
      </c>
      <c r="H2142" s="512" t="s">
        <v>3397</v>
      </c>
      <c r="I2142" s="538"/>
      <c r="J2142" s="538"/>
      <c r="K2142" s="541">
        <v>1</v>
      </c>
      <c r="N2142" s="415"/>
    </row>
    <row r="2143" spans="1:14" s="231" customFormat="1" ht="27" customHeight="1" outlineLevel="2" x14ac:dyDescent="0.25">
      <c r="A2143" s="391">
        <v>10</v>
      </c>
      <c r="B2143" s="389" t="s">
        <v>3402</v>
      </c>
      <c r="C2143" s="392">
        <v>101246652</v>
      </c>
      <c r="D2143" s="389" t="s">
        <v>7930</v>
      </c>
      <c r="E2143" s="389" t="s">
        <v>7931</v>
      </c>
      <c r="F2143" s="380" t="s">
        <v>7932</v>
      </c>
      <c r="G2143" s="388">
        <v>43958</v>
      </c>
      <c r="H2143" s="512" t="s">
        <v>3397</v>
      </c>
      <c r="I2143" s="538"/>
      <c r="J2143" s="538"/>
      <c r="K2143" s="541">
        <v>1</v>
      </c>
      <c r="N2143" s="415"/>
    </row>
    <row r="2144" spans="1:14" s="231" customFormat="1" ht="12.75" customHeight="1" outlineLevel="2" x14ac:dyDescent="0.25">
      <c r="A2144" s="391">
        <v>11</v>
      </c>
      <c r="B2144" s="389" t="s">
        <v>3402</v>
      </c>
      <c r="C2144" s="392">
        <v>101247763</v>
      </c>
      <c r="D2144" s="389" t="s">
        <v>7933</v>
      </c>
      <c r="E2144" s="389" t="s">
        <v>7934</v>
      </c>
      <c r="F2144" s="380" t="s">
        <v>7935</v>
      </c>
      <c r="G2144" s="388">
        <v>43959</v>
      </c>
      <c r="H2144" s="512" t="s">
        <v>3397</v>
      </c>
      <c r="I2144" s="538"/>
      <c r="J2144" s="538"/>
      <c r="K2144" s="541">
        <v>1</v>
      </c>
      <c r="N2144" s="415"/>
    </row>
    <row r="2145" spans="1:14" s="231" customFormat="1" ht="28.5" customHeight="1" outlineLevel="2" x14ac:dyDescent="0.25">
      <c r="A2145" s="391">
        <v>12</v>
      </c>
      <c r="B2145" s="389" t="s">
        <v>3402</v>
      </c>
      <c r="C2145" s="392">
        <v>101243840</v>
      </c>
      <c r="D2145" s="389" t="s">
        <v>3957</v>
      </c>
      <c r="E2145" s="389" t="s">
        <v>3958</v>
      </c>
      <c r="F2145" s="380" t="s">
        <v>3959</v>
      </c>
      <c r="G2145" s="388">
        <v>43959</v>
      </c>
      <c r="H2145" s="512" t="s">
        <v>3397</v>
      </c>
      <c r="I2145" s="538"/>
      <c r="J2145" s="538"/>
      <c r="K2145" s="541">
        <v>1</v>
      </c>
      <c r="N2145" s="415"/>
    </row>
    <row r="2146" spans="1:14" s="231" customFormat="1" ht="24" customHeight="1" outlineLevel="2" x14ac:dyDescent="0.25">
      <c r="A2146" s="391">
        <v>13</v>
      </c>
      <c r="B2146" s="389" t="s">
        <v>3402</v>
      </c>
      <c r="C2146" s="392">
        <v>102031855</v>
      </c>
      <c r="D2146" s="389" t="s">
        <v>7936</v>
      </c>
      <c r="E2146" s="389" t="s">
        <v>7937</v>
      </c>
      <c r="F2146" s="380" t="s">
        <v>7938</v>
      </c>
      <c r="G2146" s="388">
        <v>43959</v>
      </c>
      <c r="H2146" s="512" t="s">
        <v>3397</v>
      </c>
      <c r="I2146" s="538"/>
      <c r="J2146" s="538"/>
      <c r="K2146" s="541">
        <v>1</v>
      </c>
      <c r="N2146" s="415"/>
    </row>
    <row r="2147" spans="1:14" s="231" customFormat="1" ht="28.5" customHeight="1" outlineLevel="2" x14ac:dyDescent="0.25">
      <c r="A2147" s="391">
        <v>14</v>
      </c>
      <c r="B2147" s="389" t="s">
        <v>3402</v>
      </c>
      <c r="C2147" s="392">
        <v>102081591</v>
      </c>
      <c r="D2147" s="389" t="s">
        <v>3975</v>
      </c>
      <c r="E2147" s="389" t="s">
        <v>3976</v>
      </c>
      <c r="F2147" s="380" t="s">
        <v>3977</v>
      </c>
      <c r="G2147" s="388">
        <v>43959</v>
      </c>
      <c r="H2147" s="512" t="s">
        <v>3397</v>
      </c>
      <c r="I2147" s="538"/>
      <c r="J2147" s="538"/>
      <c r="K2147" s="541">
        <v>1</v>
      </c>
      <c r="N2147" s="415"/>
    </row>
    <row r="2148" spans="1:14" s="231" customFormat="1" ht="29.25" customHeight="1" outlineLevel="2" x14ac:dyDescent="0.25">
      <c r="A2148" s="391">
        <v>15</v>
      </c>
      <c r="B2148" s="389" t="s">
        <v>3402</v>
      </c>
      <c r="C2148" s="392">
        <v>101239943</v>
      </c>
      <c r="D2148" s="389" t="s">
        <v>7936</v>
      </c>
      <c r="E2148" s="389" t="s">
        <v>7937</v>
      </c>
      <c r="F2148" s="380" t="s">
        <v>7939</v>
      </c>
      <c r="G2148" s="388">
        <v>43959</v>
      </c>
      <c r="H2148" s="512" t="s">
        <v>3397</v>
      </c>
      <c r="I2148" s="538"/>
      <c r="J2148" s="538"/>
      <c r="K2148" s="541">
        <v>1</v>
      </c>
      <c r="N2148" s="415"/>
    </row>
    <row r="2149" spans="1:14" s="231" customFormat="1" ht="12.75" customHeight="1" outlineLevel="2" x14ac:dyDescent="0.25">
      <c r="A2149" s="391">
        <v>16</v>
      </c>
      <c r="B2149" s="389" t="s">
        <v>3402</v>
      </c>
      <c r="C2149" s="392">
        <v>102183357</v>
      </c>
      <c r="D2149" s="389" t="s">
        <v>7940</v>
      </c>
      <c r="E2149" s="389" t="s">
        <v>7941</v>
      </c>
      <c r="F2149" s="380" t="s">
        <v>7942</v>
      </c>
      <c r="G2149" s="388">
        <v>43963</v>
      </c>
      <c r="H2149" s="512" t="s">
        <v>3397</v>
      </c>
      <c r="I2149" s="538"/>
      <c r="J2149" s="538"/>
      <c r="K2149" s="541">
        <v>1</v>
      </c>
      <c r="N2149" s="415"/>
    </row>
    <row r="2150" spans="1:14" s="231" customFormat="1" ht="12.75" customHeight="1" outlineLevel="2" x14ac:dyDescent="0.25">
      <c r="A2150" s="391">
        <v>17</v>
      </c>
      <c r="B2150" s="389" t="s">
        <v>3402</v>
      </c>
      <c r="C2150" s="392">
        <v>101240391</v>
      </c>
      <c r="D2150" s="389" t="s">
        <v>3999</v>
      </c>
      <c r="E2150" s="389" t="s">
        <v>4000</v>
      </c>
      <c r="F2150" s="380" t="s">
        <v>4001</v>
      </c>
      <c r="G2150" s="388">
        <v>43963</v>
      </c>
      <c r="H2150" s="512" t="s">
        <v>3397</v>
      </c>
      <c r="I2150" s="538"/>
      <c r="J2150" s="538"/>
      <c r="K2150" s="541">
        <v>1</v>
      </c>
      <c r="N2150" s="415"/>
    </row>
    <row r="2151" spans="1:14" s="231" customFormat="1" ht="12.75" customHeight="1" outlineLevel="2" x14ac:dyDescent="0.25">
      <c r="A2151" s="391">
        <v>18</v>
      </c>
      <c r="B2151" s="389" t="s">
        <v>3402</v>
      </c>
      <c r="C2151" s="392">
        <v>101144549</v>
      </c>
      <c r="D2151" s="389" t="s">
        <v>3582</v>
      </c>
      <c r="E2151" s="389" t="s">
        <v>3433</v>
      </c>
      <c r="F2151" s="380" t="s">
        <v>4008</v>
      </c>
      <c r="G2151" s="388">
        <v>43963</v>
      </c>
      <c r="H2151" s="512" t="s">
        <v>3397</v>
      </c>
      <c r="I2151" s="538"/>
      <c r="J2151" s="538"/>
      <c r="K2151" s="541">
        <v>1</v>
      </c>
      <c r="N2151" s="415"/>
    </row>
    <row r="2152" spans="1:14" s="231" customFormat="1" ht="27" customHeight="1" outlineLevel="2" x14ac:dyDescent="0.25">
      <c r="A2152" s="391">
        <v>19</v>
      </c>
      <c r="B2152" s="389" t="s">
        <v>3402</v>
      </c>
      <c r="C2152" s="392">
        <v>101247621</v>
      </c>
      <c r="D2152" s="389" t="s">
        <v>3960</v>
      </c>
      <c r="E2152" s="389" t="s">
        <v>3961</v>
      </c>
      <c r="F2152" s="380" t="s">
        <v>3962</v>
      </c>
      <c r="G2152" s="388">
        <v>43963</v>
      </c>
      <c r="H2152" s="512" t="s">
        <v>3397</v>
      </c>
      <c r="I2152" s="538"/>
      <c r="J2152" s="538"/>
      <c r="K2152" s="541">
        <v>1</v>
      </c>
      <c r="N2152" s="415"/>
    </row>
    <row r="2153" spans="1:14" s="231" customFormat="1" ht="12.75" customHeight="1" outlineLevel="2" x14ac:dyDescent="0.25">
      <c r="A2153" s="391">
        <v>20</v>
      </c>
      <c r="B2153" s="389" t="s">
        <v>3402</v>
      </c>
      <c r="C2153" s="392">
        <v>101246934</v>
      </c>
      <c r="D2153" s="389" t="s">
        <v>7943</v>
      </c>
      <c r="E2153" s="389" t="s">
        <v>7944</v>
      </c>
      <c r="F2153" s="380" t="s">
        <v>7945</v>
      </c>
      <c r="G2153" s="388">
        <v>43963</v>
      </c>
      <c r="H2153" s="512" t="s">
        <v>3397</v>
      </c>
      <c r="I2153" s="538"/>
      <c r="J2153" s="538"/>
      <c r="K2153" s="541">
        <v>1</v>
      </c>
      <c r="N2153" s="415"/>
    </row>
    <row r="2154" spans="1:14" s="231" customFormat="1" ht="12.75" customHeight="1" outlineLevel="2" x14ac:dyDescent="0.25">
      <c r="A2154" s="391">
        <v>21</v>
      </c>
      <c r="B2154" s="389" t="s">
        <v>3402</v>
      </c>
      <c r="C2154" s="392">
        <v>101187178</v>
      </c>
      <c r="D2154" s="389" t="s">
        <v>7432</v>
      </c>
      <c r="E2154" s="389" t="s">
        <v>7433</v>
      </c>
      <c r="F2154" s="380" t="s">
        <v>7946</v>
      </c>
      <c r="G2154" s="388">
        <v>43965</v>
      </c>
      <c r="H2154" s="512" t="s">
        <v>3397</v>
      </c>
      <c r="I2154" s="538"/>
      <c r="J2154" s="538"/>
      <c r="K2154" s="541">
        <v>1</v>
      </c>
      <c r="N2154" s="415"/>
    </row>
    <row r="2155" spans="1:14" s="231" customFormat="1" ht="25.5" customHeight="1" outlineLevel="2" x14ac:dyDescent="0.25">
      <c r="A2155" s="391">
        <v>22</v>
      </c>
      <c r="B2155" s="389" t="s">
        <v>3402</v>
      </c>
      <c r="C2155" s="392">
        <v>101242528</v>
      </c>
      <c r="D2155" s="389" t="s">
        <v>7947</v>
      </c>
      <c r="E2155" s="389" t="s">
        <v>7948</v>
      </c>
      <c r="F2155" s="380" t="s">
        <v>7949</v>
      </c>
      <c r="G2155" s="388">
        <v>43965</v>
      </c>
      <c r="H2155" s="512" t="s">
        <v>3397</v>
      </c>
      <c r="I2155" s="538"/>
      <c r="J2155" s="538"/>
      <c r="K2155" s="541">
        <v>1</v>
      </c>
      <c r="N2155" s="415"/>
    </row>
    <row r="2156" spans="1:14" s="231" customFormat="1" ht="24" customHeight="1" outlineLevel="2" x14ac:dyDescent="0.25">
      <c r="A2156" s="391">
        <v>23</v>
      </c>
      <c r="B2156" s="389" t="s">
        <v>3402</v>
      </c>
      <c r="C2156" s="392">
        <v>101283588</v>
      </c>
      <c r="D2156" s="389" t="s">
        <v>4018</v>
      </c>
      <c r="E2156" s="389" t="s">
        <v>4019</v>
      </c>
      <c r="F2156" s="380" t="s">
        <v>4020</v>
      </c>
      <c r="G2156" s="388">
        <v>43965</v>
      </c>
      <c r="H2156" s="512" t="s">
        <v>3397</v>
      </c>
      <c r="I2156" s="538"/>
      <c r="J2156" s="538"/>
      <c r="K2156" s="541">
        <v>1</v>
      </c>
      <c r="N2156" s="415"/>
    </row>
    <row r="2157" spans="1:14" s="231" customFormat="1" ht="21" customHeight="1" outlineLevel="2" x14ac:dyDescent="0.25">
      <c r="A2157" s="391">
        <v>24</v>
      </c>
      <c r="B2157" s="389" t="s">
        <v>3402</v>
      </c>
      <c r="C2157" s="392">
        <v>102205379</v>
      </c>
      <c r="D2157" s="389" t="s">
        <v>3988</v>
      </c>
      <c r="E2157" s="389" t="s">
        <v>3989</v>
      </c>
      <c r="F2157" s="380" t="s">
        <v>3990</v>
      </c>
      <c r="G2157" s="388">
        <v>43965</v>
      </c>
      <c r="H2157" s="512" t="s">
        <v>3397</v>
      </c>
      <c r="I2157" s="538"/>
      <c r="J2157" s="538"/>
      <c r="K2157" s="541">
        <v>1</v>
      </c>
      <c r="N2157" s="415"/>
    </row>
    <row r="2158" spans="1:14" s="231" customFormat="1" ht="28.5" customHeight="1" outlineLevel="2" x14ac:dyDescent="0.25">
      <c r="A2158" s="391">
        <v>25</v>
      </c>
      <c r="B2158" s="389" t="s">
        <v>3402</v>
      </c>
      <c r="C2158" s="392">
        <v>101245040</v>
      </c>
      <c r="D2158" s="389" t="s">
        <v>4009</v>
      </c>
      <c r="E2158" s="389" t="s">
        <v>4010</v>
      </c>
      <c r="F2158" s="380" t="s">
        <v>4011</v>
      </c>
      <c r="G2158" s="388">
        <v>43965</v>
      </c>
      <c r="H2158" s="512" t="s">
        <v>3397</v>
      </c>
      <c r="I2158" s="538"/>
      <c r="J2158" s="538"/>
      <c r="K2158" s="541">
        <v>1</v>
      </c>
      <c r="N2158" s="415"/>
    </row>
    <row r="2159" spans="1:14" s="231" customFormat="1" ht="12.75" customHeight="1" outlineLevel="2" x14ac:dyDescent="0.25">
      <c r="A2159" s="391">
        <v>26</v>
      </c>
      <c r="B2159" s="389" t="s">
        <v>3402</v>
      </c>
      <c r="C2159" s="392">
        <v>101233454</v>
      </c>
      <c r="D2159" s="389" t="s">
        <v>7950</v>
      </c>
      <c r="E2159" s="389" t="s">
        <v>7951</v>
      </c>
      <c r="F2159" s="380" t="s">
        <v>7952</v>
      </c>
      <c r="G2159" s="388">
        <v>43966</v>
      </c>
      <c r="H2159" s="512" t="s">
        <v>3397</v>
      </c>
      <c r="I2159" s="538"/>
      <c r="J2159" s="538"/>
      <c r="K2159" s="541">
        <v>1</v>
      </c>
      <c r="N2159" s="415"/>
    </row>
    <row r="2160" spans="1:14" s="231" customFormat="1" ht="12.75" customHeight="1" outlineLevel="2" x14ac:dyDescent="0.25">
      <c r="A2160" s="391">
        <v>27</v>
      </c>
      <c r="B2160" s="389" t="s">
        <v>3402</v>
      </c>
      <c r="C2160" s="392">
        <v>101247396</v>
      </c>
      <c r="D2160" s="389" t="s">
        <v>7953</v>
      </c>
      <c r="E2160" s="389" t="s">
        <v>7954</v>
      </c>
      <c r="F2160" s="380" t="s">
        <v>7955</v>
      </c>
      <c r="G2160" s="388">
        <v>43966</v>
      </c>
      <c r="H2160" s="512" t="s">
        <v>3397</v>
      </c>
      <c r="I2160" s="538"/>
      <c r="J2160" s="538"/>
      <c r="K2160" s="541">
        <v>1</v>
      </c>
      <c r="N2160" s="415"/>
    </row>
    <row r="2161" spans="1:14" s="231" customFormat="1" ht="12.75" customHeight="1" outlineLevel="2" x14ac:dyDescent="0.25">
      <c r="A2161" s="391">
        <v>28</v>
      </c>
      <c r="B2161" s="389" t="s">
        <v>3402</v>
      </c>
      <c r="C2161" s="392">
        <v>101241547</v>
      </c>
      <c r="D2161" s="389" t="s">
        <v>7956</v>
      </c>
      <c r="E2161" s="389" t="s">
        <v>7957</v>
      </c>
      <c r="F2161" s="380" t="s">
        <v>7958</v>
      </c>
      <c r="G2161" s="388">
        <v>43966</v>
      </c>
      <c r="H2161" s="512" t="s">
        <v>3397</v>
      </c>
      <c r="I2161" s="538"/>
      <c r="J2161" s="538"/>
      <c r="K2161" s="541">
        <v>1</v>
      </c>
      <c r="N2161" s="415"/>
    </row>
    <row r="2162" spans="1:14" s="231" customFormat="1" ht="12.75" customHeight="1" outlineLevel="2" x14ac:dyDescent="0.25">
      <c r="A2162" s="391">
        <v>29</v>
      </c>
      <c r="B2162" s="389" t="s">
        <v>3402</v>
      </c>
      <c r="C2162" s="392">
        <v>101244019</v>
      </c>
      <c r="D2162" s="389" t="s">
        <v>4005</v>
      </c>
      <c r="E2162" s="389" t="s">
        <v>4006</v>
      </c>
      <c r="F2162" s="380" t="s">
        <v>4007</v>
      </c>
      <c r="G2162" s="388">
        <v>43966</v>
      </c>
      <c r="H2162" s="512" t="s">
        <v>3397</v>
      </c>
      <c r="I2162" s="538"/>
      <c r="J2162" s="538"/>
      <c r="K2162" s="541">
        <v>1</v>
      </c>
      <c r="N2162" s="415"/>
    </row>
    <row r="2163" spans="1:14" s="231" customFormat="1" ht="12.75" customHeight="1" outlineLevel="2" x14ac:dyDescent="0.25">
      <c r="A2163" s="391">
        <v>30</v>
      </c>
      <c r="B2163" s="389" t="s">
        <v>3402</v>
      </c>
      <c r="C2163" s="392">
        <v>101247932</v>
      </c>
      <c r="D2163" s="389" t="s">
        <v>7959</v>
      </c>
      <c r="E2163" s="389" t="s">
        <v>7960</v>
      </c>
      <c r="F2163" s="380" t="s">
        <v>7961</v>
      </c>
      <c r="G2163" s="388">
        <v>43966</v>
      </c>
      <c r="H2163" s="512" t="s">
        <v>3397</v>
      </c>
      <c r="I2163" s="538"/>
      <c r="J2163" s="538"/>
      <c r="K2163" s="541">
        <v>1</v>
      </c>
      <c r="N2163" s="415"/>
    </row>
    <row r="2164" spans="1:14" s="231" customFormat="1" ht="12.75" customHeight="1" outlineLevel="2" x14ac:dyDescent="0.25">
      <c r="A2164" s="391">
        <v>31</v>
      </c>
      <c r="B2164" s="389" t="s">
        <v>3402</v>
      </c>
      <c r="C2164" s="392">
        <v>101133644</v>
      </c>
      <c r="D2164" s="389" t="s">
        <v>3851</v>
      </c>
      <c r="E2164" s="389" t="s">
        <v>3852</v>
      </c>
      <c r="F2164" s="380" t="s">
        <v>3984</v>
      </c>
      <c r="G2164" s="388">
        <v>43966</v>
      </c>
      <c r="H2164" s="512" t="s">
        <v>3397</v>
      </c>
      <c r="I2164" s="538"/>
      <c r="J2164" s="538"/>
      <c r="K2164" s="541">
        <v>1</v>
      </c>
      <c r="N2164" s="415"/>
    </row>
    <row r="2165" spans="1:14" s="231" customFormat="1" ht="12.75" customHeight="1" outlineLevel="2" x14ac:dyDescent="0.25">
      <c r="A2165" s="391">
        <v>32</v>
      </c>
      <c r="B2165" s="389" t="s">
        <v>3402</v>
      </c>
      <c r="C2165" s="392">
        <v>102163751</v>
      </c>
      <c r="D2165" s="389" t="s">
        <v>3981</v>
      </c>
      <c r="E2165" s="389" t="s">
        <v>3982</v>
      </c>
      <c r="F2165" s="380" t="s">
        <v>3983</v>
      </c>
      <c r="G2165" s="388">
        <v>43967</v>
      </c>
      <c r="H2165" s="512" t="s">
        <v>3397</v>
      </c>
      <c r="I2165" s="538"/>
      <c r="J2165" s="538"/>
      <c r="K2165" s="541">
        <v>1</v>
      </c>
      <c r="N2165" s="415"/>
    </row>
    <row r="2166" spans="1:14" s="231" customFormat="1" ht="12.75" customHeight="1" outlineLevel="2" x14ac:dyDescent="0.25">
      <c r="A2166" s="391">
        <v>33</v>
      </c>
      <c r="B2166" s="389" t="s">
        <v>3402</v>
      </c>
      <c r="C2166" s="392">
        <v>101246996</v>
      </c>
      <c r="D2166" s="389" t="s">
        <v>7962</v>
      </c>
      <c r="E2166" s="389" t="s">
        <v>7963</v>
      </c>
      <c r="F2166" s="380" t="s">
        <v>7964</v>
      </c>
      <c r="G2166" s="388">
        <v>43967</v>
      </c>
      <c r="H2166" s="512" t="s">
        <v>3397</v>
      </c>
      <c r="I2166" s="538"/>
      <c r="J2166" s="538"/>
      <c r="K2166" s="541">
        <v>1</v>
      </c>
      <c r="N2166" s="415"/>
    </row>
    <row r="2167" spans="1:14" s="231" customFormat="1" ht="12.75" customHeight="1" outlineLevel="2" x14ac:dyDescent="0.25">
      <c r="A2167" s="391">
        <v>34</v>
      </c>
      <c r="B2167" s="389" t="s">
        <v>3402</v>
      </c>
      <c r="C2167" s="392">
        <v>102199904</v>
      </c>
      <c r="D2167" s="389" t="s">
        <v>3991</v>
      </c>
      <c r="E2167" s="389" t="s">
        <v>3992</v>
      </c>
      <c r="F2167" s="389" t="s">
        <v>3993</v>
      </c>
      <c r="G2167" s="388">
        <v>43967</v>
      </c>
      <c r="H2167" s="512" t="s">
        <v>3397</v>
      </c>
      <c r="I2167" s="538"/>
      <c r="J2167" s="538"/>
      <c r="K2167" s="541">
        <v>1</v>
      </c>
      <c r="N2167" s="415"/>
    </row>
    <row r="2168" spans="1:14" s="231" customFormat="1" ht="12.75" customHeight="1" outlineLevel="2" x14ac:dyDescent="0.25">
      <c r="A2168" s="391">
        <v>35</v>
      </c>
      <c r="B2168" s="389" t="s">
        <v>3402</v>
      </c>
      <c r="C2168" s="392">
        <v>101246611</v>
      </c>
      <c r="D2168" s="389" t="s">
        <v>3969</v>
      </c>
      <c r="E2168" s="389" t="s">
        <v>3970</v>
      </c>
      <c r="F2168" s="389" t="s">
        <v>3971</v>
      </c>
      <c r="G2168" s="388">
        <v>43967</v>
      </c>
      <c r="H2168" s="512" t="s">
        <v>3397</v>
      </c>
      <c r="I2168" s="538"/>
      <c r="J2168" s="538"/>
      <c r="K2168" s="541">
        <v>1</v>
      </c>
      <c r="N2168" s="415"/>
    </row>
    <row r="2169" spans="1:14" s="231" customFormat="1" ht="12.75" customHeight="1" outlineLevel="2" x14ac:dyDescent="0.25">
      <c r="A2169" s="391">
        <v>36</v>
      </c>
      <c r="B2169" s="389" t="s">
        <v>3402</v>
      </c>
      <c r="C2169" s="392">
        <v>101142130</v>
      </c>
      <c r="D2169" s="389" t="s">
        <v>4015</v>
      </c>
      <c r="E2169" s="389" t="s">
        <v>4016</v>
      </c>
      <c r="F2169" s="389" t="s">
        <v>4017</v>
      </c>
      <c r="G2169" s="388">
        <v>43967</v>
      </c>
      <c r="H2169" s="512" t="s">
        <v>3397</v>
      </c>
      <c r="I2169" s="538"/>
      <c r="J2169" s="538"/>
      <c r="K2169" s="541">
        <v>1</v>
      </c>
      <c r="N2169" s="415"/>
    </row>
    <row r="2170" spans="1:14" s="231" customFormat="1" ht="12.75" customHeight="1" outlineLevel="2" x14ac:dyDescent="0.25">
      <c r="A2170" s="391">
        <v>37</v>
      </c>
      <c r="B2170" s="389" t="s">
        <v>3402</v>
      </c>
      <c r="C2170" s="392">
        <v>101247389</v>
      </c>
      <c r="D2170" s="389" t="s">
        <v>3994</v>
      </c>
      <c r="E2170" s="389" t="s">
        <v>3995</v>
      </c>
      <c r="F2170" s="389" t="s">
        <v>3996</v>
      </c>
      <c r="G2170" s="388">
        <v>43970</v>
      </c>
      <c r="H2170" s="512" t="s">
        <v>3397</v>
      </c>
      <c r="I2170" s="538"/>
      <c r="J2170" s="538"/>
      <c r="K2170" s="541">
        <v>1</v>
      </c>
      <c r="N2170" s="415"/>
    </row>
    <row r="2171" spans="1:14" s="231" customFormat="1" ht="12.75" customHeight="1" outlineLevel="2" x14ac:dyDescent="0.25">
      <c r="A2171" s="391">
        <v>38</v>
      </c>
      <c r="B2171" s="389" t="s">
        <v>3402</v>
      </c>
      <c r="C2171" s="392">
        <v>102078896</v>
      </c>
      <c r="D2171" s="389" t="s">
        <v>3966</v>
      </c>
      <c r="E2171" s="389" t="s">
        <v>3967</v>
      </c>
      <c r="F2171" s="389" t="s">
        <v>3968</v>
      </c>
      <c r="G2171" s="388">
        <v>43970</v>
      </c>
      <c r="H2171" s="512" t="s">
        <v>3397</v>
      </c>
      <c r="I2171" s="538"/>
      <c r="J2171" s="538"/>
      <c r="K2171" s="541">
        <v>1</v>
      </c>
      <c r="N2171" s="415"/>
    </row>
    <row r="2172" spans="1:14" s="231" customFormat="1" ht="12.75" customHeight="1" outlineLevel="2" x14ac:dyDescent="0.25">
      <c r="A2172" s="391">
        <v>39</v>
      </c>
      <c r="B2172" s="389" t="s">
        <v>3402</v>
      </c>
      <c r="C2172" s="392">
        <v>101246915</v>
      </c>
      <c r="D2172" s="389" t="s">
        <v>4021</v>
      </c>
      <c r="E2172" s="389" t="s">
        <v>4022</v>
      </c>
      <c r="F2172" s="389" t="s">
        <v>4023</v>
      </c>
      <c r="G2172" s="388">
        <v>43970</v>
      </c>
      <c r="H2172" s="512" t="s">
        <v>3397</v>
      </c>
      <c r="I2172" s="538"/>
      <c r="J2172" s="538"/>
      <c r="K2172" s="541">
        <v>1</v>
      </c>
      <c r="N2172" s="415"/>
    </row>
    <row r="2173" spans="1:14" s="231" customFormat="1" ht="12.75" customHeight="1" outlineLevel="2" x14ac:dyDescent="0.25">
      <c r="A2173" s="391">
        <v>40</v>
      </c>
      <c r="B2173" s="389" t="s">
        <v>3402</v>
      </c>
      <c r="C2173" s="392">
        <v>101145456</v>
      </c>
      <c r="D2173" s="389" t="s">
        <v>3422</v>
      </c>
      <c r="E2173" s="389" t="s">
        <v>3423</v>
      </c>
      <c r="F2173" s="389" t="s">
        <v>7965</v>
      </c>
      <c r="G2173" s="388">
        <v>43970</v>
      </c>
      <c r="H2173" s="512" t="s">
        <v>3397</v>
      </c>
      <c r="I2173" s="538"/>
      <c r="J2173" s="538"/>
      <c r="K2173" s="541">
        <v>1</v>
      </c>
      <c r="N2173" s="415"/>
    </row>
    <row r="2174" spans="1:14" s="231" customFormat="1" ht="12.75" customHeight="1" outlineLevel="2" x14ac:dyDescent="0.25">
      <c r="A2174" s="391">
        <v>41</v>
      </c>
      <c r="B2174" s="389" t="s">
        <v>3402</v>
      </c>
      <c r="C2174" s="392">
        <v>102031958</v>
      </c>
      <c r="D2174" s="389" t="s">
        <v>7966</v>
      </c>
      <c r="E2174" s="389" t="s">
        <v>7967</v>
      </c>
      <c r="F2174" s="389" t="s">
        <v>7968</v>
      </c>
      <c r="G2174" s="388">
        <v>43970</v>
      </c>
      <c r="H2174" s="512" t="s">
        <v>3397</v>
      </c>
      <c r="I2174" s="538"/>
      <c r="J2174" s="538"/>
      <c r="K2174" s="541">
        <v>1</v>
      </c>
      <c r="N2174" s="415"/>
    </row>
    <row r="2175" spans="1:14" s="231" customFormat="1" ht="12.75" customHeight="1" outlineLevel="2" x14ac:dyDescent="0.25">
      <c r="A2175" s="391">
        <v>42</v>
      </c>
      <c r="B2175" s="389" t="s">
        <v>3402</v>
      </c>
      <c r="C2175" s="392">
        <v>101241227</v>
      </c>
      <c r="D2175" s="389" t="s">
        <v>7969</v>
      </c>
      <c r="E2175" s="389" t="s">
        <v>7970</v>
      </c>
      <c r="F2175" s="389" t="s">
        <v>7971</v>
      </c>
      <c r="G2175" s="388">
        <v>43971</v>
      </c>
      <c r="H2175" s="512" t="s">
        <v>3397</v>
      </c>
      <c r="I2175" s="538"/>
      <c r="J2175" s="538"/>
      <c r="K2175" s="541">
        <v>1</v>
      </c>
      <c r="N2175" s="415"/>
    </row>
    <row r="2176" spans="1:14" s="231" customFormat="1" ht="12.75" customHeight="1" outlineLevel="2" x14ac:dyDescent="0.25">
      <c r="A2176" s="391">
        <v>43</v>
      </c>
      <c r="B2176" s="389" t="s">
        <v>3402</v>
      </c>
      <c r="C2176" s="392">
        <v>101242091</v>
      </c>
      <c r="D2176" s="389" t="s">
        <v>4002</v>
      </c>
      <c r="E2176" s="389" t="s">
        <v>4003</v>
      </c>
      <c r="F2176" s="389" t="s">
        <v>4004</v>
      </c>
      <c r="G2176" s="388">
        <v>43971</v>
      </c>
      <c r="H2176" s="512" t="s">
        <v>3397</v>
      </c>
      <c r="I2176" s="538"/>
      <c r="J2176" s="538"/>
      <c r="K2176" s="541">
        <v>1</v>
      </c>
      <c r="N2176" s="415"/>
    </row>
    <row r="2177" spans="1:14" s="231" customFormat="1" ht="21" customHeight="1" outlineLevel="2" x14ac:dyDescent="0.25">
      <c r="A2177" s="391">
        <v>44</v>
      </c>
      <c r="B2177" s="389" t="s">
        <v>3402</v>
      </c>
      <c r="C2177" s="392">
        <v>102119613</v>
      </c>
      <c r="D2177" s="389" t="s">
        <v>7972</v>
      </c>
      <c r="E2177" s="389" t="s">
        <v>7973</v>
      </c>
      <c r="F2177" s="380" t="s">
        <v>7974</v>
      </c>
      <c r="G2177" s="388">
        <v>43971</v>
      </c>
      <c r="H2177" s="512" t="s">
        <v>3397</v>
      </c>
      <c r="I2177" s="538"/>
      <c r="J2177" s="538"/>
      <c r="K2177" s="541">
        <v>1</v>
      </c>
      <c r="N2177" s="415"/>
    </row>
    <row r="2178" spans="1:14" s="231" customFormat="1" ht="12.75" customHeight="1" outlineLevel="2" x14ac:dyDescent="0.25">
      <c r="A2178" s="391">
        <v>45</v>
      </c>
      <c r="B2178" s="389" t="s">
        <v>3402</v>
      </c>
      <c r="C2178" s="392">
        <v>101241526</v>
      </c>
      <c r="D2178" s="389" t="s">
        <v>7975</v>
      </c>
      <c r="E2178" s="389" t="s">
        <v>7976</v>
      </c>
      <c r="F2178" s="389" t="s">
        <v>7977</v>
      </c>
      <c r="G2178" s="388">
        <v>43971</v>
      </c>
      <c r="H2178" s="512" t="s">
        <v>3397</v>
      </c>
      <c r="I2178" s="538"/>
      <c r="J2178" s="538"/>
      <c r="K2178" s="541">
        <v>1</v>
      </c>
      <c r="N2178" s="415"/>
    </row>
    <row r="2179" spans="1:14" s="231" customFormat="1" ht="12.75" customHeight="1" outlineLevel="2" x14ac:dyDescent="0.25">
      <c r="A2179" s="391">
        <v>46</v>
      </c>
      <c r="B2179" s="389" t="s">
        <v>3402</v>
      </c>
      <c r="C2179" s="392">
        <v>101241530</v>
      </c>
      <c r="D2179" s="389" t="s">
        <v>7975</v>
      </c>
      <c r="E2179" s="389" t="s">
        <v>7976</v>
      </c>
      <c r="F2179" s="389" t="s">
        <v>7978</v>
      </c>
      <c r="G2179" s="388">
        <v>43971</v>
      </c>
      <c r="H2179" s="512" t="s">
        <v>3397</v>
      </c>
      <c r="I2179" s="538"/>
      <c r="J2179" s="538"/>
      <c r="K2179" s="541">
        <v>1</v>
      </c>
      <c r="N2179" s="415"/>
    </row>
    <row r="2180" spans="1:14" s="231" customFormat="1" ht="12.75" customHeight="1" outlineLevel="2" x14ac:dyDescent="0.25">
      <c r="A2180" s="391">
        <v>47</v>
      </c>
      <c r="B2180" s="389" t="s">
        <v>3402</v>
      </c>
      <c r="C2180" s="392">
        <v>101247037</v>
      </c>
      <c r="D2180" s="389" t="s">
        <v>7979</v>
      </c>
      <c r="E2180" s="389" t="s">
        <v>7980</v>
      </c>
      <c r="F2180" s="389" t="s">
        <v>7981</v>
      </c>
      <c r="G2180" s="388">
        <v>43972</v>
      </c>
      <c r="H2180" s="512" t="s">
        <v>3397</v>
      </c>
      <c r="I2180" s="538"/>
      <c r="J2180" s="538"/>
      <c r="K2180" s="541">
        <v>1</v>
      </c>
      <c r="N2180" s="415"/>
    </row>
    <row r="2181" spans="1:14" s="231" customFormat="1" ht="12.75" customHeight="1" outlineLevel="2" x14ac:dyDescent="0.25">
      <c r="A2181" s="391">
        <v>48</v>
      </c>
      <c r="B2181" s="389" t="s">
        <v>3402</v>
      </c>
      <c r="C2181" s="392">
        <v>101247039</v>
      </c>
      <c r="D2181" s="389" t="s">
        <v>7979</v>
      </c>
      <c r="E2181" s="389" t="s">
        <v>7980</v>
      </c>
      <c r="F2181" s="389" t="s">
        <v>7982</v>
      </c>
      <c r="G2181" s="388">
        <v>43972</v>
      </c>
      <c r="H2181" s="512" t="s">
        <v>3397</v>
      </c>
      <c r="I2181" s="538"/>
      <c r="J2181" s="538"/>
      <c r="K2181" s="541">
        <v>1</v>
      </c>
      <c r="N2181" s="415"/>
    </row>
    <row r="2182" spans="1:14" s="231" customFormat="1" ht="12.75" customHeight="1" outlineLevel="2" x14ac:dyDescent="0.25">
      <c r="A2182" s="391">
        <v>49</v>
      </c>
      <c r="B2182" s="389" t="s">
        <v>3402</v>
      </c>
      <c r="C2182" s="392">
        <v>101247044</v>
      </c>
      <c r="D2182" s="389" t="s">
        <v>7979</v>
      </c>
      <c r="E2182" s="389" t="s">
        <v>7980</v>
      </c>
      <c r="F2182" s="389" t="s">
        <v>7983</v>
      </c>
      <c r="G2182" s="388">
        <v>43972</v>
      </c>
      <c r="H2182" s="512" t="s">
        <v>3397</v>
      </c>
      <c r="I2182" s="538"/>
      <c r="J2182" s="538"/>
      <c r="K2182" s="541">
        <v>1</v>
      </c>
      <c r="N2182" s="415"/>
    </row>
    <row r="2183" spans="1:14" s="231" customFormat="1" ht="12.75" customHeight="1" outlineLevel="2" x14ac:dyDescent="0.25">
      <c r="A2183" s="391">
        <v>50</v>
      </c>
      <c r="B2183" s="389" t="s">
        <v>3402</v>
      </c>
      <c r="C2183" s="392">
        <v>101160222</v>
      </c>
      <c r="D2183" s="389" t="s">
        <v>3518</v>
      </c>
      <c r="E2183" s="389" t="s">
        <v>3519</v>
      </c>
      <c r="F2183" s="389" t="s">
        <v>7984</v>
      </c>
      <c r="G2183" s="388">
        <v>43972</v>
      </c>
      <c r="H2183" s="512" t="s">
        <v>3397</v>
      </c>
      <c r="I2183" s="538"/>
      <c r="J2183" s="538"/>
      <c r="K2183" s="541">
        <v>1</v>
      </c>
      <c r="N2183" s="415"/>
    </row>
    <row r="2184" spans="1:14" s="231" customFormat="1" ht="12.75" customHeight="1" outlineLevel="2" x14ac:dyDescent="0.25">
      <c r="A2184" s="391">
        <v>51</v>
      </c>
      <c r="B2184" s="389" t="s">
        <v>3402</v>
      </c>
      <c r="C2184" s="392">
        <v>101160240</v>
      </c>
      <c r="D2184" s="389" t="s">
        <v>3518</v>
      </c>
      <c r="E2184" s="389" t="s">
        <v>3519</v>
      </c>
      <c r="F2184" s="389" t="s">
        <v>7984</v>
      </c>
      <c r="G2184" s="388">
        <v>43972</v>
      </c>
      <c r="H2184" s="512" t="s">
        <v>3397</v>
      </c>
      <c r="I2184" s="538"/>
      <c r="J2184" s="538"/>
      <c r="K2184" s="541">
        <v>1</v>
      </c>
      <c r="N2184" s="415"/>
    </row>
    <row r="2185" spans="1:14" s="231" customFormat="1" ht="12.75" customHeight="1" outlineLevel="2" x14ac:dyDescent="0.25">
      <c r="A2185" s="391">
        <v>52</v>
      </c>
      <c r="B2185" s="389" t="s">
        <v>3402</v>
      </c>
      <c r="C2185" s="392">
        <v>102180615</v>
      </c>
      <c r="D2185" s="389" t="s">
        <v>7985</v>
      </c>
      <c r="E2185" s="389" t="s">
        <v>7986</v>
      </c>
      <c r="F2185" s="389" t="s">
        <v>7987</v>
      </c>
      <c r="G2185" s="388">
        <v>43957</v>
      </c>
      <c r="H2185" s="512" t="s">
        <v>7988</v>
      </c>
      <c r="I2185" s="538"/>
      <c r="J2185" s="538"/>
      <c r="K2185" s="541">
        <v>1</v>
      </c>
      <c r="N2185" s="415"/>
    </row>
    <row r="2186" spans="1:14" s="231" customFormat="1" ht="12.75" customHeight="1" outlineLevel="2" x14ac:dyDescent="0.25">
      <c r="A2186" s="391">
        <v>53</v>
      </c>
      <c r="B2186" s="389" t="s">
        <v>3402</v>
      </c>
      <c r="C2186" s="392">
        <v>102095645</v>
      </c>
      <c r="D2186" s="389" t="s">
        <v>7989</v>
      </c>
      <c r="E2186" s="389" t="s">
        <v>7990</v>
      </c>
      <c r="F2186" s="389" t="s">
        <v>7991</v>
      </c>
      <c r="G2186" s="388">
        <v>43957</v>
      </c>
      <c r="H2186" s="512" t="s">
        <v>7988</v>
      </c>
      <c r="I2186" s="538"/>
      <c r="J2186" s="538"/>
      <c r="K2186" s="541">
        <v>1</v>
      </c>
      <c r="N2186" s="415"/>
    </row>
    <row r="2187" spans="1:14" s="231" customFormat="1" ht="12.75" customHeight="1" outlineLevel="2" x14ac:dyDescent="0.25">
      <c r="A2187" s="391">
        <v>54</v>
      </c>
      <c r="B2187" s="389" t="s">
        <v>3402</v>
      </c>
      <c r="C2187" s="392">
        <v>101244777</v>
      </c>
      <c r="D2187" s="389" t="s">
        <v>7992</v>
      </c>
      <c r="E2187" s="389" t="s">
        <v>7993</v>
      </c>
      <c r="F2187" s="389" t="s">
        <v>7994</v>
      </c>
      <c r="G2187" s="388">
        <v>43957</v>
      </c>
      <c r="H2187" s="512" t="s">
        <v>7988</v>
      </c>
      <c r="I2187" s="538"/>
      <c r="J2187" s="538"/>
      <c r="K2187" s="541">
        <v>1</v>
      </c>
      <c r="N2187" s="415"/>
    </row>
    <row r="2188" spans="1:14" s="231" customFormat="1" ht="12.75" customHeight="1" outlineLevel="2" x14ac:dyDescent="0.25">
      <c r="A2188" s="391">
        <v>55</v>
      </c>
      <c r="B2188" s="389" t="s">
        <v>3402</v>
      </c>
      <c r="C2188" s="392">
        <v>101244782</v>
      </c>
      <c r="D2188" s="389" t="s">
        <v>7992</v>
      </c>
      <c r="E2188" s="389" t="s">
        <v>7993</v>
      </c>
      <c r="F2188" s="389" t="s">
        <v>7995</v>
      </c>
      <c r="G2188" s="388">
        <v>43957</v>
      </c>
      <c r="H2188" s="512" t="s">
        <v>7988</v>
      </c>
      <c r="I2188" s="538"/>
      <c r="J2188" s="538"/>
      <c r="K2188" s="541">
        <v>1</v>
      </c>
      <c r="N2188" s="415"/>
    </row>
    <row r="2189" spans="1:14" s="231" customFormat="1" ht="12.75" customHeight="1" outlineLevel="2" x14ac:dyDescent="0.25">
      <c r="A2189" s="391">
        <v>56</v>
      </c>
      <c r="B2189" s="389" t="s">
        <v>3402</v>
      </c>
      <c r="C2189" s="392">
        <v>102210462</v>
      </c>
      <c r="D2189" s="389" t="s">
        <v>3981</v>
      </c>
      <c r="E2189" s="389" t="s">
        <v>3982</v>
      </c>
      <c r="F2189" s="389" t="s">
        <v>7996</v>
      </c>
      <c r="G2189" s="388">
        <v>43957</v>
      </c>
      <c r="H2189" s="512" t="s">
        <v>7988</v>
      </c>
      <c r="I2189" s="538"/>
      <c r="J2189" s="538"/>
      <c r="K2189" s="541">
        <v>1</v>
      </c>
      <c r="N2189" s="415"/>
    </row>
    <row r="2190" spans="1:14" s="231" customFormat="1" ht="12.75" customHeight="1" outlineLevel="2" x14ac:dyDescent="0.25">
      <c r="A2190" s="391">
        <v>57</v>
      </c>
      <c r="B2190" s="389" t="s">
        <v>3402</v>
      </c>
      <c r="C2190" s="392">
        <v>101248017</v>
      </c>
      <c r="D2190" s="389" t="s">
        <v>7997</v>
      </c>
      <c r="E2190" s="389" t="s">
        <v>7998</v>
      </c>
      <c r="F2190" s="389" t="s">
        <v>7999</v>
      </c>
      <c r="G2190" s="388">
        <v>43958</v>
      </c>
      <c r="H2190" s="512" t="s">
        <v>7988</v>
      </c>
      <c r="I2190" s="538"/>
      <c r="J2190" s="538"/>
      <c r="K2190" s="541">
        <v>1</v>
      </c>
      <c r="N2190" s="415"/>
    </row>
    <row r="2191" spans="1:14" s="231" customFormat="1" ht="12.75" customHeight="1" outlineLevel="2" x14ac:dyDescent="0.25">
      <c r="A2191" s="391">
        <v>58</v>
      </c>
      <c r="B2191" s="389" t="s">
        <v>3402</v>
      </c>
      <c r="C2191" s="392">
        <v>101143941</v>
      </c>
      <c r="D2191" s="389" t="s">
        <v>3452</v>
      </c>
      <c r="E2191" s="389" t="s">
        <v>3311</v>
      </c>
      <c r="F2191" s="389" t="s">
        <v>8000</v>
      </c>
      <c r="G2191" s="388">
        <v>43958</v>
      </c>
      <c r="H2191" s="512" t="s">
        <v>7988</v>
      </c>
      <c r="I2191" s="538"/>
      <c r="J2191" s="538"/>
      <c r="K2191" s="541">
        <v>1</v>
      </c>
      <c r="N2191" s="415"/>
    </row>
    <row r="2192" spans="1:14" s="231" customFormat="1" ht="12.75" customHeight="1" outlineLevel="2" x14ac:dyDescent="0.25">
      <c r="A2192" s="391">
        <v>59</v>
      </c>
      <c r="B2192" s="389" t="s">
        <v>3402</v>
      </c>
      <c r="C2192" s="392">
        <v>101246774</v>
      </c>
      <c r="D2192" s="389" t="s">
        <v>567</v>
      </c>
      <c r="E2192" s="389" t="s">
        <v>8001</v>
      </c>
      <c r="F2192" s="389" t="s">
        <v>8002</v>
      </c>
      <c r="G2192" s="388">
        <v>43958</v>
      </c>
      <c r="H2192" s="512" t="s">
        <v>7988</v>
      </c>
      <c r="I2192" s="538"/>
      <c r="J2192" s="538"/>
      <c r="K2192" s="541">
        <v>1</v>
      </c>
      <c r="N2192" s="415"/>
    </row>
    <row r="2193" spans="1:14" s="231" customFormat="1" ht="12.75" customHeight="1" outlineLevel="2" x14ac:dyDescent="0.25">
      <c r="A2193" s="391">
        <v>60</v>
      </c>
      <c r="B2193" s="389" t="s">
        <v>3402</v>
      </c>
      <c r="C2193" s="392">
        <v>101246857</v>
      </c>
      <c r="D2193" s="389" t="s">
        <v>8003</v>
      </c>
      <c r="E2193" s="389" t="s">
        <v>8004</v>
      </c>
      <c r="F2193" s="389" t="s">
        <v>8005</v>
      </c>
      <c r="G2193" s="388">
        <v>43958</v>
      </c>
      <c r="H2193" s="512" t="s">
        <v>7988</v>
      </c>
      <c r="I2193" s="538"/>
      <c r="J2193" s="538"/>
      <c r="K2193" s="541">
        <v>1</v>
      </c>
      <c r="N2193" s="415"/>
    </row>
    <row r="2194" spans="1:14" s="231" customFormat="1" ht="12.75" customHeight="1" outlineLevel="2" x14ac:dyDescent="0.25">
      <c r="A2194" s="391">
        <v>61</v>
      </c>
      <c r="B2194" s="389" t="s">
        <v>3402</v>
      </c>
      <c r="C2194" s="392">
        <v>102080102</v>
      </c>
      <c r="D2194" s="389" t="s">
        <v>8006</v>
      </c>
      <c r="E2194" s="389" t="s">
        <v>8007</v>
      </c>
      <c r="F2194" s="389" t="s">
        <v>8008</v>
      </c>
      <c r="G2194" s="388">
        <v>43958</v>
      </c>
      <c r="H2194" s="512" t="s">
        <v>7988</v>
      </c>
      <c r="I2194" s="538"/>
      <c r="J2194" s="538"/>
      <c r="K2194" s="541">
        <v>1</v>
      </c>
      <c r="N2194" s="415"/>
    </row>
    <row r="2195" spans="1:14" s="231" customFormat="1" ht="12.75" customHeight="1" outlineLevel="2" x14ac:dyDescent="0.25">
      <c r="A2195" s="391">
        <v>62</v>
      </c>
      <c r="B2195" s="389" t="s">
        <v>3402</v>
      </c>
      <c r="C2195" s="392">
        <v>101248057</v>
      </c>
      <c r="D2195" s="389" t="s">
        <v>8009</v>
      </c>
      <c r="E2195" s="389" t="s">
        <v>8010</v>
      </c>
      <c r="F2195" s="389" t="s">
        <v>8011</v>
      </c>
      <c r="G2195" s="388">
        <v>43959</v>
      </c>
      <c r="H2195" s="512" t="s">
        <v>7988</v>
      </c>
      <c r="I2195" s="538"/>
      <c r="J2195" s="538"/>
      <c r="K2195" s="541">
        <v>1</v>
      </c>
      <c r="N2195" s="415"/>
    </row>
    <row r="2196" spans="1:14" s="231" customFormat="1" ht="12.75" customHeight="1" outlineLevel="2" x14ac:dyDescent="0.25">
      <c r="A2196" s="391">
        <v>63</v>
      </c>
      <c r="B2196" s="389" t="s">
        <v>3402</v>
      </c>
      <c r="C2196" s="392">
        <v>101243091</v>
      </c>
      <c r="D2196" s="389" t="s">
        <v>4078</v>
      </c>
      <c r="E2196" s="389" t="s">
        <v>8012</v>
      </c>
      <c r="F2196" s="389" t="s">
        <v>8013</v>
      </c>
      <c r="G2196" s="388">
        <v>43959</v>
      </c>
      <c r="H2196" s="512" t="s">
        <v>7988</v>
      </c>
      <c r="I2196" s="538"/>
      <c r="J2196" s="538"/>
      <c r="K2196" s="541">
        <v>1</v>
      </c>
      <c r="N2196" s="415"/>
    </row>
    <row r="2197" spans="1:14" s="231" customFormat="1" ht="12.75" customHeight="1" outlineLevel="2" x14ac:dyDescent="0.25">
      <c r="A2197" s="391">
        <v>64</v>
      </c>
      <c r="B2197" s="389" t="s">
        <v>3402</v>
      </c>
      <c r="C2197" s="392">
        <v>101242171</v>
      </c>
      <c r="D2197" s="389" t="s">
        <v>8014</v>
      </c>
      <c r="E2197" s="389" t="s">
        <v>8015</v>
      </c>
      <c r="F2197" s="389" t="s">
        <v>8016</v>
      </c>
      <c r="G2197" s="388">
        <v>43959</v>
      </c>
      <c r="H2197" s="512" t="s">
        <v>7988</v>
      </c>
      <c r="I2197" s="538"/>
      <c r="J2197" s="538"/>
      <c r="K2197" s="541">
        <v>1</v>
      </c>
      <c r="N2197" s="415"/>
    </row>
    <row r="2198" spans="1:14" s="231" customFormat="1" ht="12.75" customHeight="1" outlineLevel="2" x14ac:dyDescent="0.25">
      <c r="A2198" s="391">
        <v>65</v>
      </c>
      <c r="B2198" s="389" t="s">
        <v>3402</v>
      </c>
      <c r="C2198" s="392">
        <v>101241653</v>
      </c>
      <c r="D2198" s="389" t="s">
        <v>8017</v>
      </c>
      <c r="E2198" s="389" t="s">
        <v>8018</v>
      </c>
      <c r="F2198" s="389" t="s">
        <v>8019</v>
      </c>
      <c r="G2198" s="388">
        <v>43959</v>
      </c>
      <c r="H2198" s="512" t="s">
        <v>7988</v>
      </c>
      <c r="I2198" s="538"/>
      <c r="J2198" s="538"/>
      <c r="K2198" s="541">
        <v>1</v>
      </c>
      <c r="N2198" s="415"/>
    </row>
    <row r="2199" spans="1:14" s="231" customFormat="1" ht="12.75" customHeight="1" outlineLevel="2" x14ac:dyDescent="0.25">
      <c r="A2199" s="391">
        <v>66</v>
      </c>
      <c r="B2199" s="389" t="s">
        <v>3402</v>
      </c>
      <c r="C2199" s="392">
        <v>101156682</v>
      </c>
      <c r="D2199" s="389" t="s">
        <v>8020</v>
      </c>
      <c r="E2199" s="389" t="s">
        <v>8021</v>
      </c>
      <c r="F2199" s="389" t="s">
        <v>8022</v>
      </c>
      <c r="G2199" s="388">
        <v>43959</v>
      </c>
      <c r="H2199" s="512" t="s">
        <v>7988</v>
      </c>
      <c r="I2199" s="538"/>
      <c r="J2199" s="538"/>
      <c r="K2199" s="541">
        <v>1</v>
      </c>
      <c r="N2199" s="415"/>
    </row>
    <row r="2200" spans="1:14" s="231" customFormat="1" ht="12.75" customHeight="1" outlineLevel="2" x14ac:dyDescent="0.25">
      <c r="A2200" s="391">
        <v>67</v>
      </c>
      <c r="B2200" s="389" t="s">
        <v>3402</v>
      </c>
      <c r="C2200" s="392">
        <v>101239209</v>
      </c>
      <c r="D2200" s="389" t="s">
        <v>8023</v>
      </c>
      <c r="E2200" s="389" t="s">
        <v>7990</v>
      </c>
      <c r="F2200" s="389" t="s">
        <v>8024</v>
      </c>
      <c r="G2200" s="388">
        <v>43963</v>
      </c>
      <c r="H2200" s="512" t="s">
        <v>7988</v>
      </c>
      <c r="I2200" s="538"/>
      <c r="J2200" s="538"/>
      <c r="K2200" s="541">
        <v>1</v>
      </c>
      <c r="N2200" s="415"/>
    </row>
    <row r="2201" spans="1:14" s="231" customFormat="1" ht="12.75" customHeight="1" outlineLevel="2" x14ac:dyDescent="0.25">
      <c r="A2201" s="391">
        <v>68</v>
      </c>
      <c r="B2201" s="389" t="s">
        <v>3402</v>
      </c>
      <c r="C2201" s="392">
        <v>101248025</v>
      </c>
      <c r="D2201" s="389" t="s">
        <v>8025</v>
      </c>
      <c r="E2201" s="389" t="s">
        <v>8026</v>
      </c>
      <c r="F2201" s="389" t="s">
        <v>8027</v>
      </c>
      <c r="G2201" s="388">
        <v>43963</v>
      </c>
      <c r="H2201" s="512" t="s">
        <v>7988</v>
      </c>
      <c r="I2201" s="538"/>
      <c r="J2201" s="538"/>
      <c r="K2201" s="541">
        <v>1</v>
      </c>
      <c r="N2201" s="415"/>
    </row>
    <row r="2202" spans="1:14" s="231" customFormat="1" ht="12.75" customHeight="1" outlineLevel="2" x14ac:dyDescent="0.25">
      <c r="A2202" s="391">
        <v>69</v>
      </c>
      <c r="B2202" s="389" t="s">
        <v>3402</v>
      </c>
      <c r="C2202" s="392">
        <v>102177044</v>
      </c>
      <c r="D2202" s="389" t="s">
        <v>8028</v>
      </c>
      <c r="E2202" s="389" t="s">
        <v>8029</v>
      </c>
      <c r="F2202" s="389" t="s">
        <v>8030</v>
      </c>
      <c r="G2202" s="388">
        <v>43963</v>
      </c>
      <c r="H2202" s="512" t="s">
        <v>7988</v>
      </c>
      <c r="I2202" s="538"/>
      <c r="J2202" s="538"/>
      <c r="K2202" s="541">
        <v>1</v>
      </c>
      <c r="N2202" s="415"/>
    </row>
    <row r="2203" spans="1:14" s="231" customFormat="1" ht="12.75" customHeight="1" outlineLevel="2" x14ac:dyDescent="0.25">
      <c r="A2203" s="391">
        <v>70</v>
      </c>
      <c r="B2203" s="389" t="s">
        <v>3402</v>
      </c>
      <c r="C2203" s="392">
        <v>101167018</v>
      </c>
      <c r="D2203" s="389" t="s">
        <v>145</v>
      </c>
      <c r="E2203" s="389" t="s">
        <v>3319</v>
      </c>
      <c r="F2203" s="389" t="s">
        <v>8031</v>
      </c>
      <c r="G2203" s="388">
        <v>43963</v>
      </c>
      <c r="H2203" s="512" t="s">
        <v>7988</v>
      </c>
      <c r="I2203" s="538"/>
      <c r="J2203" s="538"/>
      <c r="K2203" s="541">
        <v>1</v>
      </c>
      <c r="N2203" s="415"/>
    </row>
    <row r="2204" spans="1:14" s="231" customFormat="1" ht="12.75" customHeight="1" outlineLevel="2" x14ac:dyDescent="0.25">
      <c r="A2204" s="391">
        <v>71</v>
      </c>
      <c r="B2204" s="389" t="s">
        <v>3402</v>
      </c>
      <c r="C2204" s="392">
        <v>101241276</v>
      </c>
      <c r="D2204" s="389" t="s">
        <v>8032</v>
      </c>
      <c r="E2204" s="389" t="s">
        <v>8033</v>
      </c>
      <c r="F2204" s="389" t="s">
        <v>8034</v>
      </c>
      <c r="G2204" s="388">
        <v>43963</v>
      </c>
      <c r="H2204" s="512" t="s">
        <v>7988</v>
      </c>
      <c r="I2204" s="538"/>
      <c r="J2204" s="538"/>
      <c r="K2204" s="541">
        <v>1</v>
      </c>
      <c r="N2204" s="415"/>
    </row>
    <row r="2205" spans="1:14" s="231" customFormat="1" ht="12.75" customHeight="1" outlineLevel="2" x14ac:dyDescent="0.25">
      <c r="A2205" s="391">
        <v>72</v>
      </c>
      <c r="B2205" s="389" t="s">
        <v>3402</v>
      </c>
      <c r="C2205" s="392">
        <v>101134098</v>
      </c>
      <c r="D2205" s="389" t="s">
        <v>8035</v>
      </c>
      <c r="E2205" s="389" t="s">
        <v>8036</v>
      </c>
      <c r="F2205" s="389" t="s">
        <v>8037</v>
      </c>
      <c r="G2205" s="388">
        <v>43965</v>
      </c>
      <c r="H2205" s="512" t="s">
        <v>7988</v>
      </c>
      <c r="I2205" s="538"/>
      <c r="J2205" s="538"/>
      <c r="K2205" s="541">
        <v>1</v>
      </c>
      <c r="N2205" s="415"/>
    </row>
    <row r="2206" spans="1:14" s="231" customFormat="1" ht="12.75" customHeight="1" outlineLevel="2" x14ac:dyDescent="0.25">
      <c r="A2206" s="391">
        <v>73</v>
      </c>
      <c r="B2206" s="389" t="s">
        <v>3402</v>
      </c>
      <c r="C2206" s="392">
        <v>101133267</v>
      </c>
      <c r="D2206" s="389" t="s">
        <v>8038</v>
      </c>
      <c r="E2206" s="389" t="s">
        <v>8039</v>
      </c>
      <c r="F2206" s="389" t="s">
        <v>8040</v>
      </c>
      <c r="G2206" s="388">
        <v>43965</v>
      </c>
      <c r="H2206" s="512" t="s">
        <v>7988</v>
      </c>
      <c r="I2206" s="538"/>
      <c r="J2206" s="538"/>
      <c r="K2206" s="541">
        <v>1</v>
      </c>
      <c r="N2206" s="415"/>
    </row>
    <row r="2207" spans="1:14" s="231" customFormat="1" ht="12.75" customHeight="1" outlineLevel="2" x14ac:dyDescent="0.25">
      <c r="A2207" s="391">
        <v>74</v>
      </c>
      <c r="B2207" s="389" t="s">
        <v>3402</v>
      </c>
      <c r="C2207" s="392">
        <v>101141942</v>
      </c>
      <c r="D2207" s="389" t="s">
        <v>3366</v>
      </c>
      <c r="E2207" s="389" t="s">
        <v>3363</v>
      </c>
      <c r="F2207" s="389" t="s">
        <v>8041</v>
      </c>
      <c r="G2207" s="388">
        <v>43965</v>
      </c>
      <c r="H2207" s="512" t="s">
        <v>7988</v>
      </c>
      <c r="I2207" s="538"/>
      <c r="J2207" s="538"/>
      <c r="K2207" s="541">
        <v>1</v>
      </c>
      <c r="N2207" s="415"/>
    </row>
    <row r="2208" spans="1:14" s="231" customFormat="1" ht="12.75" customHeight="1" outlineLevel="2" x14ac:dyDescent="0.25">
      <c r="A2208" s="391">
        <v>75</v>
      </c>
      <c r="B2208" s="389" t="s">
        <v>3402</v>
      </c>
      <c r="C2208" s="392">
        <v>101143041</v>
      </c>
      <c r="D2208" s="389" t="s">
        <v>8042</v>
      </c>
      <c r="E2208" s="389" t="s">
        <v>8043</v>
      </c>
      <c r="F2208" s="389" t="s">
        <v>8044</v>
      </c>
      <c r="G2208" s="388">
        <v>43965</v>
      </c>
      <c r="H2208" s="512" t="s">
        <v>7988</v>
      </c>
      <c r="I2208" s="538"/>
      <c r="J2208" s="538"/>
      <c r="K2208" s="541">
        <v>1</v>
      </c>
      <c r="N2208" s="415"/>
    </row>
    <row r="2209" spans="1:14" s="231" customFormat="1" ht="12.75" customHeight="1" outlineLevel="2" x14ac:dyDescent="0.25">
      <c r="A2209" s="391">
        <v>76</v>
      </c>
      <c r="B2209" s="389" t="s">
        <v>3402</v>
      </c>
      <c r="C2209" s="392">
        <v>101152561</v>
      </c>
      <c r="D2209" s="389" t="s">
        <v>3330</v>
      </c>
      <c r="E2209" s="389" t="s">
        <v>8045</v>
      </c>
      <c r="F2209" s="389" t="s">
        <v>8046</v>
      </c>
      <c r="G2209" s="388">
        <v>43965</v>
      </c>
      <c r="H2209" s="512" t="s">
        <v>7988</v>
      </c>
      <c r="I2209" s="538"/>
      <c r="J2209" s="538"/>
      <c r="K2209" s="541">
        <v>1</v>
      </c>
      <c r="N2209" s="415"/>
    </row>
    <row r="2210" spans="1:14" s="231" customFormat="1" ht="12.75" customHeight="1" outlineLevel="2" x14ac:dyDescent="0.25">
      <c r="A2210" s="391">
        <v>77</v>
      </c>
      <c r="B2210" s="389" t="s">
        <v>3402</v>
      </c>
      <c r="C2210" s="392">
        <v>101160501</v>
      </c>
      <c r="D2210" s="389" t="s">
        <v>3454</v>
      </c>
      <c r="E2210" s="389" t="s">
        <v>3455</v>
      </c>
      <c r="F2210" s="389" t="s">
        <v>8047</v>
      </c>
      <c r="G2210" s="388">
        <v>43966</v>
      </c>
      <c r="H2210" s="512" t="s">
        <v>7988</v>
      </c>
      <c r="I2210" s="538"/>
      <c r="J2210" s="538"/>
      <c r="K2210" s="541">
        <v>1</v>
      </c>
      <c r="N2210" s="415"/>
    </row>
    <row r="2211" spans="1:14" s="231" customFormat="1" ht="12.75" customHeight="1" outlineLevel="2" x14ac:dyDescent="0.25">
      <c r="A2211" s="391">
        <v>78</v>
      </c>
      <c r="B2211" s="389" t="s">
        <v>3402</v>
      </c>
      <c r="C2211" s="392">
        <v>101239120</v>
      </c>
      <c r="D2211" s="389" t="s">
        <v>8048</v>
      </c>
      <c r="E2211" s="389" t="s">
        <v>8049</v>
      </c>
      <c r="F2211" s="389" t="s">
        <v>8050</v>
      </c>
      <c r="G2211" s="388">
        <v>43966</v>
      </c>
      <c r="H2211" s="512" t="s">
        <v>7988</v>
      </c>
      <c r="I2211" s="538"/>
      <c r="J2211" s="538"/>
      <c r="K2211" s="541">
        <v>1</v>
      </c>
      <c r="N2211" s="415"/>
    </row>
    <row r="2212" spans="1:14" s="231" customFormat="1" ht="12.75" customHeight="1" outlineLevel="2" x14ac:dyDescent="0.25">
      <c r="A2212" s="391">
        <v>79</v>
      </c>
      <c r="B2212" s="389" t="s">
        <v>3402</v>
      </c>
      <c r="C2212" s="392">
        <v>101242931</v>
      </c>
      <c r="D2212" s="389" t="s">
        <v>8051</v>
      </c>
      <c r="E2212" s="389" t="s">
        <v>8052</v>
      </c>
      <c r="F2212" s="389" t="s">
        <v>8053</v>
      </c>
      <c r="G2212" s="388">
        <v>43966</v>
      </c>
      <c r="H2212" s="512" t="s">
        <v>7988</v>
      </c>
      <c r="I2212" s="538"/>
      <c r="J2212" s="538"/>
      <c r="K2212" s="541">
        <v>1</v>
      </c>
      <c r="N2212" s="415"/>
    </row>
    <row r="2213" spans="1:14" s="231" customFormat="1" ht="12.75" customHeight="1" outlineLevel="2" x14ac:dyDescent="0.25">
      <c r="A2213" s="391">
        <v>80</v>
      </c>
      <c r="B2213" s="389" t="s">
        <v>3402</v>
      </c>
      <c r="C2213" s="392">
        <v>101240642</v>
      </c>
      <c r="D2213" s="389" t="s">
        <v>8054</v>
      </c>
      <c r="E2213" s="389" t="s">
        <v>8055</v>
      </c>
      <c r="F2213" s="389" t="s">
        <v>8056</v>
      </c>
      <c r="G2213" s="388">
        <v>43966</v>
      </c>
      <c r="H2213" s="512" t="s">
        <v>7988</v>
      </c>
      <c r="I2213" s="538"/>
      <c r="J2213" s="538"/>
      <c r="K2213" s="541">
        <v>1</v>
      </c>
      <c r="N2213" s="415"/>
    </row>
    <row r="2214" spans="1:14" s="231" customFormat="1" ht="12.75" customHeight="1" outlineLevel="2" x14ac:dyDescent="0.25">
      <c r="A2214" s="391">
        <v>81</v>
      </c>
      <c r="B2214" s="389" t="s">
        <v>3402</v>
      </c>
      <c r="C2214" s="392">
        <v>101141774</v>
      </c>
      <c r="D2214" s="389" t="s">
        <v>3606</v>
      </c>
      <c r="E2214" s="389" t="s">
        <v>3607</v>
      </c>
      <c r="F2214" s="389" t="s">
        <v>8057</v>
      </c>
      <c r="G2214" s="388">
        <v>43966</v>
      </c>
      <c r="H2214" s="512" t="s">
        <v>7988</v>
      </c>
      <c r="I2214" s="538"/>
      <c r="J2214" s="538"/>
      <c r="K2214" s="541">
        <v>1</v>
      </c>
      <c r="N2214" s="415"/>
    </row>
    <row r="2215" spans="1:14" s="231" customFormat="1" ht="12.75" customHeight="1" outlineLevel="2" x14ac:dyDescent="0.25">
      <c r="A2215" s="391">
        <v>82</v>
      </c>
      <c r="B2215" s="389" t="s">
        <v>3402</v>
      </c>
      <c r="C2215" s="392">
        <v>101239284</v>
      </c>
      <c r="D2215" s="389" t="s">
        <v>8058</v>
      </c>
      <c r="E2215" s="389" t="s">
        <v>8059</v>
      </c>
      <c r="F2215" s="389" t="s">
        <v>8060</v>
      </c>
      <c r="G2215" s="388">
        <v>43966</v>
      </c>
      <c r="H2215" s="512" t="s">
        <v>7988</v>
      </c>
      <c r="I2215" s="538"/>
      <c r="J2215" s="538"/>
      <c r="K2215" s="541">
        <v>1</v>
      </c>
      <c r="N2215" s="415"/>
    </row>
    <row r="2216" spans="1:14" s="231" customFormat="1" ht="12.75" customHeight="1" outlineLevel="2" x14ac:dyDescent="0.25">
      <c r="A2216" s="391">
        <v>83</v>
      </c>
      <c r="B2216" s="389" t="s">
        <v>3402</v>
      </c>
      <c r="C2216" s="392">
        <v>101239288</v>
      </c>
      <c r="D2216" s="389" t="s">
        <v>8058</v>
      </c>
      <c r="E2216" s="389" t="s">
        <v>8059</v>
      </c>
      <c r="F2216" s="389" t="s">
        <v>8061</v>
      </c>
      <c r="G2216" s="388">
        <v>43967</v>
      </c>
      <c r="H2216" s="512" t="s">
        <v>7988</v>
      </c>
      <c r="I2216" s="538"/>
      <c r="J2216" s="538"/>
      <c r="K2216" s="541">
        <v>1</v>
      </c>
      <c r="N2216" s="415"/>
    </row>
    <row r="2217" spans="1:14" s="231" customFormat="1" ht="12.75" customHeight="1" outlineLevel="2" x14ac:dyDescent="0.25">
      <c r="A2217" s="391">
        <v>84</v>
      </c>
      <c r="B2217" s="389" t="s">
        <v>3402</v>
      </c>
      <c r="C2217" s="392">
        <v>101239292</v>
      </c>
      <c r="D2217" s="389" t="s">
        <v>8058</v>
      </c>
      <c r="E2217" s="389" t="s">
        <v>8059</v>
      </c>
      <c r="F2217" s="389" t="s">
        <v>8062</v>
      </c>
      <c r="G2217" s="388">
        <v>43967</v>
      </c>
      <c r="H2217" s="512" t="s">
        <v>7988</v>
      </c>
      <c r="I2217" s="538"/>
      <c r="J2217" s="538"/>
      <c r="K2217" s="541">
        <v>1</v>
      </c>
      <c r="N2217" s="415"/>
    </row>
    <row r="2218" spans="1:14" s="231" customFormat="1" ht="12.75" customHeight="1" outlineLevel="2" x14ac:dyDescent="0.25">
      <c r="A2218" s="391">
        <v>85</v>
      </c>
      <c r="B2218" s="389" t="s">
        <v>3402</v>
      </c>
      <c r="C2218" s="392">
        <v>101166952</v>
      </c>
      <c r="D2218" s="389" t="s">
        <v>145</v>
      </c>
      <c r="E2218" s="389" t="s">
        <v>3319</v>
      </c>
      <c r="F2218" s="389" t="s">
        <v>8063</v>
      </c>
      <c r="G2218" s="388">
        <v>43967</v>
      </c>
      <c r="H2218" s="512" t="s">
        <v>7988</v>
      </c>
      <c r="I2218" s="538"/>
      <c r="J2218" s="538"/>
      <c r="K2218" s="541">
        <v>1</v>
      </c>
      <c r="N2218" s="415"/>
    </row>
    <row r="2219" spans="1:14" s="231" customFormat="1" ht="12.75" customHeight="1" outlineLevel="2" x14ac:dyDescent="0.25">
      <c r="A2219" s="391">
        <v>86</v>
      </c>
      <c r="B2219" s="389" t="s">
        <v>3402</v>
      </c>
      <c r="C2219" s="392">
        <v>101134041</v>
      </c>
      <c r="D2219" s="389" t="s">
        <v>8064</v>
      </c>
      <c r="E2219" s="389" t="s">
        <v>8065</v>
      </c>
      <c r="F2219" s="389" t="s">
        <v>8066</v>
      </c>
      <c r="G2219" s="388">
        <v>43967</v>
      </c>
      <c r="H2219" s="512" t="s">
        <v>7988</v>
      </c>
      <c r="I2219" s="538"/>
      <c r="J2219" s="538"/>
      <c r="K2219" s="541">
        <v>1</v>
      </c>
      <c r="N2219" s="415"/>
    </row>
    <row r="2220" spans="1:14" s="231" customFormat="1" ht="12.75" customHeight="1" outlineLevel="2" x14ac:dyDescent="0.25">
      <c r="A2220" s="391">
        <v>87</v>
      </c>
      <c r="B2220" s="389" t="s">
        <v>3402</v>
      </c>
      <c r="C2220" s="392">
        <v>101151714</v>
      </c>
      <c r="D2220" s="389" t="s">
        <v>564</v>
      </c>
      <c r="E2220" s="389" t="s">
        <v>8067</v>
      </c>
      <c r="F2220" s="389" t="s">
        <v>8068</v>
      </c>
      <c r="G2220" s="388">
        <v>43967</v>
      </c>
      <c r="H2220" s="512" t="s">
        <v>7988</v>
      </c>
      <c r="I2220" s="538"/>
      <c r="J2220" s="538"/>
      <c r="K2220" s="541">
        <v>1</v>
      </c>
      <c r="N2220" s="415"/>
    </row>
    <row r="2221" spans="1:14" s="231" customFormat="1" ht="12.75" customHeight="1" outlineLevel="2" x14ac:dyDescent="0.25">
      <c r="A2221" s="391">
        <v>88</v>
      </c>
      <c r="B2221" s="389" t="s">
        <v>3402</v>
      </c>
      <c r="C2221" s="392">
        <v>102125768</v>
      </c>
      <c r="D2221" s="389" t="s">
        <v>8069</v>
      </c>
      <c r="E2221" s="389" t="s">
        <v>8070</v>
      </c>
      <c r="F2221" s="389" t="s">
        <v>8071</v>
      </c>
      <c r="G2221" s="388">
        <v>43970</v>
      </c>
      <c r="H2221" s="512" t="s">
        <v>7988</v>
      </c>
      <c r="I2221" s="538"/>
      <c r="J2221" s="538"/>
      <c r="K2221" s="541">
        <v>1</v>
      </c>
      <c r="N2221" s="415"/>
    </row>
    <row r="2222" spans="1:14" s="231" customFormat="1" ht="12.75" customHeight="1" outlineLevel="2" x14ac:dyDescent="0.25">
      <c r="A2222" s="391">
        <v>89</v>
      </c>
      <c r="B2222" s="389" t="s">
        <v>3402</v>
      </c>
      <c r="C2222" s="392">
        <v>101229555</v>
      </c>
      <c r="D2222" s="389" t="s">
        <v>4066</v>
      </c>
      <c r="E2222" s="389" t="s">
        <v>7142</v>
      </c>
      <c r="F2222" s="389" t="s">
        <v>8072</v>
      </c>
      <c r="G2222" s="388">
        <v>43970</v>
      </c>
      <c r="H2222" s="512" t="s">
        <v>7988</v>
      </c>
      <c r="I2222" s="538"/>
      <c r="J2222" s="538"/>
      <c r="K2222" s="541">
        <v>1</v>
      </c>
      <c r="N2222" s="415"/>
    </row>
    <row r="2223" spans="1:14" s="231" customFormat="1" ht="12.75" customHeight="1" outlineLevel="2" x14ac:dyDescent="0.25">
      <c r="A2223" s="391">
        <v>90</v>
      </c>
      <c r="B2223" s="389" t="s">
        <v>3402</v>
      </c>
      <c r="C2223" s="392">
        <v>102078925</v>
      </c>
      <c r="D2223" s="389" t="s">
        <v>8073</v>
      </c>
      <c r="E2223" s="389" t="s">
        <v>8074</v>
      </c>
      <c r="F2223" s="389" t="s">
        <v>8075</v>
      </c>
      <c r="G2223" s="388">
        <v>43970</v>
      </c>
      <c r="H2223" s="512" t="s">
        <v>7988</v>
      </c>
      <c r="I2223" s="538"/>
      <c r="J2223" s="538"/>
      <c r="K2223" s="541">
        <v>1</v>
      </c>
      <c r="N2223" s="415"/>
    </row>
    <row r="2224" spans="1:14" s="231" customFormat="1" ht="12.75" customHeight="1" outlineLevel="2" x14ac:dyDescent="0.25">
      <c r="A2224" s="391">
        <v>91</v>
      </c>
      <c r="B2224" s="389" t="s">
        <v>3402</v>
      </c>
      <c r="C2224" s="392">
        <v>101241314</v>
      </c>
      <c r="D2224" s="389" t="s">
        <v>8076</v>
      </c>
      <c r="E2224" s="389" t="s">
        <v>8077</v>
      </c>
      <c r="F2224" s="389" t="s">
        <v>8078</v>
      </c>
      <c r="G2224" s="388">
        <v>43970</v>
      </c>
      <c r="H2224" s="512" t="s">
        <v>7988</v>
      </c>
      <c r="I2224" s="538"/>
      <c r="J2224" s="538"/>
      <c r="K2224" s="541">
        <v>1</v>
      </c>
      <c r="N2224" s="415"/>
    </row>
    <row r="2225" spans="1:14" s="231" customFormat="1" ht="12.75" customHeight="1" outlineLevel="2" x14ac:dyDescent="0.25">
      <c r="A2225" s="391">
        <v>92</v>
      </c>
      <c r="B2225" s="389" t="s">
        <v>3402</v>
      </c>
      <c r="C2225" s="392">
        <v>102165043</v>
      </c>
      <c r="D2225" s="389" t="s">
        <v>8079</v>
      </c>
      <c r="E2225" s="389" t="s">
        <v>8080</v>
      </c>
      <c r="F2225" s="389" t="s">
        <v>8081</v>
      </c>
      <c r="G2225" s="388">
        <v>43970</v>
      </c>
      <c r="H2225" s="512" t="s">
        <v>7988</v>
      </c>
      <c r="I2225" s="538"/>
      <c r="J2225" s="538"/>
      <c r="K2225" s="541">
        <v>1</v>
      </c>
      <c r="N2225" s="415"/>
    </row>
    <row r="2226" spans="1:14" s="231" customFormat="1" ht="12.75" customHeight="1" outlineLevel="2" x14ac:dyDescent="0.25">
      <c r="A2226" s="391">
        <v>93</v>
      </c>
      <c r="B2226" s="389" t="s">
        <v>3402</v>
      </c>
      <c r="C2226" s="392">
        <v>101240252</v>
      </c>
      <c r="D2226" s="389" t="s">
        <v>8082</v>
      </c>
      <c r="E2226" s="389" t="s">
        <v>8083</v>
      </c>
      <c r="F2226" s="389" t="s">
        <v>8084</v>
      </c>
      <c r="G2226" s="388">
        <v>43971</v>
      </c>
      <c r="H2226" s="512" t="s">
        <v>7988</v>
      </c>
      <c r="I2226" s="538"/>
      <c r="J2226" s="538"/>
      <c r="K2226" s="541">
        <v>1</v>
      </c>
      <c r="N2226" s="415"/>
    </row>
    <row r="2227" spans="1:14" s="231" customFormat="1" ht="12.75" customHeight="1" outlineLevel="2" x14ac:dyDescent="0.25">
      <c r="A2227" s="391">
        <v>94</v>
      </c>
      <c r="B2227" s="389" t="s">
        <v>3402</v>
      </c>
      <c r="C2227" s="392">
        <v>101242643</v>
      </c>
      <c r="D2227" s="389" t="s">
        <v>8085</v>
      </c>
      <c r="E2227" s="389" t="s">
        <v>8086</v>
      </c>
      <c r="F2227" s="389" t="s">
        <v>8087</v>
      </c>
      <c r="G2227" s="388">
        <v>43971</v>
      </c>
      <c r="H2227" s="512" t="s">
        <v>7988</v>
      </c>
      <c r="I2227" s="538"/>
      <c r="J2227" s="538"/>
      <c r="K2227" s="541">
        <v>1</v>
      </c>
      <c r="N2227" s="415"/>
    </row>
    <row r="2228" spans="1:14" s="231" customFormat="1" ht="12.75" customHeight="1" outlineLevel="2" x14ac:dyDescent="0.25">
      <c r="A2228" s="391">
        <v>95</v>
      </c>
      <c r="B2228" s="389" t="s">
        <v>3402</v>
      </c>
      <c r="C2228" s="392">
        <v>101160197</v>
      </c>
      <c r="D2228" s="389" t="s">
        <v>3518</v>
      </c>
      <c r="E2228" s="389" t="s">
        <v>3519</v>
      </c>
      <c r="F2228" s="389" t="s">
        <v>8088</v>
      </c>
      <c r="G2228" s="388">
        <v>43971</v>
      </c>
      <c r="H2228" s="512" t="s">
        <v>7988</v>
      </c>
      <c r="I2228" s="538"/>
      <c r="J2228" s="538"/>
      <c r="K2228" s="541">
        <v>1</v>
      </c>
      <c r="N2228" s="415"/>
    </row>
    <row r="2229" spans="1:14" s="231" customFormat="1" ht="12.75" customHeight="1" outlineLevel="2" x14ac:dyDescent="0.25">
      <c r="A2229" s="391">
        <v>96</v>
      </c>
      <c r="B2229" s="389" t="s">
        <v>3402</v>
      </c>
      <c r="C2229" s="392">
        <v>101160208</v>
      </c>
      <c r="D2229" s="389" t="s">
        <v>3518</v>
      </c>
      <c r="E2229" s="389" t="s">
        <v>3519</v>
      </c>
      <c r="F2229" s="389" t="s">
        <v>8088</v>
      </c>
      <c r="G2229" s="388">
        <v>43971</v>
      </c>
      <c r="H2229" s="512" t="s">
        <v>7988</v>
      </c>
      <c r="I2229" s="538"/>
      <c r="J2229" s="538"/>
      <c r="K2229" s="541">
        <v>1</v>
      </c>
      <c r="N2229" s="415"/>
    </row>
    <row r="2230" spans="1:14" s="231" customFormat="1" ht="12.75" customHeight="1" outlineLevel="2" x14ac:dyDescent="0.25">
      <c r="A2230" s="391">
        <v>97</v>
      </c>
      <c r="B2230" s="389" t="s">
        <v>3402</v>
      </c>
      <c r="C2230" s="392">
        <v>101247968</v>
      </c>
      <c r="D2230" s="389" t="s">
        <v>8089</v>
      </c>
      <c r="E2230" s="389" t="s">
        <v>8090</v>
      </c>
      <c r="F2230" s="389" t="s">
        <v>8091</v>
      </c>
      <c r="G2230" s="388">
        <v>43971</v>
      </c>
      <c r="H2230" s="512" t="s">
        <v>7988</v>
      </c>
      <c r="I2230" s="538"/>
      <c r="J2230" s="538"/>
      <c r="K2230" s="541">
        <v>1</v>
      </c>
      <c r="N2230" s="415"/>
    </row>
    <row r="2231" spans="1:14" s="231" customFormat="1" ht="12.75" customHeight="1" outlineLevel="2" x14ac:dyDescent="0.25">
      <c r="A2231" s="391">
        <v>98</v>
      </c>
      <c r="B2231" s="389" t="s">
        <v>3402</v>
      </c>
      <c r="C2231" s="392">
        <v>101196713</v>
      </c>
      <c r="D2231" s="389" t="s">
        <v>8092</v>
      </c>
      <c r="E2231" s="389" t="s">
        <v>8093</v>
      </c>
      <c r="F2231" s="389" t="s">
        <v>8094</v>
      </c>
      <c r="G2231" s="388">
        <v>43972</v>
      </c>
      <c r="H2231" s="512" t="s">
        <v>7988</v>
      </c>
      <c r="I2231" s="538"/>
      <c r="J2231" s="538"/>
      <c r="K2231" s="541">
        <v>1</v>
      </c>
      <c r="N2231" s="415"/>
    </row>
    <row r="2232" spans="1:14" s="231" customFormat="1" ht="12.75" customHeight="1" outlineLevel="2" x14ac:dyDescent="0.25">
      <c r="A2232" s="391">
        <v>99</v>
      </c>
      <c r="B2232" s="389" t="s">
        <v>3402</v>
      </c>
      <c r="C2232" s="392">
        <v>101232240</v>
      </c>
      <c r="D2232" s="389" t="s">
        <v>8095</v>
      </c>
      <c r="E2232" s="389" t="s">
        <v>8096</v>
      </c>
      <c r="F2232" s="389" t="s">
        <v>8097</v>
      </c>
      <c r="G2232" s="388">
        <v>43972</v>
      </c>
      <c r="H2232" s="512" t="s">
        <v>7988</v>
      </c>
      <c r="I2232" s="538"/>
      <c r="J2232" s="538"/>
      <c r="K2232" s="541">
        <v>1</v>
      </c>
      <c r="N2232" s="415"/>
    </row>
    <row r="2233" spans="1:14" s="231" customFormat="1" ht="33.75" customHeight="1" outlineLevel="2" x14ac:dyDescent="0.25">
      <c r="A2233" s="391">
        <v>100</v>
      </c>
      <c r="B2233" s="389" t="s">
        <v>3402</v>
      </c>
      <c r="C2233" s="392">
        <v>101259366</v>
      </c>
      <c r="D2233" s="389" t="s">
        <v>8098</v>
      </c>
      <c r="E2233" s="389" t="s">
        <v>8099</v>
      </c>
      <c r="F2233" s="389" t="s">
        <v>8100</v>
      </c>
      <c r="G2233" s="388">
        <v>43972</v>
      </c>
      <c r="H2233" s="512" t="s">
        <v>7988</v>
      </c>
      <c r="I2233" s="538"/>
      <c r="J2233" s="538"/>
      <c r="K2233" s="541">
        <v>1</v>
      </c>
      <c r="N2233" s="415"/>
    </row>
    <row r="2234" spans="1:14" s="231" customFormat="1" ht="33.75" customHeight="1" outlineLevel="2" x14ac:dyDescent="0.25">
      <c r="A2234" s="391">
        <v>101</v>
      </c>
      <c r="B2234" s="389" t="s">
        <v>3402</v>
      </c>
      <c r="C2234" s="392">
        <v>101257567</v>
      </c>
      <c r="D2234" s="389" t="s">
        <v>8101</v>
      </c>
      <c r="E2234" s="389" t="s">
        <v>8102</v>
      </c>
      <c r="F2234" s="389" t="s">
        <v>8103</v>
      </c>
      <c r="G2234" s="388">
        <v>43972</v>
      </c>
      <c r="H2234" s="512" t="s">
        <v>7988</v>
      </c>
      <c r="I2234" s="538"/>
      <c r="J2234" s="538"/>
      <c r="K2234" s="541">
        <v>1</v>
      </c>
      <c r="N2234" s="415"/>
    </row>
    <row r="2235" spans="1:14" s="231" customFormat="1" ht="24.75" customHeight="1" outlineLevel="2" thickBot="1" x14ac:dyDescent="0.3">
      <c r="A2235" s="391">
        <v>102</v>
      </c>
      <c r="B2235" s="389" t="s">
        <v>3402</v>
      </c>
      <c r="C2235" s="392">
        <v>102216744</v>
      </c>
      <c r="D2235" s="389" t="s">
        <v>8104</v>
      </c>
      <c r="E2235" s="389" t="s">
        <v>8105</v>
      </c>
      <c r="F2235" s="389" t="s">
        <v>8106</v>
      </c>
      <c r="G2235" s="388">
        <v>43972</v>
      </c>
      <c r="H2235" s="512" t="s">
        <v>7988</v>
      </c>
      <c r="I2235" s="538"/>
      <c r="J2235" s="538"/>
      <c r="K2235" s="541">
        <v>1</v>
      </c>
      <c r="N2235" s="415"/>
    </row>
    <row r="2236" spans="1:14" ht="13.5" customHeight="1" thickBot="1" x14ac:dyDescent="0.25">
      <c r="A2236" s="571" t="s">
        <v>13</v>
      </c>
      <c r="B2236" s="572"/>
      <c r="C2236" s="572"/>
      <c r="D2236" s="572"/>
      <c r="E2236" s="572"/>
      <c r="F2236" s="572"/>
      <c r="G2236" s="572"/>
      <c r="H2236" s="572"/>
      <c r="I2236" s="539"/>
      <c r="J2236" s="539"/>
      <c r="K2236" s="449">
        <f>SUM(K6,K479,K652,K834,K1327,K1681)</f>
        <v>2201</v>
      </c>
    </row>
    <row r="2237" spans="1:14" ht="23.25" customHeight="1" x14ac:dyDescent="0.25">
      <c r="A2237" s="405"/>
      <c r="B2237" s="405"/>
      <c r="C2237" s="405"/>
      <c r="D2237" s="405"/>
      <c r="E2237" s="405"/>
      <c r="F2237" s="405"/>
      <c r="G2237" s="405"/>
      <c r="H2237" s="405"/>
      <c r="I2237" s="405"/>
      <c r="J2237" s="405"/>
      <c r="K2237" s="406"/>
    </row>
    <row r="2238" spans="1:14" ht="23.25" customHeight="1" x14ac:dyDescent="0.25">
      <c r="A2238" s="405"/>
      <c r="B2238" s="405"/>
      <c r="C2238" s="405"/>
      <c r="D2238" s="405"/>
      <c r="E2238" s="405"/>
      <c r="F2238" s="405"/>
      <c r="G2238" s="405"/>
      <c r="H2238" s="405"/>
      <c r="I2238" s="405"/>
      <c r="J2238" s="405"/>
      <c r="K2238" s="407"/>
    </row>
    <row r="2239" spans="1:14" ht="13.8" x14ac:dyDescent="0.25">
      <c r="A2239" s="405"/>
      <c r="B2239" s="421"/>
      <c r="C2239" s="421"/>
      <c r="D2239" s="421"/>
      <c r="E2239" s="421"/>
      <c r="F2239" s="421"/>
      <c r="G2239" s="421"/>
      <c r="H2239" s="421"/>
      <c r="I2239" s="421"/>
      <c r="J2239" s="421"/>
      <c r="K2239" s="406"/>
    </row>
    <row r="2240" spans="1:14" ht="13.8" x14ac:dyDescent="0.25">
      <c r="A2240" s="405"/>
      <c r="B2240" s="421"/>
      <c r="C2240" s="421"/>
      <c r="D2240" s="421"/>
      <c r="E2240" s="421"/>
      <c r="F2240" s="421"/>
      <c r="G2240" s="421"/>
      <c r="H2240" s="421"/>
      <c r="I2240" s="421"/>
      <c r="J2240" s="421"/>
      <c r="K2240" s="406"/>
    </row>
    <row r="2241" spans="1:11" ht="13.8" x14ac:dyDescent="0.25">
      <c r="A2241" s="405"/>
      <c r="B2241" s="573"/>
      <c r="C2241" s="573"/>
      <c r="D2241" s="573"/>
      <c r="E2241" s="573"/>
      <c r="F2241" s="573"/>
      <c r="G2241" s="420"/>
      <c r="H2241" s="488"/>
      <c r="I2241" s="488"/>
      <c r="J2241" s="488"/>
      <c r="K2241" s="406"/>
    </row>
    <row r="2242" spans="1:11" x14ac:dyDescent="0.25">
      <c r="A2242" s="411"/>
      <c r="F2242" s="409"/>
      <c r="H2242" s="408"/>
      <c r="I2242" s="408"/>
      <c r="J2242" s="408"/>
    </row>
    <row r="2243" spans="1:11" x14ac:dyDescent="0.25">
      <c r="A2243" s="411"/>
      <c r="B2243" s="411"/>
      <c r="C2243" s="411"/>
    </row>
    <row r="2244" spans="1:11" x14ac:dyDescent="0.25">
      <c r="A2244" s="411"/>
      <c r="B2244" s="411"/>
      <c r="C2244" s="411"/>
    </row>
    <row r="2245" spans="1:11" x14ac:dyDescent="0.25">
      <c r="A2245" s="411"/>
      <c r="B2245" s="411"/>
      <c r="C2245" s="411"/>
    </row>
    <row r="2246" spans="1:11" x14ac:dyDescent="0.25">
      <c r="A2246" s="411"/>
      <c r="B2246" s="411"/>
      <c r="C2246" s="411"/>
    </row>
    <row r="2247" spans="1:11" x14ac:dyDescent="0.25">
      <c r="A2247" s="411"/>
      <c r="B2247" s="411"/>
      <c r="C2247" s="411"/>
    </row>
    <row r="2248" spans="1:11" x14ac:dyDescent="0.25">
      <c r="A2248" s="411"/>
      <c r="B2248" s="411"/>
      <c r="C2248" s="411"/>
    </row>
    <row r="2249" spans="1:11" x14ac:dyDescent="0.25">
      <c r="A2249" s="411"/>
      <c r="B2249" s="411"/>
      <c r="C2249" s="411"/>
    </row>
    <row r="2250" spans="1:11" x14ac:dyDescent="0.25">
      <c r="A2250" s="411"/>
      <c r="B2250" s="411"/>
      <c r="C2250" s="411"/>
    </row>
    <row r="2251" spans="1:11" x14ac:dyDescent="0.25">
      <c r="A2251" s="411"/>
      <c r="B2251" s="411"/>
      <c r="C2251" s="411"/>
    </row>
    <row r="2252" spans="1:11" x14ac:dyDescent="0.25">
      <c r="A2252" s="411"/>
      <c r="B2252" s="411"/>
      <c r="C2252" s="411"/>
    </row>
    <row r="2253" spans="1:11" x14ac:dyDescent="0.25">
      <c r="A2253" s="411"/>
      <c r="B2253" s="411"/>
      <c r="C2253" s="411"/>
    </row>
    <row r="2254" spans="1:11" x14ac:dyDescent="0.25">
      <c r="A2254" s="411"/>
      <c r="B2254" s="411"/>
      <c r="C2254" s="411"/>
    </row>
    <row r="2255" spans="1:11" x14ac:dyDescent="0.25">
      <c r="A2255" s="411"/>
      <c r="B2255" s="411"/>
      <c r="C2255" s="411"/>
    </row>
    <row r="2256" spans="1:11" x14ac:dyDescent="0.25">
      <c r="A2256" s="411"/>
      <c r="B2256" s="411"/>
      <c r="C2256" s="411"/>
    </row>
    <row r="2257" spans="1:3" x14ac:dyDescent="0.25">
      <c r="A2257" s="411"/>
      <c r="B2257" s="411"/>
      <c r="C2257" s="411"/>
    </row>
    <row r="2258" spans="1:3" x14ac:dyDescent="0.25">
      <c r="A2258" s="411"/>
      <c r="B2258" s="411"/>
      <c r="C2258" s="411"/>
    </row>
    <row r="2259" spans="1:3" x14ac:dyDescent="0.25">
      <c r="A2259" s="411"/>
      <c r="B2259" s="411"/>
      <c r="C2259" s="411"/>
    </row>
    <row r="2260" spans="1:3" x14ac:dyDescent="0.25">
      <c r="A2260" s="411"/>
      <c r="B2260" s="411"/>
      <c r="C2260" s="411"/>
    </row>
    <row r="2261" spans="1:3" x14ac:dyDescent="0.25">
      <c r="A2261" s="411"/>
      <c r="B2261" s="411"/>
      <c r="C2261" s="411"/>
    </row>
    <row r="2262" spans="1:3" x14ac:dyDescent="0.25">
      <c r="A2262" s="411"/>
      <c r="B2262" s="411"/>
      <c r="C2262" s="411"/>
    </row>
    <row r="2263" spans="1:3" x14ac:dyDescent="0.25">
      <c r="A2263" s="411"/>
      <c r="B2263" s="411"/>
      <c r="C2263" s="411"/>
    </row>
    <row r="2264" spans="1:3" x14ac:dyDescent="0.25">
      <c r="A2264" s="411"/>
      <c r="B2264" s="411"/>
      <c r="C2264" s="411"/>
    </row>
    <row r="2265" spans="1:3" x14ac:dyDescent="0.25">
      <c r="A2265" s="411"/>
      <c r="B2265" s="411"/>
      <c r="C2265" s="411"/>
    </row>
    <row r="2266" spans="1:3" x14ac:dyDescent="0.25">
      <c r="A2266" s="411"/>
      <c r="B2266" s="411"/>
      <c r="C2266" s="411"/>
    </row>
    <row r="2267" spans="1:3" x14ac:dyDescent="0.25">
      <c r="A2267" s="411"/>
      <c r="B2267" s="411"/>
      <c r="C2267" s="411"/>
    </row>
    <row r="2268" spans="1:3" x14ac:dyDescent="0.25">
      <c r="A2268" s="411"/>
      <c r="B2268" s="411"/>
      <c r="C2268" s="411"/>
    </row>
    <row r="2269" spans="1:3" x14ac:dyDescent="0.25">
      <c r="A2269" s="411"/>
      <c r="B2269" s="411"/>
      <c r="C2269" s="411"/>
    </row>
    <row r="2270" spans="1:3" x14ac:dyDescent="0.25">
      <c r="A2270" s="411"/>
      <c r="B2270" s="411"/>
      <c r="C2270" s="411"/>
    </row>
    <row r="2271" spans="1:3" x14ac:dyDescent="0.25">
      <c r="A2271" s="411"/>
      <c r="B2271" s="411"/>
      <c r="C2271" s="411"/>
    </row>
    <row r="2272" spans="1:3" x14ac:dyDescent="0.25">
      <c r="A2272" s="411"/>
      <c r="B2272" s="411"/>
      <c r="C2272" s="411"/>
    </row>
    <row r="2273" spans="1:3" x14ac:dyDescent="0.25">
      <c r="A2273" s="411"/>
      <c r="B2273" s="411"/>
      <c r="C2273" s="411"/>
    </row>
    <row r="2274" spans="1:3" x14ac:dyDescent="0.25">
      <c r="A2274" s="411"/>
      <c r="B2274" s="411"/>
      <c r="C2274" s="411"/>
    </row>
    <row r="2275" spans="1:3" x14ac:dyDescent="0.25">
      <c r="A2275" s="411"/>
      <c r="B2275" s="411"/>
      <c r="C2275" s="411"/>
    </row>
    <row r="2276" spans="1:3" x14ac:dyDescent="0.25">
      <c r="A2276" s="411"/>
      <c r="B2276" s="411"/>
      <c r="C2276" s="411"/>
    </row>
    <row r="2277" spans="1:3" x14ac:dyDescent="0.25">
      <c r="A2277" s="411"/>
      <c r="B2277" s="411"/>
      <c r="C2277" s="411"/>
    </row>
    <row r="2278" spans="1:3" x14ac:dyDescent="0.25">
      <c r="A2278" s="411"/>
      <c r="B2278" s="411"/>
      <c r="C2278" s="411"/>
    </row>
    <row r="2279" spans="1:3" x14ac:dyDescent="0.25">
      <c r="A2279" s="411"/>
      <c r="B2279" s="411"/>
      <c r="C2279" s="411"/>
    </row>
    <row r="2280" spans="1:3" x14ac:dyDescent="0.25">
      <c r="A2280" s="411"/>
      <c r="B2280" s="411"/>
      <c r="C2280" s="411"/>
    </row>
    <row r="2281" spans="1:3" x14ac:dyDescent="0.25">
      <c r="A2281" s="411"/>
      <c r="B2281" s="411"/>
      <c r="C2281" s="411"/>
    </row>
    <row r="2282" spans="1:3" x14ac:dyDescent="0.25">
      <c r="A2282" s="411"/>
      <c r="B2282" s="411"/>
      <c r="C2282" s="411"/>
    </row>
    <row r="2283" spans="1:3" x14ac:dyDescent="0.25">
      <c r="A2283" s="411"/>
      <c r="B2283" s="411"/>
      <c r="C2283" s="411"/>
    </row>
    <row r="2284" spans="1:3" x14ac:dyDescent="0.25">
      <c r="A2284" s="411"/>
      <c r="B2284" s="411"/>
      <c r="C2284" s="411"/>
    </row>
    <row r="2285" spans="1:3" x14ac:dyDescent="0.25">
      <c r="A2285" s="411"/>
      <c r="B2285" s="411"/>
      <c r="C2285" s="411"/>
    </row>
    <row r="2286" spans="1:3" x14ac:dyDescent="0.25">
      <c r="A2286" s="411"/>
      <c r="B2286" s="411"/>
      <c r="C2286" s="411"/>
    </row>
    <row r="2287" spans="1:3" x14ac:dyDescent="0.25">
      <c r="A2287" s="411"/>
      <c r="B2287" s="411"/>
      <c r="C2287" s="411"/>
    </row>
    <row r="2288" spans="1:3" x14ac:dyDescent="0.25">
      <c r="A2288" s="411"/>
      <c r="B2288" s="411"/>
      <c r="C2288" s="411"/>
    </row>
    <row r="2289" spans="1:3" x14ac:dyDescent="0.25">
      <c r="A2289" s="411"/>
      <c r="B2289" s="411"/>
      <c r="C2289" s="411"/>
    </row>
    <row r="2290" spans="1:3" x14ac:dyDescent="0.25">
      <c r="A2290" s="411"/>
      <c r="B2290" s="411"/>
      <c r="C2290" s="411"/>
    </row>
    <row r="2291" spans="1:3" x14ac:dyDescent="0.25">
      <c r="A2291" s="411"/>
      <c r="B2291" s="411"/>
      <c r="C2291" s="411"/>
    </row>
    <row r="2292" spans="1:3" x14ac:dyDescent="0.25">
      <c r="A2292" s="411"/>
      <c r="B2292" s="411"/>
      <c r="C2292" s="411"/>
    </row>
    <row r="2293" spans="1:3" x14ac:dyDescent="0.25">
      <c r="A2293" s="411"/>
      <c r="B2293" s="411"/>
      <c r="C2293" s="411"/>
    </row>
    <row r="2294" spans="1:3" x14ac:dyDescent="0.25">
      <c r="A2294" s="411"/>
      <c r="B2294" s="411"/>
      <c r="C2294" s="411"/>
    </row>
    <row r="2295" spans="1:3" x14ac:dyDescent="0.25">
      <c r="A2295" s="411"/>
      <c r="B2295" s="411"/>
      <c r="C2295" s="411"/>
    </row>
    <row r="2296" spans="1:3" x14ac:dyDescent="0.25">
      <c r="A2296" s="411"/>
      <c r="B2296" s="411"/>
      <c r="C2296" s="411"/>
    </row>
    <row r="2297" spans="1:3" x14ac:dyDescent="0.25">
      <c r="A2297" s="411"/>
      <c r="B2297" s="411"/>
      <c r="C2297" s="411"/>
    </row>
    <row r="2298" spans="1:3" x14ac:dyDescent="0.25">
      <c r="A2298" s="411"/>
      <c r="B2298" s="411"/>
      <c r="C2298" s="411"/>
    </row>
    <row r="2299" spans="1:3" x14ac:dyDescent="0.25">
      <c r="A2299" s="411"/>
      <c r="B2299" s="411"/>
      <c r="C2299" s="411"/>
    </row>
    <row r="2300" spans="1:3" x14ac:dyDescent="0.25">
      <c r="A2300" s="411"/>
      <c r="B2300" s="411"/>
      <c r="C2300" s="411"/>
    </row>
    <row r="2301" spans="1:3" x14ac:dyDescent="0.25">
      <c r="A2301" s="411"/>
      <c r="B2301" s="411"/>
      <c r="C2301" s="411"/>
    </row>
    <row r="2302" spans="1:3" x14ac:dyDescent="0.25">
      <c r="A2302" s="411"/>
      <c r="B2302" s="411"/>
      <c r="C2302" s="411"/>
    </row>
    <row r="2303" spans="1:3" x14ac:dyDescent="0.25">
      <c r="A2303" s="411"/>
      <c r="B2303" s="411"/>
      <c r="C2303" s="411"/>
    </row>
    <row r="2304" spans="1:3" x14ac:dyDescent="0.25">
      <c r="A2304" s="411"/>
      <c r="B2304" s="411"/>
      <c r="C2304" s="411"/>
    </row>
    <row r="2305" spans="1:3" x14ac:dyDescent="0.25">
      <c r="A2305" s="411"/>
      <c r="B2305" s="411"/>
      <c r="C2305" s="411"/>
    </row>
    <row r="2306" spans="1:3" x14ac:dyDescent="0.25">
      <c r="A2306" s="411"/>
      <c r="B2306" s="411"/>
      <c r="C2306" s="411"/>
    </row>
    <row r="2307" spans="1:3" x14ac:dyDescent="0.25">
      <c r="A2307" s="411"/>
      <c r="B2307" s="411"/>
      <c r="C2307" s="411"/>
    </row>
    <row r="2308" spans="1:3" x14ac:dyDescent="0.25">
      <c r="A2308" s="411"/>
      <c r="B2308" s="411"/>
      <c r="C2308" s="411"/>
    </row>
    <row r="2309" spans="1:3" x14ac:dyDescent="0.25">
      <c r="A2309" s="411"/>
      <c r="B2309" s="411"/>
      <c r="C2309" s="411"/>
    </row>
    <row r="2310" spans="1:3" x14ac:dyDescent="0.25">
      <c r="A2310" s="411"/>
      <c r="B2310" s="411"/>
      <c r="C2310" s="411"/>
    </row>
    <row r="2311" spans="1:3" x14ac:dyDescent="0.25">
      <c r="A2311" s="411"/>
      <c r="B2311" s="411"/>
      <c r="C2311" s="411"/>
    </row>
    <row r="2312" spans="1:3" x14ac:dyDescent="0.25">
      <c r="A2312" s="411"/>
      <c r="B2312" s="411"/>
      <c r="C2312" s="411"/>
    </row>
    <row r="2313" spans="1:3" x14ac:dyDescent="0.25">
      <c r="A2313" s="411"/>
      <c r="B2313" s="411"/>
      <c r="C2313" s="411"/>
    </row>
    <row r="2314" spans="1:3" x14ac:dyDescent="0.25">
      <c r="A2314" s="411"/>
      <c r="B2314" s="411"/>
      <c r="C2314" s="411"/>
    </row>
    <row r="2315" spans="1:3" x14ac:dyDescent="0.25">
      <c r="A2315" s="411"/>
      <c r="B2315" s="411"/>
      <c r="C2315" s="411"/>
    </row>
    <row r="2316" spans="1:3" x14ac:dyDescent="0.25">
      <c r="A2316" s="411"/>
      <c r="B2316" s="411"/>
      <c r="C2316" s="411"/>
    </row>
    <row r="2317" spans="1:3" x14ac:dyDescent="0.25">
      <c r="A2317" s="411"/>
      <c r="B2317" s="411"/>
      <c r="C2317" s="411"/>
    </row>
    <row r="2318" spans="1:3" x14ac:dyDescent="0.25">
      <c r="A2318" s="411"/>
      <c r="B2318" s="411"/>
      <c r="C2318" s="411"/>
    </row>
    <row r="2319" spans="1:3" x14ac:dyDescent="0.25">
      <c r="A2319" s="411"/>
      <c r="B2319" s="411"/>
      <c r="C2319" s="411"/>
    </row>
    <row r="2320" spans="1:3" x14ac:dyDescent="0.25">
      <c r="A2320" s="411"/>
      <c r="B2320" s="411"/>
      <c r="C2320" s="411"/>
    </row>
    <row r="2321" spans="1:3" x14ac:dyDescent="0.25">
      <c r="A2321" s="411"/>
      <c r="B2321" s="411"/>
      <c r="C2321" s="411"/>
    </row>
    <row r="2322" spans="1:3" x14ac:dyDescent="0.25">
      <c r="A2322" s="411"/>
      <c r="B2322" s="411"/>
      <c r="C2322" s="411"/>
    </row>
    <row r="2323" spans="1:3" x14ac:dyDescent="0.25">
      <c r="A2323" s="411"/>
      <c r="B2323" s="411"/>
      <c r="C2323" s="411"/>
    </row>
    <row r="2324" spans="1:3" x14ac:dyDescent="0.25">
      <c r="A2324" s="411"/>
      <c r="B2324" s="411"/>
      <c r="C2324" s="411"/>
    </row>
    <row r="2325" spans="1:3" x14ac:dyDescent="0.25">
      <c r="A2325" s="411"/>
      <c r="B2325" s="411"/>
      <c r="C2325" s="411"/>
    </row>
    <row r="2326" spans="1:3" x14ac:dyDescent="0.25">
      <c r="A2326" s="411"/>
      <c r="B2326" s="411"/>
      <c r="C2326" s="411"/>
    </row>
    <row r="2327" spans="1:3" x14ac:dyDescent="0.25">
      <c r="A2327" s="411"/>
      <c r="B2327" s="411"/>
      <c r="C2327" s="411"/>
    </row>
    <row r="2328" spans="1:3" x14ac:dyDescent="0.25">
      <c r="A2328" s="411"/>
      <c r="B2328" s="411"/>
      <c r="C2328" s="411"/>
    </row>
    <row r="2329" spans="1:3" x14ac:dyDescent="0.25">
      <c r="A2329" s="411"/>
      <c r="B2329" s="411"/>
      <c r="C2329" s="411"/>
    </row>
    <row r="2330" spans="1:3" x14ac:dyDescent="0.25">
      <c r="A2330" s="411"/>
      <c r="B2330" s="411"/>
      <c r="C2330" s="411"/>
    </row>
    <row r="2331" spans="1:3" x14ac:dyDescent="0.25">
      <c r="A2331" s="411"/>
      <c r="B2331" s="411"/>
      <c r="C2331" s="411"/>
    </row>
    <row r="2332" spans="1:3" x14ac:dyDescent="0.25">
      <c r="A2332" s="411"/>
      <c r="B2332" s="411"/>
      <c r="C2332" s="411"/>
    </row>
    <row r="2333" spans="1:3" x14ac:dyDescent="0.25">
      <c r="A2333" s="411"/>
      <c r="B2333" s="411"/>
      <c r="C2333" s="411"/>
    </row>
    <row r="2334" spans="1:3" x14ac:dyDescent="0.25">
      <c r="A2334" s="411"/>
      <c r="B2334" s="411"/>
      <c r="C2334" s="411"/>
    </row>
    <row r="2335" spans="1:3" x14ac:dyDescent="0.25">
      <c r="A2335" s="411"/>
      <c r="B2335" s="411"/>
      <c r="C2335" s="411"/>
    </row>
    <row r="2336" spans="1:3" x14ac:dyDescent="0.25">
      <c r="A2336" s="411"/>
      <c r="B2336" s="411"/>
      <c r="C2336" s="411"/>
    </row>
    <row r="2337" spans="1:3" x14ac:dyDescent="0.25">
      <c r="A2337" s="411"/>
      <c r="B2337" s="411"/>
      <c r="C2337" s="411"/>
    </row>
    <row r="2338" spans="1:3" x14ac:dyDescent="0.25">
      <c r="A2338" s="411"/>
      <c r="B2338" s="411"/>
      <c r="C2338" s="411"/>
    </row>
    <row r="2339" spans="1:3" x14ac:dyDescent="0.25">
      <c r="A2339" s="411"/>
      <c r="B2339" s="411"/>
      <c r="C2339" s="411"/>
    </row>
    <row r="2340" spans="1:3" x14ac:dyDescent="0.25">
      <c r="A2340" s="411"/>
      <c r="B2340" s="411"/>
      <c r="C2340" s="411"/>
    </row>
    <row r="2341" spans="1:3" x14ac:dyDescent="0.25">
      <c r="A2341" s="411"/>
      <c r="B2341" s="411"/>
      <c r="C2341" s="411"/>
    </row>
    <row r="2342" spans="1:3" x14ac:dyDescent="0.25">
      <c r="A2342" s="411"/>
      <c r="B2342" s="411"/>
      <c r="C2342" s="411"/>
    </row>
    <row r="2343" spans="1:3" x14ac:dyDescent="0.25">
      <c r="A2343" s="411"/>
      <c r="B2343" s="411"/>
      <c r="C2343" s="411"/>
    </row>
    <row r="2344" spans="1:3" x14ac:dyDescent="0.25">
      <c r="A2344" s="411"/>
      <c r="B2344" s="411"/>
      <c r="C2344" s="411"/>
    </row>
    <row r="2345" spans="1:3" x14ac:dyDescent="0.25">
      <c r="A2345" s="411"/>
      <c r="B2345" s="411"/>
      <c r="C2345" s="411"/>
    </row>
    <row r="2346" spans="1:3" x14ac:dyDescent="0.25">
      <c r="A2346" s="411"/>
      <c r="B2346" s="411"/>
      <c r="C2346" s="411"/>
    </row>
    <row r="2347" spans="1:3" x14ac:dyDescent="0.25">
      <c r="A2347" s="411"/>
      <c r="B2347" s="411"/>
      <c r="C2347" s="411"/>
    </row>
    <row r="2348" spans="1:3" x14ac:dyDescent="0.25">
      <c r="A2348" s="411"/>
      <c r="B2348" s="411"/>
      <c r="C2348" s="411"/>
    </row>
    <row r="2349" spans="1:3" x14ac:dyDescent="0.25">
      <c r="A2349" s="411"/>
      <c r="B2349" s="411"/>
      <c r="C2349" s="411"/>
    </row>
    <row r="2350" spans="1:3" x14ac:dyDescent="0.25">
      <c r="A2350" s="411"/>
      <c r="B2350" s="411"/>
      <c r="C2350" s="411"/>
    </row>
    <row r="2351" spans="1:3" x14ac:dyDescent="0.25">
      <c r="A2351" s="411"/>
      <c r="B2351" s="411"/>
      <c r="C2351" s="411"/>
    </row>
    <row r="2352" spans="1:3" x14ac:dyDescent="0.25">
      <c r="A2352" s="411"/>
      <c r="B2352" s="411"/>
      <c r="C2352" s="411"/>
    </row>
    <row r="2353" spans="1:3" x14ac:dyDescent="0.25">
      <c r="A2353" s="411"/>
      <c r="B2353" s="411"/>
      <c r="C2353" s="411"/>
    </row>
    <row r="2354" spans="1:3" x14ac:dyDescent="0.25">
      <c r="A2354" s="411"/>
      <c r="B2354" s="411"/>
      <c r="C2354" s="411"/>
    </row>
    <row r="2355" spans="1:3" x14ac:dyDescent="0.25">
      <c r="A2355" s="411"/>
      <c r="B2355" s="411"/>
      <c r="C2355" s="411"/>
    </row>
    <row r="2356" spans="1:3" x14ac:dyDescent="0.25">
      <c r="A2356" s="411"/>
      <c r="B2356" s="411"/>
      <c r="C2356" s="411"/>
    </row>
    <row r="2357" spans="1:3" x14ac:dyDescent="0.25">
      <c r="A2357" s="411"/>
      <c r="B2357" s="411"/>
      <c r="C2357" s="411"/>
    </row>
    <row r="2358" spans="1:3" x14ac:dyDescent="0.25">
      <c r="A2358" s="411"/>
      <c r="B2358" s="411"/>
      <c r="C2358" s="411"/>
    </row>
    <row r="2359" spans="1:3" x14ac:dyDescent="0.25">
      <c r="A2359" s="411"/>
      <c r="B2359" s="411"/>
      <c r="C2359" s="411"/>
    </row>
    <row r="2360" spans="1:3" x14ac:dyDescent="0.25">
      <c r="A2360" s="411"/>
      <c r="B2360" s="411"/>
      <c r="C2360" s="411"/>
    </row>
    <row r="2361" spans="1:3" x14ac:dyDescent="0.25">
      <c r="A2361" s="411"/>
      <c r="B2361" s="411"/>
      <c r="C2361" s="411"/>
    </row>
    <row r="2362" spans="1:3" x14ac:dyDescent="0.25">
      <c r="A2362" s="411"/>
      <c r="B2362" s="411"/>
      <c r="C2362" s="411"/>
    </row>
    <row r="2363" spans="1:3" x14ac:dyDescent="0.25">
      <c r="A2363" s="411"/>
      <c r="B2363" s="411"/>
      <c r="C2363" s="411"/>
    </row>
    <row r="2364" spans="1:3" x14ac:dyDescent="0.25">
      <c r="A2364" s="411"/>
      <c r="B2364" s="411"/>
      <c r="C2364" s="411"/>
    </row>
    <row r="2365" spans="1:3" x14ac:dyDescent="0.25">
      <c r="A2365" s="411"/>
      <c r="B2365" s="411"/>
      <c r="C2365" s="411"/>
    </row>
    <row r="2366" spans="1:3" x14ac:dyDescent="0.25">
      <c r="A2366" s="411"/>
      <c r="B2366" s="411"/>
      <c r="C2366" s="411"/>
    </row>
    <row r="2367" spans="1:3" x14ac:dyDescent="0.25">
      <c r="A2367" s="411"/>
      <c r="B2367" s="411"/>
      <c r="C2367" s="411"/>
    </row>
    <row r="2368" spans="1:3" x14ac:dyDescent="0.25">
      <c r="A2368" s="411"/>
      <c r="B2368" s="411"/>
      <c r="C2368" s="411"/>
    </row>
    <row r="2369" spans="1:3" x14ac:dyDescent="0.25">
      <c r="A2369" s="411"/>
      <c r="B2369" s="411"/>
      <c r="C2369" s="411"/>
    </row>
    <row r="2370" spans="1:3" x14ac:dyDescent="0.25">
      <c r="A2370" s="411"/>
      <c r="B2370" s="411"/>
      <c r="C2370" s="411"/>
    </row>
    <row r="2371" spans="1:3" x14ac:dyDescent="0.25">
      <c r="A2371" s="411"/>
      <c r="B2371" s="411"/>
      <c r="C2371" s="411"/>
    </row>
    <row r="2372" spans="1:3" x14ac:dyDescent="0.25">
      <c r="A2372" s="411"/>
      <c r="B2372" s="411"/>
      <c r="C2372" s="411"/>
    </row>
    <row r="2373" spans="1:3" x14ac:dyDescent="0.25">
      <c r="A2373" s="411"/>
      <c r="B2373" s="411"/>
      <c r="C2373" s="411"/>
    </row>
    <row r="2374" spans="1:3" x14ac:dyDescent="0.25">
      <c r="A2374" s="411"/>
      <c r="B2374" s="411"/>
      <c r="C2374" s="411"/>
    </row>
    <row r="2375" spans="1:3" x14ac:dyDescent="0.25">
      <c r="A2375" s="411"/>
      <c r="B2375" s="411"/>
      <c r="C2375" s="411"/>
    </row>
    <row r="2376" spans="1:3" x14ac:dyDescent="0.25">
      <c r="A2376" s="411"/>
      <c r="B2376" s="411"/>
      <c r="C2376" s="411"/>
    </row>
    <row r="2377" spans="1:3" x14ac:dyDescent="0.25">
      <c r="A2377" s="411"/>
      <c r="B2377" s="411"/>
      <c r="C2377" s="411"/>
    </row>
    <row r="2378" spans="1:3" x14ac:dyDescent="0.25">
      <c r="A2378" s="411"/>
      <c r="B2378" s="411"/>
      <c r="C2378" s="411"/>
    </row>
    <row r="2379" spans="1:3" x14ac:dyDescent="0.25">
      <c r="A2379" s="411"/>
      <c r="B2379" s="411"/>
      <c r="C2379" s="411"/>
    </row>
    <row r="2380" spans="1:3" x14ac:dyDescent="0.25">
      <c r="A2380" s="411"/>
      <c r="B2380" s="411"/>
      <c r="C2380" s="411"/>
    </row>
    <row r="2381" spans="1:3" x14ac:dyDescent="0.25">
      <c r="A2381" s="411"/>
      <c r="B2381" s="411"/>
      <c r="C2381" s="411"/>
    </row>
    <row r="2382" spans="1:3" x14ac:dyDescent="0.25">
      <c r="A2382" s="411"/>
      <c r="B2382" s="411"/>
      <c r="C2382" s="411"/>
    </row>
    <row r="2383" spans="1:3" x14ac:dyDescent="0.25">
      <c r="A2383" s="411"/>
      <c r="B2383" s="411"/>
      <c r="C2383" s="411"/>
    </row>
    <row r="2384" spans="1:3" x14ac:dyDescent="0.25">
      <c r="A2384" s="411"/>
      <c r="B2384" s="411"/>
      <c r="C2384" s="411"/>
    </row>
    <row r="2385" spans="1:3" x14ac:dyDescent="0.25">
      <c r="A2385" s="411"/>
      <c r="B2385" s="411"/>
      <c r="C2385" s="411"/>
    </row>
    <row r="2386" spans="1:3" x14ac:dyDescent="0.25">
      <c r="A2386" s="411"/>
      <c r="B2386" s="411"/>
      <c r="C2386" s="411"/>
    </row>
    <row r="2387" spans="1:3" x14ac:dyDescent="0.25">
      <c r="A2387" s="411"/>
      <c r="B2387" s="411"/>
      <c r="C2387" s="411"/>
    </row>
    <row r="2388" spans="1:3" x14ac:dyDescent="0.25">
      <c r="A2388" s="411"/>
      <c r="B2388" s="411"/>
      <c r="C2388" s="411"/>
    </row>
    <row r="2389" spans="1:3" x14ac:dyDescent="0.25">
      <c r="A2389" s="411"/>
      <c r="B2389" s="411"/>
      <c r="C2389" s="411"/>
    </row>
    <row r="2390" spans="1:3" x14ac:dyDescent="0.25">
      <c r="A2390" s="411"/>
      <c r="B2390" s="411"/>
      <c r="C2390" s="411"/>
    </row>
    <row r="2391" spans="1:3" x14ac:dyDescent="0.25">
      <c r="A2391" s="411"/>
      <c r="B2391" s="411"/>
      <c r="C2391" s="411"/>
    </row>
    <row r="2392" spans="1:3" x14ac:dyDescent="0.25">
      <c r="A2392" s="411"/>
      <c r="B2392" s="411"/>
      <c r="C2392" s="411"/>
    </row>
    <row r="2393" spans="1:3" x14ac:dyDescent="0.25">
      <c r="A2393" s="411"/>
      <c r="B2393" s="411"/>
      <c r="C2393" s="411"/>
    </row>
    <row r="2394" spans="1:3" x14ac:dyDescent="0.25">
      <c r="A2394" s="411"/>
      <c r="B2394" s="411"/>
      <c r="C2394" s="411"/>
    </row>
    <row r="2395" spans="1:3" x14ac:dyDescent="0.25">
      <c r="A2395" s="411"/>
      <c r="B2395" s="411"/>
      <c r="C2395" s="411"/>
    </row>
    <row r="2396" spans="1:3" x14ac:dyDescent="0.25">
      <c r="A2396" s="411"/>
      <c r="B2396" s="411"/>
      <c r="C2396" s="411"/>
    </row>
    <row r="2397" spans="1:3" x14ac:dyDescent="0.25">
      <c r="A2397" s="411"/>
      <c r="B2397" s="411"/>
      <c r="C2397" s="411"/>
    </row>
    <row r="2398" spans="1:3" x14ac:dyDescent="0.25">
      <c r="A2398" s="411"/>
      <c r="B2398" s="411"/>
      <c r="C2398" s="411"/>
    </row>
    <row r="2399" spans="1:3" x14ac:dyDescent="0.25">
      <c r="A2399" s="411"/>
      <c r="B2399" s="411"/>
      <c r="C2399" s="411"/>
    </row>
    <row r="2400" spans="1:3" x14ac:dyDescent="0.25">
      <c r="A2400" s="411"/>
      <c r="B2400" s="411"/>
      <c r="C2400" s="411"/>
    </row>
    <row r="2401" spans="1:3" x14ac:dyDescent="0.25">
      <c r="A2401" s="411"/>
      <c r="B2401" s="411"/>
      <c r="C2401" s="411"/>
    </row>
    <row r="2402" spans="1:3" x14ac:dyDescent="0.25">
      <c r="A2402" s="411"/>
      <c r="B2402" s="411"/>
      <c r="C2402" s="411"/>
    </row>
    <row r="2403" spans="1:3" x14ac:dyDescent="0.25">
      <c r="A2403" s="411"/>
      <c r="B2403" s="411"/>
      <c r="C2403" s="411"/>
    </row>
    <row r="2404" spans="1:3" x14ac:dyDescent="0.25">
      <c r="A2404" s="411"/>
      <c r="B2404" s="411"/>
      <c r="C2404" s="411"/>
    </row>
    <row r="2405" spans="1:3" x14ac:dyDescent="0.25">
      <c r="A2405" s="411"/>
      <c r="B2405" s="411"/>
      <c r="C2405" s="411"/>
    </row>
    <row r="2406" spans="1:3" x14ac:dyDescent="0.25">
      <c r="A2406" s="411"/>
      <c r="B2406" s="411"/>
      <c r="C2406" s="411"/>
    </row>
    <row r="2407" spans="1:3" x14ac:dyDescent="0.25">
      <c r="A2407" s="411"/>
      <c r="B2407" s="411"/>
      <c r="C2407" s="411"/>
    </row>
    <row r="2408" spans="1:3" x14ac:dyDescent="0.25">
      <c r="A2408" s="411"/>
      <c r="B2408" s="411"/>
      <c r="C2408" s="411"/>
    </row>
    <row r="2409" spans="1:3" x14ac:dyDescent="0.25">
      <c r="A2409" s="411"/>
      <c r="B2409" s="411"/>
      <c r="C2409" s="411"/>
    </row>
    <row r="2410" spans="1:3" x14ac:dyDescent="0.25">
      <c r="A2410" s="411"/>
      <c r="B2410" s="411"/>
      <c r="C2410" s="411"/>
    </row>
    <row r="2411" spans="1:3" x14ac:dyDescent="0.25">
      <c r="A2411" s="411"/>
      <c r="B2411" s="411"/>
      <c r="C2411" s="411"/>
    </row>
    <row r="2412" spans="1:3" x14ac:dyDescent="0.25">
      <c r="A2412" s="411"/>
      <c r="B2412" s="411"/>
      <c r="C2412" s="411"/>
    </row>
    <row r="2413" spans="1:3" x14ac:dyDescent="0.25">
      <c r="A2413" s="411"/>
      <c r="B2413" s="411"/>
      <c r="C2413" s="411"/>
    </row>
    <row r="2414" spans="1:3" x14ac:dyDescent="0.25">
      <c r="A2414" s="411"/>
      <c r="B2414" s="411"/>
      <c r="C2414" s="411"/>
    </row>
    <row r="2415" spans="1:3" x14ac:dyDescent="0.25">
      <c r="A2415" s="411"/>
      <c r="B2415" s="411"/>
      <c r="C2415" s="411"/>
    </row>
    <row r="2416" spans="1:3" x14ac:dyDescent="0.25">
      <c r="A2416" s="411"/>
      <c r="B2416" s="411"/>
      <c r="C2416" s="411"/>
    </row>
    <row r="2417" spans="1:3" x14ac:dyDescent="0.25">
      <c r="A2417" s="411"/>
      <c r="B2417" s="411"/>
      <c r="C2417" s="411"/>
    </row>
    <row r="2418" spans="1:3" x14ac:dyDescent="0.25">
      <c r="A2418" s="411"/>
      <c r="B2418" s="411"/>
      <c r="C2418" s="411"/>
    </row>
    <row r="2419" spans="1:3" x14ac:dyDescent="0.25">
      <c r="A2419" s="411"/>
      <c r="B2419" s="411"/>
      <c r="C2419" s="411"/>
    </row>
    <row r="2420" spans="1:3" x14ac:dyDescent="0.25">
      <c r="A2420" s="411"/>
      <c r="B2420" s="411"/>
      <c r="C2420" s="411"/>
    </row>
    <row r="2421" spans="1:3" x14ac:dyDescent="0.25">
      <c r="A2421" s="411"/>
      <c r="B2421" s="411"/>
      <c r="C2421" s="411"/>
    </row>
    <row r="2422" spans="1:3" x14ac:dyDescent="0.25">
      <c r="A2422" s="411"/>
      <c r="B2422" s="411"/>
      <c r="C2422" s="411"/>
    </row>
    <row r="2423" spans="1:3" x14ac:dyDescent="0.25">
      <c r="A2423" s="411"/>
      <c r="B2423" s="411"/>
      <c r="C2423" s="411"/>
    </row>
    <row r="2424" spans="1:3" x14ac:dyDescent="0.25">
      <c r="A2424" s="411"/>
      <c r="B2424" s="411"/>
      <c r="C2424" s="411"/>
    </row>
    <row r="2425" spans="1:3" x14ac:dyDescent="0.25">
      <c r="A2425" s="411"/>
      <c r="B2425" s="411"/>
      <c r="C2425" s="411"/>
    </row>
    <row r="2426" spans="1:3" x14ac:dyDescent="0.25">
      <c r="A2426" s="411"/>
      <c r="B2426" s="411"/>
      <c r="C2426" s="411"/>
    </row>
    <row r="2427" spans="1:3" x14ac:dyDescent="0.25">
      <c r="A2427" s="411"/>
      <c r="B2427" s="411"/>
      <c r="C2427" s="411"/>
    </row>
    <row r="2428" spans="1:3" x14ac:dyDescent="0.25">
      <c r="A2428" s="411"/>
      <c r="B2428" s="411"/>
      <c r="C2428" s="411"/>
    </row>
    <row r="2429" spans="1:3" x14ac:dyDescent="0.25">
      <c r="A2429" s="411"/>
      <c r="B2429" s="411"/>
      <c r="C2429" s="411"/>
    </row>
    <row r="2430" spans="1:3" x14ac:dyDescent="0.25">
      <c r="A2430" s="411"/>
      <c r="B2430" s="411"/>
      <c r="C2430" s="411"/>
    </row>
    <row r="2431" spans="1:3" x14ac:dyDescent="0.25">
      <c r="A2431" s="411"/>
      <c r="B2431" s="411"/>
      <c r="C2431" s="411"/>
    </row>
    <row r="2432" spans="1:3" x14ac:dyDescent="0.25">
      <c r="A2432" s="411"/>
      <c r="B2432" s="411"/>
      <c r="C2432" s="411"/>
    </row>
    <row r="2433" spans="1:3" x14ac:dyDescent="0.25">
      <c r="A2433" s="411"/>
      <c r="B2433" s="411"/>
      <c r="C2433" s="411"/>
    </row>
    <row r="2434" spans="1:3" x14ac:dyDescent="0.25">
      <c r="A2434" s="411"/>
      <c r="B2434" s="411"/>
      <c r="C2434" s="411"/>
    </row>
    <row r="2435" spans="1:3" x14ac:dyDescent="0.25">
      <c r="A2435" s="411"/>
      <c r="B2435" s="411"/>
      <c r="C2435" s="411"/>
    </row>
    <row r="2436" spans="1:3" x14ac:dyDescent="0.25">
      <c r="A2436" s="411"/>
      <c r="B2436" s="411"/>
      <c r="C2436" s="411"/>
    </row>
    <row r="2437" spans="1:3" x14ac:dyDescent="0.25">
      <c r="A2437" s="411"/>
      <c r="B2437" s="411"/>
      <c r="C2437" s="411"/>
    </row>
    <row r="2438" spans="1:3" x14ac:dyDescent="0.25">
      <c r="A2438" s="411"/>
      <c r="B2438" s="411"/>
      <c r="C2438" s="411"/>
    </row>
    <row r="2439" spans="1:3" x14ac:dyDescent="0.25">
      <c r="A2439" s="411"/>
      <c r="B2439" s="411"/>
      <c r="C2439" s="411"/>
    </row>
    <row r="2440" spans="1:3" x14ac:dyDescent="0.25">
      <c r="A2440" s="411"/>
      <c r="B2440" s="411"/>
      <c r="C2440" s="411"/>
    </row>
    <row r="2441" spans="1:3" x14ac:dyDescent="0.25">
      <c r="A2441" s="411"/>
      <c r="B2441" s="411"/>
      <c r="C2441" s="411"/>
    </row>
    <row r="2442" spans="1:3" x14ac:dyDescent="0.25">
      <c r="A2442" s="411"/>
      <c r="B2442" s="411"/>
      <c r="C2442" s="411"/>
    </row>
    <row r="2443" spans="1:3" x14ac:dyDescent="0.25">
      <c r="A2443" s="411"/>
      <c r="B2443" s="411"/>
      <c r="C2443" s="411"/>
    </row>
    <row r="2444" spans="1:3" x14ac:dyDescent="0.25">
      <c r="A2444" s="411"/>
      <c r="B2444" s="411"/>
      <c r="C2444" s="411"/>
    </row>
    <row r="2445" spans="1:3" x14ac:dyDescent="0.25">
      <c r="A2445" s="411"/>
      <c r="B2445" s="411"/>
      <c r="C2445" s="411"/>
    </row>
    <row r="2446" spans="1:3" x14ac:dyDescent="0.25">
      <c r="A2446" s="411"/>
      <c r="B2446" s="411"/>
      <c r="C2446" s="411"/>
    </row>
    <row r="2447" spans="1:3" x14ac:dyDescent="0.25">
      <c r="A2447" s="411"/>
      <c r="B2447" s="411"/>
      <c r="C2447" s="411"/>
    </row>
    <row r="2448" spans="1:3" x14ac:dyDescent="0.25">
      <c r="A2448" s="411"/>
      <c r="B2448" s="411"/>
      <c r="C2448" s="411"/>
    </row>
    <row r="2449" spans="1:3" x14ac:dyDescent="0.25">
      <c r="A2449" s="411"/>
      <c r="B2449" s="411"/>
      <c r="C2449" s="411"/>
    </row>
    <row r="2450" spans="1:3" x14ac:dyDescent="0.25">
      <c r="A2450" s="411"/>
      <c r="B2450" s="411"/>
      <c r="C2450" s="411"/>
    </row>
    <row r="2451" spans="1:3" x14ac:dyDescent="0.25">
      <c r="A2451" s="411"/>
      <c r="B2451" s="411"/>
      <c r="C2451" s="411"/>
    </row>
    <row r="2452" spans="1:3" x14ac:dyDescent="0.25">
      <c r="A2452" s="411"/>
      <c r="B2452" s="411"/>
      <c r="C2452" s="411"/>
    </row>
    <row r="2453" spans="1:3" x14ac:dyDescent="0.25">
      <c r="A2453" s="411"/>
      <c r="B2453" s="411"/>
      <c r="C2453" s="411"/>
    </row>
    <row r="2454" spans="1:3" x14ac:dyDescent="0.25">
      <c r="A2454" s="411"/>
      <c r="B2454" s="411"/>
      <c r="C2454" s="411"/>
    </row>
    <row r="2455" spans="1:3" x14ac:dyDescent="0.25">
      <c r="A2455" s="411"/>
      <c r="B2455" s="411"/>
      <c r="C2455" s="411"/>
    </row>
    <row r="2456" spans="1:3" x14ac:dyDescent="0.25">
      <c r="A2456" s="411"/>
      <c r="B2456" s="411"/>
      <c r="C2456" s="411"/>
    </row>
    <row r="2457" spans="1:3" x14ac:dyDescent="0.25">
      <c r="A2457" s="411"/>
      <c r="B2457" s="411"/>
      <c r="C2457" s="411"/>
    </row>
    <row r="2458" spans="1:3" x14ac:dyDescent="0.25">
      <c r="A2458" s="411"/>
      <c r="B2458" s="411"/>
      <c r="C2458" s="411"/>
    </row>
    <row r="2459" spans="1:3" x14ac:dyDescent="0.25">
      <c r="A2459" s="411"/>
      <c r="B2459" s="411"/>
      <c r="C2459" s="411"/>
    </row>
    <row r="2460" spans="1:3" x14ac:dyDescent="0.25">
      <c r="A2460" s="411"/>
      <c r="B2460" s="411"/>
      <c r="C2460" s="411"/>
    </row>
    <row r="2461" spans="1:3" x14ac:dyDescent="0.25">
      <c r="A2461" s="411"/>
      <c r="B2461" s="411"/>
      <c r="C2461" s="411"/>
    </row>
    <row r="2462" spans="1:3" x14ac:dyDescent="0.25">
      <c r="A2462" s="411"/>
      <c r="B2462" s="411"/>
      <c r="C2462" s="411"/>
    </row>
    <row r="2463" spans="1:3" x14ac:dyDescent="0.25">
      <c r="A2463" s="411"/>
      <c r="B2463" s="411"/>
      <c r="C2463" s="411"/>
    </row>
    <row r="2464" spans="1:3" x14ac:dyDescent="0.25">
      <c r="A2464" s="411"/>
      <c r="B2464" s="411"/>
      <c r="C2464" s="411"/>
    </row>
    <row r="2465" spans="1:3" x14ac:dyDescent="0.25">
      <c r="A2465" s="411"/>
      <c r="B2465" s="411"/>
      <c r="C2465" s="411"/>
    </row>
    <row r="2466" spans="1:3" x14ac:dyDescent="0.25">
      <c r="A2466" s="411"/>
      <c r="B2466" s="411"/>
      <c r="C2466" s="411"/>
    </row>
    <row r="2467" spans="1:3" x14ac:dyDescent="0.25">
      <c r="A2467" s="411"/>
      <c r="B2467" s="411"/>
      <c r="C2467" s="411"/>
    </row>
    <row r="2468" spans="1:3" x14ac:dyDescent="0.25">
      <c r="A2468" s="411"/>
      <c r="B2468" s="411"/>
      <c r="C2468" s="411"/>
    </row>
    <row r="2469" spans="1:3" x14ac:dyDescent="0.25">
      <c r="A2469" s="411"/>
      <c r="B2469" s="411"/>
      <c r="C2469" s="411"/>
    </row>
    <row r="2470" spans="1:3" x14ac:dyDescent="0.25">
      <c r="A2470" s="411"/>
      <c r="B2470" s="411"/>
      <c r="C2470" s="411"/>
    </row>
    <row r="2471" spans="1:3" x14ac:dyDescent="0.25">
      <c r="A2471" s="411"/>
      <c r="B2471" s="411"/>
      <c r="C2471" s="411"/>
    </row>
    <row r="2472" spans="1:3" x14ac:dyDescent="0.25">
      <c r="A2472" s="411"/>
      <c r="B2472" s="411"/>
      <c r="C2472" s="411"/>
    </row>
    <row r="2473" spans="1:3" x14ac:dyDescent="0.25">
      <c r="A2473" s="411"/>
      <c r="B2473" s="411"/>
      <c r="C2473" s="411"/>
    </row>
    <row r="2474" spans="1:3" x14ac:dyDescent="0.25">
      <c r="A2474" s="411"/>
      <c r="B2474" s="411"/>
      <c r="C2474" s="411"/>
    </row>
    <row r="2475" spans="1:3" x14ac:dyDescent="0.25">
      <c r="A2475" s="411"/>
      <c r="B2475" s="411"/>
      <c r="C2475" s="411"/>
    </row>
    <row r="2476" spans="1:3" x14ac:dyDescent="0.25">
      <c r="A2476" s="411"/>
      <c r="B2476" s="411"/>
      <c r="C2476" s="411"/>
    </row>
    <row r="2477" spans="1:3" x14ac:dyDescent="0.25">
      <c r="A2477" s="411"/>
      <c r="B2477" s="411"/>
      <c r="C2477" s="411"/>
    </row>
    <row r="2478" spans="1:3" x14ac:dyDescent="0.25">
      <c r="A2478" s="411"/>
      <c r="B2478" s="411"/>
      <c r="C2478" s="411"/>
    </row>
    <row r="2479" spans="1:3" x14ac:dyDescent="0.25">
      <c r="A2479" s="411"/>
      <c r="B2479" s="411"/>
      <c r="C2479" s="411"/>
    </row>
    <row r="2480" spans="1:3" x14ac:dyDescent="0.25">
      <c r="A2480" s="411"/>
      <c r="B2480" s="411"/>
      <c r="C2480" s="411"/>
    </row>
    <row r="2481" spans="1:3" x14ac:dyDescent="0.25">
      <c r="A2481" s="411"/>
      <c r="B2481" s="411"/>
      <c r="C2481" s="411"/>
    </row>
    <row r="2482" spans="1:3" x14ac:dyDescent="0.25">
      <c r="A2482" s="411"/>
      <c r="B2482" s="411"/>
      <c r="C2482" s="411"/>
    </row>
    <row r="2483" spans="1:3" x14ac:dyDescent="0.25">
      <c r="A2483" s="411"/>
      <c r="B2483" s="411"/>
      <c r="C2483" s="411"/>
    </row>
    <row r="2484" spans="1:3" x14ac:dyDescent="0.25">
      <c r="A2484" s="411"/>
      <c r="B2484" s="411"/>
      <c r="C2484" s="411"/>
    </row>
    <row r="2485" spans="1:3" x14ac:dyDescent="0.25">
      <c r="A2485" s="411"/>
      <c r="B2485" s="411"/>
      <c r="C2485" s="411"/>
    </row>
    <row r="2486" spans="1:3" x14ac:dyDescent="0.25">
      <c r="A2486" s="411"/>
      <c r="B2486" s="411"/>
      <c r="C2486" s="411"/>
    </row>
    <row r="2487" spans="1:3" x14ac:dyDescent="0.25">
      <c r="A2487" s="411"/>
      <c r="B2487" s="411"/>
      <c r="C2487" s="411"/>
    </row>
    <row r="2488" spans="1:3" x14ac:dyDescent="0.25">
      <c r="A2488" s="411"/>
      <c r="B2488" s="411"/>
      <c r="C2488" s="411"/>
    </row>
    <row r="2489" spans="1:3" x14ac:dyDescent="0.25">
      <c r="A2489" s="411"/>
      <c r="B2489" s="411"/>
      <c r="C2489" s="411"/>
    </row>
    <row r="2490" spans="1:3" x14ac:dyDescent="0.25">
      <c r="A2490" s="411"/>
      <c r="B2490" s="411"/>
      <c r="C2490" s="411"/>
    </row>
    <row r="2491" spans="1:3" x14ac:dyDescent="0.25">
      <c r="A2491" s="411"/>
      <c r="B2491" s="411"/>
      <c r="C2491" s="411"/>
    </row>
    <row r="2492" spans="1:3" x14ac:dyDescent="0.25">
      <c r="A2492" s="411"/>
      <c r="B2492" s="411"/>
      <c r="C2492" s="411"/>
    </row>
    <row r="2493" spans="1:3" x14ac:dyDescent="0.25">
      <c r="A2493" s="411"/>
      <c r="B2493" s="411"/>
      <c r="C2493" s="411"/>
    </row>
    <row r="2494" spans="1:3" x14ac:dyDescent="0.25">
      <c r="A2494" s="411"/>
      <c r="B2494" s="411"/>
      <c r="C2494" s="411"/>
    </row>
    <row r="2495" spans="1:3" x14ac:dyDescent="0.25">
      <c r="A2495" s="411"/>
      <c r="B2495" s="411"/>
      <c r="C2495" s="411"/>
    </row>
    <row r="2496" spans="1:3" x14ac:dyDescent="0.25">
      <c r="A2496" s="411"/>
      <c r="B2496" s="411"/>
      <c r="C2496" s="411"/>
    </row>
    <row r="2497" spans="1:3" x14ac:dyDescent="0.25">
      <c r="A2497" s="411"/>
      <c r="B2497" s="411"/>
      <c r="C2497" s="411"/>
    </row>
    <row r="2498" spans="1:3" x14ac:dyDescent="0.25">
      <c r="A2498" s="411"/>
      <c r="B2498" s="411"/>
      <c r="C2498" s="411"/>
    </row>
    <row r="2499" spans="1:3" x14ac:dyDescent="0.25">
      <c r="A2499" s="411"/>
      <c r="B2499" s="411"/>
      <c r="C2499" s="411"/>
    </row>
    <row r="2500" spans="1:3" x14ac:dyDescent="0.25">
      <c r="A2500" s="411"/>
      <c r="B2500" s="411"/>
      <c r="C2500" s="411"/>
    </row>
    <row r="2501" spans="1:3" x14ac:dyDescent="0.25">
      <c r="A2501" s="411"/>
      <c r="B2501" s="411"/>
      <c r="C2501" s="411"/>
    </row>
    <row r="2502" spans="1:3" x14ac:dyDescent="0.25">
      <c r="A2502" s="411"/>
      <c r="B2502" s="411"/>
      <c r="C2502" s="411"/>
    </row>
    <row r="2503" spans="1:3" x14ac:dyDescent="0.25">
      <c r="A2503" s="411"/>
      <c r="B2503" s="411"/>
      <c r="C2503" s="411"/>
    </row>
    <row r="2504" spans="1:3" x14ac:dyDescent="0.25">
      <c r="A2504" s="411"/>
      <c r="B2504" s="411"/>
      <c r="C2504" s="411"/>
    </row>
    <row r="2505" spans="1:3" x14ac:dyDescent="0.25">
      <c r="A2505" s="411"/>
      <c r="B2505" s="411"/>
      <c r="C2505" s="411"/>
    </row>
    <row r="2506" spans="1:3" x14ac:dyDescent="0.25">
      <c r="A2506" s="411"/>
      <c r="B2506" s="411"/>
      <c r="C2506" s="411"/>
    </row>
    <row r="2507" spans="1:3" x14ac:dyDescent="0.25">
      <c r="A2507" s="411"/>
      <c r="B2507" s="411"/>
      <c r="C2507" s="411"/>
    </row>
    <row r="2508" spans="1:3" x14ac:dyDescent="0.25">
      <c r="A2508" s="411"/>
      <c r="B2508" s="411"/>
      <c r="C2508" s="411"/>
    </row>
    <row r="2509" spans="1:3" x14ac:dyDescent="0.25">
      <c r="A2509" s="411"/>
      <c r="B2509" s="411"/>
      <c r="C2509" s="411"/>
    </row>
    <row r="2510" spans="1:3" x14ac:dyDescent="0.25">
      <c r="A2510" s="411"/>
      <c r="B2510" s="411"/>
      <c r="C2510" s="411"/>
    </row>
    <row r="2511" spans="1:3" x14ac:dyDescent="0.25">
      <c r="A2511" s="411"/>
      <c r="B2511" s="411"/>
      <c r="C2511" s="411"/>
    </row>
    <row r="2512" spans="1:3" x14ac:dyDescent="0.25">
      <c r="A2512" s="411"/>
      <c r="B2512" s="411"/>
      <c r="C2512" s="411"/>
    </row>
    <row r="2513" spans="1:3" x14ac:dyDescent="0.25">
      <c r="A2513" s="411"/>
      <c r="B2513" s="411"/>
      <c r="C2513" s="411"/>
    </row>
    <row r="2514" spans="1:3" x14ac:dyDescent="0.25">
      <c r="A2514" s="411"/>
      <c r="B2514" s="411"/>
      <c r="C2514" s="411"/>
    </row>
    <row r="2515" spans="1:3" x14ac:dyDescent="0.25">
      <c r="A2515" s="411"/>
      <c r="B2515" s="411"/>
      <c r="C2515" s="411"/>
    </row>
    <row r="2516" spans="1:3" x14ac:dyDescent="0.25">
      <c r="A2516" s="411"/>
      <c r="B2516" s="411"/>
      <c r="C2516" s="411"/>
    </row>
    <row r="2517" spans="1:3" x14ac:dyDescent="0.25">
      <c r="A2517" s="411"/>
      <c r="B2517" s="411"/>
      <c r="C2517" s="411"/>
    </row>
    <row r="2518" spans="1:3" x14ac:dyDescent="0.25">
      <c r="A2518" s="411"/>
      <c r="B2518" s="411"/>
      <c r="C2518" s="411"/>
    </row>
    <row r="2519" spans="1:3" x14ac:dyDescent="0.25">
      <c r="A2519" s="411"/>
      <c r="B2519" s="411"/>
      <c r="C2519" s="411"/>
    </row>
    <row r="2520" spans="1:3" x14ac:dyDescent="0.25">
      <c r="A2520" s="411"/>
      <c r="B2520" s="411"/>
      <c r="C2520" s="411"/>
    </row>
    <row r="2521" spans="1:3" x14ac:dyDescent="0.25">
      <c r="A2521" s="411"/>
      <c r="B2521" s="411"/>
      <c r="C2521" s="411"/>
    </row>
    <row r="2522" spans="1:3" x14ac:dyDescent="0.25">
      <c r="A2522" s="411"/>
      <c r="B2522" s="411"/>
      <c r="C2522" s="411"/>
    </row>
    <row r="2523" spans="1:3" x14ac:dyDescent="0.25">
      <c r="A2523" s="411"/>
      <c r="B2523" s="411"/>
      <c r="C2523" s="411"/>
    </row>
    <row r="2524" spans="1:3" x14ac:dyDescent="0.25">
      <c r="A2524" s="411"/>
      <c r="B2524" s="411"/>
      <c r="C2524" s="411"/>
    </row>
    <row r="2525" spans="1:3" x14ac:dyDescent="0.25">
      <c r="A2525" s="411"/>
      <c r="B2525" s="411"/>
      <c r="C2525" s="411"/>
    </row>
    <row r="2526" spans="1:3" x14ac:dyDescent="0.25">
      <c r="A2526" s="411"/>
      <c r="B2526" s="411"/>
      <c r="C2526" s="411"/>
    </row>
    <row r="2527" spans="1:3" x14ac:dyDescent="0.25">
      <c r="A2527" s="411"/>
      <c r="B2527" s="411"/>
      <c r="C2527" s="411"/>
    </row>
    <row r="2528" spans="1:3" x14ac:dyDescent="0.25">
      <c r="A2528" s="411"/>
      <c r="B2528" s="411"/>
      <c r="C2528" s="411"/>
    </row>
    <row r="2529" spans="1:3" x14ac:dyDescent="0.25">
      <c r="A2529" s="411"/>
      <c r="B2529" s="411"/>
      <c r="C2529" s="411"/>
    </row>
    <row r="2530" spans="1:3" x14ac:dyDescent="0.25">
      <c r="A2530" s="411"/>
      <c r="B2530" s="411"/>
      <c r="C2530" s="411"/>
    </row>
    <row r="2531" spans="1:3" x14ac:dyDescent="0.25">
      <c r="A2531" s="411"/>
      <c r="B2531" s="411"/>
      <c r="C2531" s="411"/>
    </row>
    <row r="2532" spans="1:3" x14ac:dyDescent="0.25">
      <c r="A2532" s="411"/>
      <c r="B2532" s="411"/>
      <c r="C2532" s="411"/>
    </row>
    <row r="2533" spans="1:3" x14ac:dyDescent="0.25">
      <c r="A2533" s="411"/>
      <c r="B2533" s="411"/>
      <c r="C2533" s="411"/>
    </row>
    <row r="2534" spans="1:3" x14ac:dyDescent="0.25">
      <c r="A2534" s="411"/>
      <c r="B2534" s="411"/>
      <c r="C2534" s="411"/>
    </row>
    <row r="2535" spans="1:3" x14ac:dyDescent="0.25">
      <c r="A2535" s="411"/>
      <c r="B2535" s="411"/>
      <c r="C2535" s="411"/>
    </row>
    <row r="2536" spans="1:3" x14ac:dyDescent="0.25">
      <c r="A2536" s="411"/>
      <c r="B2536" s="411"/>
      <c r="C2536" s="411"/>
    </row>
    <row r="2537" spans="1:3" x14ac:dyDescent="0.25">
      <c r="A2537" s="411"/>
      <c r="B2537" s="411"/>
      <c r="C2537" s="411"/>
    </row>
    <row r="2538" spans="1:3" x14ac:dyDescent="0.25">
      <c r="A2538" s="411"/>
      <c r="B2538" s="411"/>
      <c r="C2538" s="411"/>
    </row>
    <row r="2539" spans="1:3" x14ac:dyDescent="0.25">
      <c r="A2539" s="411"/>
      <c r="B2539" s="411"/>
      <c r="C2539" s="411"/>
    </row>
    <row r="2540" spans="1:3" x14ac:dyDescent="0.25">
      <c r="A2540" s="411"/>
      <c r="B2540" s="411"/>
      <c r="C2540" s="411"/>
    </row>
    <row r="2541" spans="1:3" x14ac:dyDescent="0.25">
      <c r="A2541" s="411"/>
      <c r="B2541" s="411"/>
      <c r="C2541" s="411"/>
    </row>
    <row r="2542" spans="1:3" x14ac:dyDescent="0.25">
      <c r="A2542" s="411"/>
      <c r="B2542" s="411"/>
      <c r="C2542" s="411"/>
    </row>
    <row r="2543" spans="1:3" x14ac:dyDescent="0.25">
      <c r="A2543" s="411"/>
      <c r="B2543" s="411"/>
      <c r="C2543" s="411"/>
    </row>
    <row r="2544" spans="1:3" x14ac:dyDescent="0.25">
      <c r="A2544" s="411"/>
      <c r="B2544" s="411"/>
      <c r="C2544" s="411"/>
    </row>
    <row r="2545" spans="1:3" x14ac:dyDescent="0.25">
      <c r="A2545" s="411"/>
      <c r="B2545" s="411"/>
      <c r="C2545" s="411"/>
    </row>
    <row r="2546" spans="1:3" x14ac:dyDescent="0.25">
      <c r="A2546" s="411"/>
      <c r="B2546" s="411"/>
      <c r="C2546" s="411"/>
    </row>
    <row r="2547" spans="1:3" x14ac:dyDescent="0.25">
      <c r="A2547" s="411"/>
      <c r="B2547" s="411"/>
      <c r="C2547" s="411"/>
    </row>
    <row r="2548" spans="1:3" x14ac:dyDescent="0.25">
      <c r="A2548" s="411"/>
      <c r="B2548" s="411"/>
      <c r="C2548" s="411"/>
    </row>
    <row r="2549" spans="1:3" x14ac:dyDescent="0.25">
      <c r="A2549" s="411"/>
      <c r="B2549" s="411"/>
      <c r="C2549" s="411"/>
    </row>
    <row r="2550" spans="1:3" x14ac:dyDescent="0.25">
      <c r="A2550" s="411"/>
      <c r="B2550" s="411"/>
      <c r="C2550" s="411"/>
    </row>
    <row r="2551" spans="1:3" x14ac:dyDescent="0.25">
      <c r="A2551" s="411"/>
      <c r="B2551" s="411"/>
      <c r="C2551" s="411"/>
    </row>
    <row r="2552" spans="1:3" x14ac:dyDescent="0.25">
      <c r="A2552" s="411"/>
      <c r="B2552" s="411"/>
      <c r="C2552" s="411"/>
    </row>
    <row r="2553" spans="1:3" x14ac:dyDescent="0.25">
      <c r="A2553" s="411"/>
      <c r="B2553" s="411"/>
      <c r="C2553" s="411"/>
    </row>
    <row r="2554" spans="1:3" x14ac:dyDescent="0.25">
      <c r="A2554" s="411"/>
      <c r="B2554" s="411"/>
      <c r="C2554" s="411"/>
    </row>
    <row r="2555" spans="1:3" x14ac:dyDescent="0.25">
      <c r="A2555" s="411"/>
      <c r="B2555" s="411"/>
      <c r="C2555" s="411"/>
    </row>
    <row r="2556" spans="1:3" x14ac:dyDescent="0.25">
      <c r="A2556" s="411"/>
      <c r="B2556" s="411"/>
      <c r="C2556" s="411"/>
    </row>
    <row r="2557" spans="1:3" x14ac:dyDescent="0.25">
      <c r="A2557" s="411"/>
      <c r="B2557" s="411"/>
      <c r="C2557" s="411"/>
    </row>
    <row r="2558" spans="1:3" x14ac:dyDescent="0.25">
      <c r="A2558" s="411"/>
      <c r="B2558" s="411"/>
      <c r="C2558" s="411"/>
    </row>
    <row r="2559" spans="1:3" x14ac:dyDescent="0.25">
      <c r="A2559" s="411"/>
      <c r="B2559" s="411"/>
      <c r="C2559" s="411"/>
    </row>
    <row r="2560" spans="1:3" x14ac:dyDescent="0.25">
      <c r="A2560" s="411"/>
      <c r="B2560" s="411"/>
      <c r="C2560" s="411"/>
    </row>
    <row r="2561" spans="1:3" x14ac:dyDescent="0.25">
      <c r="A2561" s="411"/>
      <c r="B2561" s="411"/>
      <c r="C2561" s="411"/>
    </row>
    <row r="2562" spans="1:3" x14ac:dyDescent="0.25">
      <c r="A2562" s="411"/>
      <c r="B2562" s="411"/>
      <c r="C2562" s="411"/>
    </row>
    <row r="2563" spans="1:3" x14ac:dyDescent="0.25">
      <c r="A2563" s="411"/>
      <c r="B2563" s="411"/>
      <c r="C2563" s="411"/>
    </row>
    <row r="2564" spans="1:3" x14ac:dyDescent="0.25">
      <c r="A2564" s="411"/>
      <c r="B2564" s="411"/>
      <c r="C2564" s="411"/>
    </row>
    <row r="2565" spans="1:3" x14ac:dyDescent="0.25">
      <c r="A2565" s="411"/>
      <c r="B2565" s="411"/>
      <c r="C2565" s="411"/>
    </row>
    <row r="2566" spans="1:3" x14ac:dyDescent="0.25">
      <c r="A2566" s="411"/>
      <c r="B2566" s="411"/>
      <c r="C2566" s="411"/>
    </row>
    <row r="2567" spans="1:3" x14ac:dyDescent="0.25">
      <c r="A2567" s="411"/>
      <c r="B2567" s="411"/>
      <c r="C2567" s="411"/>
    </row>
    <row r="2568" spans="1:3" x14ac:dyDescent="0.25">
      <c r="A2568" s="411"/>
      <c r="B2568" s="411"/>
      <c r="C2568" s="411"/>
    </row>
    <row r="2569" spans="1:3" x14ac:dyDescent="0.25">
      <c r="A2569" s="411"/>
      <c r="B2569" s="411"/>
      <c r="C2569" s="411"/>
    </row>
    <row r="2570" spans="1:3" x14ac:dyDescent="0.25">
      <c r="A2570" s="411"/>
      <c r="B2570" s="411"/>
      <c r="C2570" s="411"/>
    </row>
    <row r="2571" spans="1:3" x14ac:dyDescent="0.25">
      <c r="A2571" s="411"/>
      <c r="B2571" s="411"/>
      <c r="C2571" s="411"/>
    </row>
    <row r="2572" spans="1:3" x14ac:dyDescent="0.25">
      <c r="A2572" s="411"/>
      <c r="B2572" s="411"/>
      <c r="C2572" s="411"/>
    </row>
    <row r="2573" spans="1:3" x14ac:dyDescent="0.25">
      <c r="A2573" s="411"/>
      <c r="B2573" s="411"/>
      <c r="C2573" s="411"/>
    </row>
    <row r="2574" spans="1:3" x14ac:dyDescent="0.25">
      <c r="A2574" s="411"/>
      <c r="B2574" s="411"/>
      <c r="C2574" s="411"/>
    </row>
    <row r="2575" spans="1:3" x14ac:dyDescent="0.25">
      <c r="A2575" s="411"/>
      <c r="B2575" s="411"/>
      <c r="C2575" s="411"/>
    </row>
    <row r="2576" spans="1:3" x14ac:dyDescent="0.25">
      <c r="A2576" s="411"/>
      <c r="B2576" s="411"/>
      <c r="C2576" s="411"/>
    </row>
    <row r="2577" spans="1:3" x14ac:dyDescent="0.25">
      <c r="A2577" s="411"/>
      <c r="B2577" s="411"/>
      <c r="C2577" s="411"/>
    </row>
    <row r="2578" spans="1:3" x14ac:dyDescent="0.25">
      <c r="A2578" s="411"/>
      <c r="B2578" s="411"/>
      <c r="C2578" s="411"/>
    </row>
    <row r="2579" spans="1:3" x14ac:dyDescent="0.25">
      <c r="A2579" s="411"/>
      <c r="B2579" s="411"/>
      <c r="C2579" s="411"/>
    </row>
    <row r="2580" spans="1:3" x14ac:dyDescent="0.25">
      <c r="A2580" s="411"/>
      <c r="B2580" s="411"/>
      <c r="C2580" s="411"/>
    </row>
    <row r="2581" spans="1:3" x14ac:dyDescent="0.25">
      <c r="A2581" s="411"/>
      <c r="B2581" s="411"/>
      <c r="C2581" s="411"/>
    </row>
    <row r="2582" spans="1:3" x14ac:dyDescent="0.25">
      <c r="A2582" s="411"/>
      <c r="B2582" s="411"/>
      <c r="C2582" s="411"/>
    </row>
    <row r="2583" spans="1:3" x14ac:dyDescent="0.25">
      <c r="A2583" s="411"/>
      <c r="B2583" s="411"/>
      <c r="C2583" s="411"/>
    </row>
    <row r="2584" spans="1:3" x14ac:dyDescent="0.25">
      <c r="A2584" s="411"/>
      <c r="B2584" s="411"/>
      <c r="C2584" s="411"/>
    </row>
    <row r="2585" spans="1:3" x14ac:dyDescent="0.25">
      <c r="A2585" s="411"/>
      <c r="B2585" s="411"/>
      <c r="C2585" s="411"/>
    </row>
    <row r="2586" spans="1:3" x14ac:dyDescent="0.25">
      <c r="A2586" s="411"/>
      <c r="B2586" s="411"/>
      <c r="C2586" s="411"/>
    </row>
    <row r="2587" spans="1:3" x14ac:dyDescent="0.25">
      <c r="A2587" s="411"/>
      <c r="B2587" s="411"/>
      <c r="C2587" s="411"/>
    </row>
    <row r="2588" spans="1:3" x14ac:dyDescent="0.25">
      <c r="A2588" s="411"/>
      <c r="B2588" s="411"/>
      <c r="C2588" s="411"/>
    </row>
    <row r="2589" spans="1:3" x14ac:dyDescent="0.25">
      <c r="A2589" s="411"/>
      <c r="B2589" s="411"/>
      <c r="C2589" s="411"/>
    </row>
    <row r="2590" spans="1:3" x14ac:dyDescent="0.25">
      <c r="A2590" s="411"/>
      <c r="B2590" s="411"/>
      <c r="C2590" s="411"/>
    </row>
    <row r="2591" spans="1:3" x14ac:dyDescent="0.25">
      <c r="A2591" s="411"/>
      <c r="B2591" s="411"/>
      <c r="C2591" s="411"/>
    </row>
    <row r="2592" spans="1:3" x14ac:dyDescent="0.25">
      <c r="A2592" s="411"/>
      <c r="B2592" s="411"/>
      <c r="C2592" s="411"/>
    </row>
    <row r="2593" spans="1:3" x14ac:dyDescent="0.25">
      <c r="A2593" s="411"/>
      <c r="B2593" s="411"/>
      <c r="C2593" s="411"/>
    </row>
    <row r="2594" spans="1:3" x14ac:dyDescent="0.25">
      <c r="A2594" s="411"/>
      <c r="B2594" s="411"/>
      <c r="C2594" s="411"/>
    </row>
    <row r="2595" spans="1:3" x14ac:dyDescent="0.25">
      <c r="A2595" s="411"/>
      <c r="B2595" s="411"/>
      <c r="C2595" s="411"/>
    </row>
    <row r="2596" spans="1:3" x14ac:dyDescent="0.25">
      <c r="A2596" s="411"/>
      <c r="B2596" s="411"/>
      <c r="C2596" s="411"/>
    </row>
    <row r="2597" spans="1:3" x14ac:dyDescent="0.25">
      <c r="A2597" s="411"/>
      <c r="B2597" s="411"/>
      <c r="C2597" s="411"/>
    </row>
    <row r="2598" spans="1:3" x14ac:dyDescent="0.25">
      <c r="A2598" s="411"/>
      <c r="B2598" s="411"/>
      <c r="C2598" s="411"/>
    </row>
    <row r="2599" spans="1:3" x14ac:dyDescent="0.25">
      <c r="A2599" s="411"/>
      <c r="B2599" s="411"/>
      <c r="C2599" s="411"/>
    </row>
    <row r="2600" spans="1:3" x14ac:dyDescent="0.25">
      <c r="A2600" s="411"/>
      <c r="B2600" s="411"/>
      <c r="C2600" s="411"/>
    </row>
    <row r="2601" spans="1:3" x14ac:dyDescent="0.25">
      <c r="A2601" s="411"/>
      <c r="B2601" s="411"/>
      <c r="C2601" s="411"/>
    </row>
    <row r="2602" spans="1:3" x14ac:dyDescent="0.25">
      <c r="A2602" s="411"/>
      <c r="B2602" s="411"/>
      <c r="C2602" s="411"/>
    </row>
    <row r="2603" spans="1:3" x14ac:dyDescent="0.25">
      <c r="A2603" s="411"/>
      <c r="B2603" s="411"/>
      <c r="C2603" s="411"/>
    </row>
    <row r="2604" spans="1:3" x14ac:dyDescent="0.25">
      <c r="A2604" s="411"/>
      <c r="B2604" s="411"/>
      <c r="C2604" s="411"/>
    </row>
    <row r="2605" spans="1:3" x14ac:dyDescent="0.25">
      <c r="A2605" s="411"/>
      <c r="B2605" s="411"/>
      <c r="C2605" s="411"/>
    </row>
    <row r="2606" spans="1:3" x14ac:dyDescent="0.25">
      <c r="A2606" s="411"/>
      <c r="B2606" s="411"/>
      <c r="C2606" s="411"/>
    </row>
    <row r="2607" spans="1:3" x14ac:dyDescent="0.25">
      <c r="A2607" s="411"/>
      <c r="B2607" s="411"/>
      <c r="C2607" s="411"/>
    </row>
    <row r="2608" spans="1:3" x14ac:dyDescent="0.25">
      <c r="A2608" s="411"/>
      <c r="B2608" s="411"/>
      <c r="C2608" s="411"/>
    </row>
    <row r="2609" spans="1:3" x14ac:dyDescent="0.25">
      <c r="A2609" s="411"/>
      <c r="B2609" s="411"/>
      <c r="C2609" s="411"/>
    </row>
    <row r="2610" spans="1:3" x14ac:dyDescent="0.25">
      <c r="A2610" s="411"/>
      <c r="B2610" s="411"/>
      <c r="C2610" s="411"/>
    </row>
    <row r="2611" spans="1:3" x14ac:dyDescent="0.25">
      <c r="A2611" s="411"/>
      <c r="B2611" s="411"/>
      <c r="C2611" s="411"/>
    </row>
    <row r="2612" spans="1:3" x14ac:dyDescent="0.25">
      <c r="A2612" s="411"/>
      <c r="B2612" s="411"/>
      <c r="C2612" s="411"/>
    </row>
    <row r="2613" spans="1:3" x14ac:dyDescent="0.25">
      <c r="A2613" s="411"/>
      <c r="B2613" s="411"/>
      <c r="C2613" s="411"/>
    </row>
    <row r="2614" spans="1:3" x14ac:dyDescent="0.25">
      <c r="A2614" s="411"/>
      <c r="B2614" s="411"/>
      <c r="C2614" s="411"/>
    </row>
    <row r="2615" spans="1:3" x14ac:dyDescent="0.25">
      <c r="A2615" s="411"/>
      <c r="B2615" s="411"/>
      <c r="C2615" s="411"/>
    </row>
    <row r="2616" spans="1:3" x14ac:dyDescent="0.25">
      <c r="A2616" s="411"/>
      <c r="B2616" s="411"/>
      <c r="C2616" s="411"/>
    </row>
    <row r="2617" spans="1:3" x14ac:dyDescent="0.25">
      <c r="A2617" s="411"/>
      <c r="B2617" s="411"/>
      <c r="C2617" s="411"/>
    </row>
    <row r="2618" spans="1:3" x14ac:dyDescent="0.25">
      <c r="A2618" s="411"/>
      <c r="B2618" s="411"/>
      <c r="C2618" s="411"/>
    </row>
    <row r="2619" spans="1:3" x14ac:dyDescent="0.25">
      <c r="A2619" s="411"/>
      <c r="B2619" s="411"/>
      <c r="C2619" s="411"/>
    </row>
    <row r="2620" spans="1:3" x14ac:dyDescent="0.25">
      <c r="A2620" s="411"/>
      <c r="B2620" s="411"/>
      <c r="C2620" s="411"/>
    </row>
    <row r="2621" spans="1:3" x14ac:dyDescent="0.25">
      <c r="A2621" s="411"/>
      <c r="B2621" s="411"/>
      <c r="C2621" s="411"/>
    </row>
    <row r="2622" spans="1:3" x14ac:dyDescent="0.25">
      <c r="A2622" s="411"/>
      <c r="B2622" s="411"/>
      <c r="C2622" s="411"/>
    </row>
    <row r="2623" spans="1:3" x14ac:dyDescent="0.25">
      <c r="A2623" s="411"/>
      <c r="B2623" s="411"/>
      <c r="C2623" s="411"/>
    </row>
    <row r="2624" spans="1:3" x14ac:dyDescent="0.25">
      <c r="A2624" s="411"/>
      <c r="B2624" s="411"/>
      <c r="C2624" s="411"/>
    </row>
    <row r="2625" spans="1:3" x14ac:dyDescent="0.25">
      <c r="A2625" s="411"/>
      <c r="B2625" s="411"/>
      <c r="C2625" s="411"/>
    </row>
    <row r="2626" spans="1:3" x14ac:dyDescent="0.25">
      <c r="A2626" s="411"/>
      <c r="B2626" s="411"/>
      <c r="C2626" s="411"/>
    </row>
    <row r="2627" spans="1:3" x14ac:dyDescent="0.25">
      <c r="A2627" s="411"/>
      <c r="B2627" s="411"/>
      <c r="C2627" s="411"/>
    </row>
    <row r="2628" spans="1:3" x14ac:dyDescent="0.25">
      <c r="A2628" s="411"/>
      <c r="B2628" s="411"/>
      <c r="C2628" s="411"/>
    </row>
    <row r="2629" spans="1:3" x14ac:dyDescent="0.25">
      <c r="A2629" s="411"/>
      <c r="B2629" s="411"/>
      <c r="C2629" s="411"/>
    </row>
    <row r="2630" spans="1:3" x14ac:dyDescent="0.25">
      <c r="A2630" s="411"/>
      <c r="B2630" s="411"/>
      <c r="C2630" s="411"/>
    </row>
    <row r="2631" spans="1:3" x14ac:dyDescent="0.25">
      <c r="A2631" s="411"/>
      <c r="B2631" s="411"/>
      <c r="C2631" s="411"/>
    </row>
    <row r="2632" spans="1:3" x14ac:dyDescent="0.25">
      <c r="A2632" s="411"/>
      <c r="B2632" s="411"/>
      <c r="C2632" s="411"/>
    </row>
    <row r="2633" spans="1:3" x14ac:dyDescent="0.25">
      <c r="A2633" s="411"/>
      <c r="B2633" s="411"/>
      <c r="C2633" s="411"/>
    </row>
    <row r="2634" spans="1:3" x14ac:dyDescent="0.25">
      <c r="A2634" s="411"/>
      <c r="B2634" s="411"/>
      <c r="C2634" s="411"/>
    </row>
    <row r="2635" spans="1:3" x14ac:dyDescent="0.25">
      <c r="A2635" s="411"/>
      <c r="B2635" s="411"/>
      <c r="C2635" s="411"/>
    </row>
    <row r="2636" spans="1:3" x14ac:dyDescent="0.25">
      <c r="A2636" s="411"/>
      <c r="B2636" s="411"/>
      <c r="C2636" s="411"/>
    </row>
    <row r="2637" spans="1:3" x14ac:dyDescent="0.25">
      <c r="A2637" s="411"/>
      <c r="B2637" s="411"/>
      <c r="C2637" s="411"/>
    </row>
    <row r="2638" spans="1:3" x14ac:dyDescent="0.25">
      <c r="A2638" s="411"/>
      <c r="B2638" s="411"/>
      <c r="C2638" s="411"/>
    </row>
    <row r="2639" spans="1:3" x14ac:dyDescent="0.25">
      <c r="A2639" s="411"/>
      <c r="B2639" s="411"/>
      <c r="C2639" s="411"/>
    </row>
    <row r="2640" spans="1:3" x14ac:dyDescent="0.25">
      <c r="A2640" s="411"/>
      <c r="B2640" s="411"/>
      <c r="C2640" s="411"/>
    </row>
    <row r="2641" spans="1:3" x14ac:dyDescent="0.25">
      <c r="A2641" s="411"/>
      <c r="B2641" s="411"/>
      <c r="C2641" s="411"/>
    </row>
    <row r="2642" spans="1:3" x14ac:dyDescent="0.25">
      <c r="A2642" s="411"/>
      <c r="B2642" s="411"/>
      <c r="C2642" s="411"/>
    </row>
    <row r="2643" spans="1:3" x14ac:dyDescent="0.25">
      <c r="A2643" s="411"/>
      <c r="B2643" s="411"/>
      <c r="C2643" s="411"/>
    </row>
    <row r="2644" spans="1:3" x14ac:dyDescent="0.25">
      <c r="A2644" s="411"/>
      <c r="B2644" s="411"/>
      <c r="C2644" s="411"/>
    </row>
    <row r="2645" spans="1:3" x14ac:dyDescent="0.25">
      <c r="A2645" s="411"/>
      <c r="B2645" s="411"/>
      <c r="C2645" s="411"/>
    </row>
    <row r="2646" spans="1:3" x14ac:dyDescent="0.25">
      <c r="A2646" s="411"/>
      <c r="B2646" s="411"/>
      <c r="C2646" s="411"/>
    </row>
    <row r="2647" spans="1:3" x14ac:dyDescent="0.25">
      <c r="A2647" s="411"/>
      <c r="B2647" s="411"/>
      <c r="C2647" s="411"/>
    </row>
    <row r="2648" spans="1:3" x14ac:dyDescent="0.25">
      <c r="A2648" s="411"/>
      <c r="B2648" s="411"/>
      <c r="C2648" s="411"/>
    </row>
    <row r="2649" spans="1:3" x14ac:dyDescent="0.25">
      <c r="A2649" s="411"/>
      <c r="B2649" s="411"/>
      <c r="C2649" s="411"/>
    </row>
    <row r="2650" spans="1:3" x14ac:dyDescent="0.25">
      <c r="A2650" s="411"/>
      <c r="B2650" s="411"/>
      <c r="C2650" s="411"/>
    </row>
    <row r="2651" spans="1:3" x14ac:dyDescent="0.25">
      <c r="A2651" s="411"/>
      <c r="B2651" s="411"/>
      <c r="C2651" s="411"/>
    </row>
    <row r="2652" spans="1:3" x14ac:dyDescent="0.25">
      <c r="A2652" s="411"/>
      <c r="B2652" s="411"/>
      <c r="C2652" s="411"/>
    </row>
    <row r="2653" spans="1:3" x14ac:dyDescent="0.25">
      <c r="A2653" s="411"/>
      <c r="B2653" s="411"/>
      <c r="C2653" s="411"/>
    </row>
    <row r="2654" spans="1:3" x14ac:dyDescent="0.25">
      <c r="A2654" s="411"/>
      <c r="B2654" s="411"/>
      <c r="C2654" s="411"/>
    </row>
    <row r="2655" spans="1:3" x14ac:dyDescent="0.25">
      <c r="A2655" s="411"/>
      <c r="B2655" s="411"/>
      <c r="C2655" s="411"/>
    </row>
    <row r="2656" spans="1:3" x14ac:dyDescent="0.25">
      <c r="A2656" s="411"/>
      <c r="B2656" s="411"/>
      <c r="C2656" s="411"/>
    </row>
    <row r="2657" spans="1:3" x14ac:dyDescent="0.25">
      <c r="A2657" s="411"/>
      <c r="B2657" s="411"/>
      <c r="C2657" s="411"/>
    </row>
    <row r="2658" spans="1:3" x14ac:dyDescent="0.25">
      <c r="A2658" s="411"/>
      <c r="B2658" s="411"/>
      <c r="C2658" s="411"/>
    </row>
    <row r="2659" spans="1:3" x14ac:dyDescent="0.25">
      <c r="A2659" s="411"/>
      <c r="B2659" s="411"/>
      <c r="C2659" s="411"/>
    </row>
    <row r="2660" spans="1:3" x14ac:dyDescent="0.25">
      <c r="A2660" s="411"/>
      <c r="B2660" s="411"/>
      <c r="C2660" s="411"/>
    </row>
    <row r="2661" spans="1:3" x14ac:dyDescent="0.25">
      <c r="A2661" s="411"/>
      <c r="B2661" s="411"/>
      <c r="C2661" s="411"/>
    </row>
    <row r="2662" spans="1:3" x14ac:dyDescent="0.25">
      <c r="A2662" s="411"/>
      <c r="B2662" s="411"/>
      <c r="C2662" s="411"/>
    </row>
    <row r="2663" spans="1:3" x14ac:dyDescent="0.25">
      <c r="A2663" s="411"/>
      <c r="B2663" s="411"/>
      <c r="C2663" s="411"/>
    </row>
    <row r="2664" spans="1:3" x14ac:dyDescent="0.25">
      <c r="A2664" s="411"/>
      <c r="B2664" s="411"/>
      <c r="C2664" s="411"/>
    </row>
    <row r="2665" spans="1:3" x14ac:dyDescent="0.25">
      <c r="A2665" s="411"/>
      <c r="B2665" s="411"/>
      <c r="C2665" s="411"/>
    </row>
    <row r="2666" spans="1:3" x14ac:dyDescent="0.25">
      <c r="A2666" s="411"/>
      <c r="B2666" s="411"/>
      <c r="C2666" s="411"/>
    </row>
    <row r="2667" spans="1:3" x14ac:dyDescent="0.25">
      <c r="A2667" s="411"/>
      <c r="B2667" s="411"/>
      <c r="C2667" s="411"/>
    </row>
    <row r="2668" spans="1:3" x14ac:dyDescent="0.25">
      <c r="A2668" s="411"/>
      <c r="B2668" s="411"/>
      <c r="C2668" s="411"/>
    </row>
    <row r="2669" spans="1:3" x14ac:dyDescent="0.25">
      <c r="A2669" s="411"/>
      <c r="B2669" s="411"/>
      <c r="C2669" s="411"/>
    </row>
    <row r="2670" spans="1:3" x14ac:dyDescent="0.25">
      <c r="A2670" s="411"/>
      <c r="B2670" s="411"/>
      <c r="C2670" s="411"/>
    </row>
    <row r="2671" spans="1:3" x14ac:dyDescent="0.25">
      <c r="A2671" s="411"/>
      <c r="B2671" s="411"/>
      <c r="C2671" s="411"/>
    </row>
    <row r="2672" spans="1:3" x14ac:dyDescent="0.25">
      <c r="A2672" s="411"/>
      <c r="B2672" s="411"/>
      <c r="C2672" s="411"/>
    </row>
    <row r="2673" spans="1:3" x14ac:dyDescent="0.25">
      <c r="A2673" s="411"/>
      <c r="B2673" s="411"/>
      <c r="C2673" s="411"/>
    </row>
    <row r="2674" spans="1:3" x14ac:dyDescent="0.25">
      <c r="A2674" s="411"/>
      <c r="B2674" s="411"/>
      <c r="C2674" s="411"/>
    </row>
    <row r="2675" spans="1:3" x14ac:dyDescent="0.25">
      <c r="A2675" s="411"/>
      <c r="B2675" s="411"/>
      <c r="C2675" s="411"/>
    </row>
    <row r="2676" spans="1:3" x14ac:dyDescent="0.25">
      <c r="A2676" s="411"/>
      <c r="B2676" s="411"/>
      <c r="C2676" s="411"/>
    </row>
    <row r="2677" spans="1:3" x14ac:dyDescent="0.25">
      <c r="A2677" s="411"/>
      <c r="B2677" s="411"/>
      <c r="C2677" s="411"/>
    </row>
    <row r="2678" spans="1:3" x14ac:dyDescent="0.25">
      <c r="A2678" s="411"/>
      <c r="B2678" s="411"/>
      <c r="C2678" s="411"/>
    </row>
    <row r="2679" spans="1:3" x14ac:dyDescent="0.25">
      <c r="A2679" s="411"/>
      <c r="B2679" s="411"/>
      <c r="C2679" s="411"/>
    </row>
    <row r="2680" spans="1:3" x14ac:dyDescent="0.25">
      <c r="A2680" s="411"/>
      <c r="B2680" s="411"/>
      <c r="C2680" s="411"/>
    </row>
    <row r="2681" spans="1:3" x14ac:dyDescent="0.25">
      <c r="A2681" s="411"/>
      <c r="B2681" s="411"/>
      <c r="C2681" s="411"/>
    </row>
    <row r="2682" spans="1:3" x14ac:dyDescent="0.25">
      <c r="A2682" s="411"/>
      <c r="B2682" s="411"/>
      <c r="C2682" s="411"/>
    </row>
    <row r="2683" spans="1:3" x14ac:dyDescent="0.25">
      <c r="A2683" s="411"/>
      <c r="B2683" s="411"/>
      <c r="C2683" s="411"/>
    </row>
    <row r="2684" spans="1:3" x14ac:dyDescent="0.25">
      <c r="A2684" s="411"/>
      <c r="B2684" s="411"/>
      <c r="C2684" s="411"/>
    </row>
    <row r="2685" spans="1:3" x14ac:dyDescent="0.25">
      <c r="A2685" s="411"/>
      <c r="B2685" s="411"/>
      <c r="C2685" s="411"/>
    </row>
    <row r="2686" spans="1:3" x14ac:dyDescent="0.25">
      <c r="A2686" s="411"/>
      <c r="B2686" s="411"/>
      <c r="C2686" s="411"/>
    </row>
    <row r="2687" spans="1:3" x14ac:dyDescent="0.25">
      <c r="A2687" s="411"/>
      <c r="B2687" s="411"/>
      <c r="C2687" s="411"/>
    </row>
    <row r="2688" spans="1:3" x14ac:dyDescent="0.25">
      <c r="A2688" s="411"/>
      <c r="B2688" s="411"/>
      <c r="C2688" s="411"/>
    </row>
    <row r="2689" spans="1:3" x14ac:dyDescent="0.25">
      <c r="A2689" s="411"/>
      <c r="B2689" s="411"/>
      <c r="C2689" s="411"/>
    </row>
    <row r="2690" spans="1:3" x14ac:dyDescent="0.25">
      <c r="A2690" s="411"/>
      <c r="B2690" s="411"/>
      <c r="C2690" s="411"/>
    </row>
    <row r="2691" spans="1:3" x14ac:dyDescent="0.25">
      <c r="A2691" s="411"/>
      <c r="B2691" s="411"/>
      <c r="C2691" s="411"/>
    </row>
    <row r="2692" spans="1:3" x14ac:dyDescent="0.25">
      <c r="A2692" s="411"/>
      <c r="B2692" s="411"/>
      <c r="C2692" s="411"/>
    </row>
    <row r="2693" spans="1:3" x14ac:dyDescent="0.25">
      <c r="A2693" s="411"/>
      <c r="B2693" s="411"/>
      <c r="C2693" s="411"/>
    </row>
    <row r="2694" spans="1:3" x14ac:dyDescent="0.25">
      <c r="A2694" s="411"/>
      <c r="B2694" s="411"/>
      <c r="C2694" s="411"/>
    </row>
    <row r="2695" spans="1:3" x14ac:dyDescent="0.25">
      <c r="A2695" s="411"/>
      <c r="B2695" s="411"/>
      <c r="C2695" s="411"/>
    </row>
    <row r="2696" spans="1:3" x14ac:dyDescent="0.25">
      <c r="A2696" s="411"/>
      <c r="B2696" s="411"/>
      <c r="C2696" s="411"/>
    </row>
    <row r="2697" spans="1:3" x14ac:dyDescent="0.25">
      <c r="A2697" s="411"/>
      <c r="B2697" s="411"/>
      <c r="C2697" s="411"/>
    </row>
    <row r="2698" spans="1:3" x14ac:dyDescent="0.25">
      <c r="A2698" s="411"/>
      <c r="B2698" s="411"/>
      <c r="C2698" s="411"/>
    </row>
    <row r="2699" spans="1:3" x14ac:dyDescent="0.25">
      <c r="A2699" s="411"/>
      <c r="B2699" s="411"/>
      <c r="C2699" s="411"/>
    </row>
    <row r="2700" spans="1:3" x14ac:dyDescent="0.25">
      <c r="A2700" s="411"/>
      <c r="B2700" s="411"/>
      <c r="C2700" s="411"/>
    </row>
    <row r="2701" spans="1:3" x14ac:dyDescent="0.25">
      <c r="A2701" s="411"/>
      <c r="B2701" s="411"/>
      <c r="C2701" s="411"/>
    </row>
    <row r="2702" spans="1:3" x14ac:dyDescent="0.25">
      <c r="A2702" s="411"/>
      <c r="B2702" s="411"/>
      <c r="C2702" s="411"/>
    </row>
    <row r="2703" spans="1:3" x14ac:dyDescent="0.25">
      <c r="A2703" s="411"/>
      <c r="B2703" s="411"/>
      <c r="C2703" s="411"/>
    </row>
    <row r="2704" spans="1:3" x14ac:dyDescent="0.25">
      <c r="A2704" s="411"/>
      <c r="B2704" s="411"/>
      <c r="C2704" s="411"/>
    </row>
    <row r="2705" spans="1:3" x14ac:dyDescent="0.25">
      <c r="A2705" s="411"/>
      <c r="B2705" s="411"/>
      <c r="C2705" s="411"/>
    </row>
    <row r="2706" spans="1:3" x14ac:dyDescent="0.25">
      <c r="A2706" s="411"/>
      <c r="B2706" s="411"/>
      <c r="C2706" s="411"/>
    </row>
    <row r="2707" spans="1:3" x14ac:dyDescent="0.25">
      <c r="A2707" s="411"/>
      <c r="B2707" s="411"/>
      <c r="C2707" s="411"/>
    </row>
    <row r="2708" spans="1:3" x14ac:dyDescent="0.25">
      <c r="A2708" s="411"/>
      <c r="B2708" s="411"/>
      <c r="C2708" s="411"/>
    </row>
    <row r="2709" spans="1:3" x14ac:dyDescent="0.25">
      <c r="A2709" s="411"/>
      <c r="B2709" s="411"/>
      <c r="C2709" s="411"/>
    </row>
    <row r="2710" spans="1:3" x14ac:dyDescent="0.25">
      <c r="A2710" s="411"/>
      <c r="B2710" s="411"/>
      <c r="C2710" s="411"/>
    </row>
    <row r="2711" spans="1:3" x14ac:dyDescent="0.25">
      <c r="A2711" s="411"/>
      <c r="B2711" s="411"/>
      <c r="C2711" s="411"/>
    </row>
    <row r="2712" spans="1:3" x14ac:dyDescent="0.25">
      <c r="A2712" s="411"/>
      <c r="B2712" s="411"/>
      <c r="C2712" s="411"/>
    </row>
    <row r="2713" spans="1:3" x14ac:dyDescent="0.25">
      <c r="A2713" s="411"/>
      <c r="B2713" s="411"/>
      <c r="C2713" s="411"/>
    </row>
    <row r="2714" spans="1:3" x14ac:dyDescent="0.25">
      <c r="A2714" s="411"/>
      <c r="B2714" s="411"/>
      <c r="C2714" s="411"/>
    </row>
    <row r="2715" spans="1:3" x14ac:dyDescent="0.25">
      <c r="A2715" s="411"/>
      <c r="B2715" s="411"/>
      <c r="C2715" s="411"/>
    </row>
    <row r="2716" spans="1:3" x14ac:dyDescent="0.25">
      <c r="A2716" s="411"/>
      <c r="B2716" s="411"/>
      <c r="C2716" s="411"/>
    </row>
    <row r="2717" spans="1:3" x14ac:dyDescent="0.25">
      <c r="A2717" s="411"/>
      <c r="B2717" s="411"/>
      <c r="C2717" s="411"/>
    </row>
    <row r="2718" spans="1:3" x14ac:dyDescent="0.25">
      <c r="A2718" s="411"/>
      <c r="B2718" s="411"/>
      <c r="C2718" s="411"/>
    </row>
    <row r="2719" spans="1:3" x14ac:dyDescent="0.25">
      <c r="A2719" s="411"/>
      <c r="B2719" s="411"/>
      <c r="C2719" s="411"/>
    </row>
    <row r="2720" spans="1:3" x14ac:dyDescent="0.25">
      <c r="A2720" s="411"/>
      <c r="B2720" s="411"/>
      <c r="C2720" s="411"/>
    </row>
    <row r="2721" spans="1:3" x14ac:dyDescent="0.25">
      <c r="A2721" s="411"/>
      <c r="B2721" s="411"/>
      <c r="C2721" s="411"/>
    </row>
    <row r="2722" spans="1:3" x14ac:dyDescent="0.25">
      <c r="A2722" s="411"/>
      <c r="B2722" s="411"/>
      <c r="C2722" s="411"/>
    </row>
    <row r="2723" spans="1:3" x14ac:dyDescent="0.25">
      <c r="A2723" s="411"/>
      <c r="B2723" s="411"/>
      <c r="C2723" s="411"/>
    </row>
    <row r="2724" spans="1:3" x14ac:dyDescent="0.25">
      <c r="A2724" s="411"/>
      <c r="B2724" s="411"/>
      <c r="C2724" s="411"/>
    </row>
    <row r="2725" spans="1:3" x14ac:dyDescent="0.25">
      <c r="A2725" s="411"/>
      <c r="B2725" s="411"/>
      <c r="C2725" s="411"/>
    </row>
    <row r="2726" spans="1:3" x14ac:dyDescent="0.25">
      <c r="A2726" s="411"/>
      <c r="B2726" s="411"/>
      <c r="C2726" s="411"/>
    </row>
    <row r="2727" spans="1:3" x14ac:dyDescent="0.25">
      <c r="A2727" s="411"/>
      <c r="B2727" s="411"/>
      <c r="C2727" s="411"/>
    </row>
    <row r="2728" spans="1:3" x14ac:dyDescent="0.25">
      <c r="A2728" s="411"/>
      <c r="B2728" s="411"/>
      <c r="C2728" s="411"/>
    </row>
    <row r="2729" spans="1:3" x14ac:dyDescent="0.25">
      <c r="A2729" s="411"/>
      <c r="B2729" s="411"/>
      <c r="C2729" s="411"/>
    </row>
    <row r="2730" spans="1:3" x14ac:dyDescent="0.25">
      <c r="A2730" s="411"/>
      <c r="B2730" s="411"/>
      <c r="C2730" s="411"/>
    </row>
    <row r="2731" spans="1:3" x14ac:dyDescent="0.25">
      <c r="A2731" s="411"/>
      <c r="B2731" s="411"/>
      <c r="C2731" s="411"/>
    </row>
    <row r="2732" spans="1:3" x14ac:dyDescent="0.25">
      <c r="A2732" s="411"/>
      <c r="B2732" s="411"/>
      <c r="C2732" s="411"/>
    </row>
    <row r="2733" spans="1:3" x14ac:dyDescent="0.25">
      <c r="A2733" s="411"/>
      <c r="B2733" s="411"/>
      <c r="C2733" s="411"/>
    </row>
    <row r="2734" spans="1:3" x14ac:dyDescent="0.25">
      <c r="A2734" s="411"/>
      <c r="B2734" s="411"/>
      <c r="C2734" s="411"/>
    </row>
    <row r="2735" spans="1:3" x14ac:dyDescent="0.25">
      <c r="A2735" s="411"/>
      <c r="B2735" s="411"/>
      <c r="C2735" s="411"/>
    </row>
    <row r="2736" spans="1:3" x14ac:dyDescent="0.25">
      <c r="A2736" s="411"/>
      <c r="B2736" s="411"/>
      <c r="C2736" s="411"/>
    </row>
    <row r="2737" spans="1:3" x14ac:dyDescent="0.25">
      <c r="A2737" s="411"/>
      <c r="B2737" s="411"/>
      <c r="C2737" s="411"/>
    </row>
    <row r="2738" spans="1:3" x14ac:dyDescent="0.25">
      <c r="A2738" s="411"/>
      <c r="B2738" s="411"/>
      <c r="C2738" s="411"/>
    </row>
    <row r="2739" spans="1:3" x14ac:dyDescent="0.25">
      <c r="A2739" s="411"/>
      <c r="B2739" s="411"/>
      <c r="C2739" s="411"/>
    </row>
    <row r="2740" spans="1:3" x14ac:dyDescent="0.25">
      <c r="A2740" s="411"/>
      <c r="B2740" s="411"/>
      <c r="C2740" s="411"/>
    </row>
    <row r="2741" spans="1:3" x14ac:dyDescent="0.25">
      <c r="A2741" s="411"/>
      <c r="B2741" s="411"/>
      <c r="C2741" s="411"/>
    </row>
    <row r="2742" spans="1:3" x14ac:dyDescent="0.25">
      <c r="A2742" s="411"/>
      <c r="B2742" s="411"/>
      <c r="C2742" s="411"/>
    </row>
    <row r="2743" spans="1:3" x14ac:dyDescent="0.25">
      <c r="A2743" s="411"/>
      <c r="B2743" s="411"/>
      <c r="C2743" s="411"/>
    </row>
    <row r="2744" spans="1:3" x14ac:dyDescent="0.25">
      <c r="A2744" s="411"/>
      <c r="B2744" s="411"/>
      <c r="C2744" s="411"/>
    </row>
    <row r="2745" spans="1:3" x14ac:dyDescent="0.25">
      <c r="A2745" s="411"/>
      <c r="B2745" s="411"/>
      <c r="C2745" s="411"/>
    </row>
    <row r="2746" spans="1:3" x14ac:dyDescent="0.25">
      <c r="A2746" s="411"/>
      <c r="B2746" s="411"/>
      <c r="C2746" s="411"/>
    </row>
    <row r="2747" spans="1:3" x14ac:dyDescent="0.25">
      <c r="A2747" s="411"/>
      <c r="B2747" s="411"/>
      <c r="C2747" s="411"/>
    </row>
    <row r="2748" spans="1:3" x14ac:dyDescent="0.25">
      <c r="A2748" s="411"/>
      <c r="B2748" s="411"/>
      <c r="C2748" s="411"/>
    </row>
    <row r="2749" spans="1:3" x14ac:dyDescent="0.25">
      <c r="A2749" s="411"/>
      <c r="B2749" s="411"/>
      <c r="C2749" s="411"/>
    </row>
    <row r="2750" spans="1:3" x14ac:dyDescent="0.25">
      <c r="A2750" s="411"/>
      <c r="B2750" s="411"/>
      <c r="C2750" s="411"/>
    </row>
    <row r="2751" spans="1:3" x14ac:dyDescent="0.25">
      <c r="A2751" s="411"/>
      <c r="B2751" s="411"/>
      <c r="C2751" s="411"/>
    </row>
    <row r="2752" spans="1:3" x14ac:dyDescent="0.25">
      <c r="A2752" s="411"/>
      <c r="B2752" s="411"/>
      <c r="C2752" s="411"/>
    </row>
    <row r="2753" spans="1:3" x14ac:dyDescent="0.25">
      <c r="A2753" s="411"/>
      <c r="B2753" s="411"/>
      <c r="C2753" s="411"/>
    </row>
    <row r="2754" spans="1:3" x14ac:dyDescent="0.25">
      <c r="A2754" s="411"/>
      <c r="B2754" s="411"/>
      <c r="C2754" s="411"/>
    </row>
    <row r="2755" spans="1:3" x14ac:dyDescent="0.25">
      <c r="A2755" s="411"/>
      <c r="B2755" s="411"/>
      <c r="C2755" s="411"/>
    </row>
    <row r="2756" spans="1:3" x14ac:dyDescent="0.25">
      <c r="A2756" s="411"/>
      <c r="B2756" s="411"/>
      <c r="C2756" s="411"/>
    </row>
    <row r="2757" spans="1:3" x14ac:dyDescent="0.25">
      <c r="A2757" s="411"/>
      <c r="B2757" s="411"/>
      <c r="C2757" s="411"/>
    </row>
    <row r="2758" spans="1:3" x14ac:dyDescent="0.25">
      <c r="A2758" s="411"/>
      <c r="B2758" s="411"/>
      <c r="C2758" s="411"/>
    </row>
    <row r="2759" spans="1:3" x14ac:dyDescent="0.25">
      <c r="A2759" s="411"/>
      <c r="B2759" s="411"/>
      <c r="C2759" s="411"/>
    </row>
    <row r="2760" spans="1:3" x14ac:dyDescent="0.25">
      <c r="A2760" s="411"/>
      <c r="B2760" s="411"/>
      <c r="C2760" s="411"/>
    </row>
    <row r="2761" spans="1:3" x14ac:dyDescent="0.25">
      <c r="A2761" s="411"/>
      <c r="B2761" s="411"/>
      <c r="C2761" s="411"/>
    </row>
    <row r="2762" spans="1:3" x14ac:dyDescent="0.25">
      <c r="A2762" s="411"/>
      <c r="B2762" s="411"/>
      <c r="C2762" s="411"/>
    </row>
    <row r="2763" spans="1:3" x14ac:dyDescent="0.25">
      <c r="A2763" s="411"/>
      <c r="B2763" s="411"/>
      <c r="C2763" s="411"/>
    </row>
    <row r="2764" spans="1:3" x14ac:dyDescent="0.25">
      <c r="A2764" s="411"/>
      <c r="B2764" s="411"/>
      <c r="C2764" s="411"/>
    </row>
    <row r="2765" spans="1:3" x14ac:dyDescent="0.25">
      <c r="A2765" s="411"/>
      <c r="B2765" s="411"/>
      <c r="C2765" s="411"/>
    </row>
    <row r="2766" spans="1:3" x14ac:dyDescent="0.25">
      <c r="A2766" s="411"/>
      <c r="B2766" s="411"/>
      <c r="C2766" s="411"/>
    </row>
    <row r="2767" spans="1:3" x14ac:dyDescent="0.25">
      <c r="A2767" s="411"/>
      <c r="B2767" s="411"/>
      <c r="C2767" s="411"/>
    </row>
    <row r="2768" spans="1:3" x14ac:dyDescent="0.25">
      <c r="A2768" s="411"/>
      <c r="B2768" s="411"/>
      <c r="C2768" s="411"/>
    </row>
    <row r="2769" spans="1:3" x14ac:dyDescent="0.25">
      <c r="A2769" s="411"/>
      <c r="B2769" s="411"/>
      <c r="C2769" s="411"/>
    </row>
    <row r="2770" spans="1:3" x14ac:dyDescent="0.25">
      <c r="A2770" s="411"/>
      <c r="B2770" s="411"/>
      <c r="C2770" s="411"/>
    </row>
    <row r="2771" spans="1:3" x14ac:dyDescent="0.25">
      <c r="A2771" s="411"/>
      <c r="B2771" s="411"/>
      <c r="C2771" s="411"/>
    </row>
    <row r="2772" spans="1:3" x14ac:dyDescent="0.25">
      <c r="A2772" s="411"/>
      <c r="B2772" s="411"/>
      <c r="C2772" s="411"/>
    </row>
    <row r="2773" spans="1:3" x14ac:dyDescent="0.25">
      <c r="A2773" s="411"/>
      <c r="B2773" s="411"/>
      <c r="C2773" s="411"/>
    </row>
    <row r="2774" spans="1:3" x14ac:dyDescent="0.25">
      <c r="A2774" s="411"/>
      <c r="B2774" s="411"/>
      <c r="C2774" s="411"/>
    </row>
    <row r="2775" spans="1:3" x14ac:dyDescent="0.25">
      <c r="A2775" s="411"/>
      <c r="B2775" s="411"/>
      <c r="C2775" s="411"/>
    </row>
    <row r="2776" spans="1:3" x14ac:dyDescent="0.25">
      <c r="A2776" s="411"/>
      <c r="B2776" s="411"/>
      <c r="C2776" s="411"/>
    </row>
    <row r="2777" spans="1:3" x14ac:dyDescent="0.25">
      <c r="A2777" s="411"/>
      <c r="B2777" s="411"/>
      <c r="C2777" s="411"/>
    </row>
    <row r="2778" spans="1:3" x14ac:dyDescent="0.25">
      <c r="A2778" s="411"/>
      <c r="B2778" s="411"/>
      <c r="C2778" s="411"/>
    </row>
    <row r="2779" spans="1:3" x14ac:dyDescent="0.25">
      <c r="A2779" s="411"/>
      <c r="B2779" s="411"/>
      <c r="C2779" s="411"/>
    </row>
    <row r="2780" spans="1:3" x14ac:dyDescent="0.25">
      <c r="A2780" s="411"/>
      <c r="B2780" s="411"/>
      <c r="C2780" s="411"/>
    </row>
    <row r="2781" spans="1:3" x14ac:dyDescent="0.25">
      <c r="A2781" s="411"/>
      <c r="B2781" s="411"/>
      <c r="C2781" s="411"/>
    </row>
    <row r="2782" spans="1:3" x14ac:dyDescent="0.25">
      <c r="A2782" s="411"/>
      <c r="B2782" s="411"/>
      <c r="C2782" s="411"/>
    </row>
    <row r="2783" spans="1:3" x14ac:dyDescent="0.25">
      <c r="A2783" s="411"/>
      <c r="B2783" s="411"/>
      <c r="C2783" s="411"/>
    </row>
    <row r="2784" spans="1:3" x14ac:dyDescent="0.25">
      <c r="A2784" s="411"/>
      <c r="B2784" s="411"/>
      <c r="C2784" s="411"/>
    </row>
    <row r="2785" spans="1:3" x14ac:dyDescent="0.25">
      <c r="A2785" s="411"/>
      <c r="B2785" s="411"/>
      <c r="C2785" s="411"/>
    </row>
    <row r="2786" spans="1:3" x14ac:dyDescent="0.25">
      <c r="A2786" s="411"/>
      <c r="B2786" s="411"/>
      <c r="C2786" s="411"/>
    </row>
    <row r="2787" spans="1:3" x14ac:dyDescent="0.25">
      <c r="A2787" s="411"/>
      <c r="B2787" s="411"/>
      <c r="C2787" s="411"/>
    </row>
    <row r="2788" spans="1:3" x14ac:dyDescent="0.25">
      <c r="A2788" s="411"/>
      <c r="B2788" s="411"/>
      <c r="C2788" s="411"/>
    </row>
    <row r="2789" spans="1:3" x14ac:dyDescent="0.25">
      <c r="A2789" s="411"/>
      <c r="B2789" s="411"/>
      <c r="C2789" s="411"/>
    </row>
    <row r="2790" spans="1:3" x14ac:dyDescent="0.25">
      <c r="A2790" s="411"/>
      <c r="B2790" s="411"/>
      <c r="C2790" s="411"/>
    </row>
    <row r="2791" spans="1:3" x14ac:dyDescent="0.25">
      <c r="A2791" s="411"/>
      <c r="B2791" s="411"/>
      <c r="C2791" s="411"/>
    </row>
    <row r="2792" spans="1:3" x14ac:dyDescent="0.25">
      <c r="A2792" s="411"/>
      <c r="B2792" s="411"/>
      <c r="C2792" s="411"/>
    </row>
    <row r="2793" spans="1:3" x14ac:dyDescent="0.25">
      <c r="A2793" s="411"/>
      <c r="B2793" s="411"/>
      <c r="C2793" s="411"/>
    </row>
    <row r="2794" spans="1:3" x14ac:dyDescent="0.25">
      <c r="A2794" s="411"/>
      <c r="B2794" s="411"/>
      <c r="C2794" s="411"/>
    </row>
    <row r="2795" spans="1:3" x14ac:dyDescent="0.25">
      <c r="A2795" s="411"/>
      <c r="B2795" s="411"/>
      <c r="C2795" s="411"/>
    </row>
    <row r="2796" spans="1:3" x14ac:dyDescent="0.25">
      <c r="A2796" s="411"/>
      <c r="B2796" s="411"/>
      <c r="C2796" s="411"/>
    </row>
    <row r="2797" spans="1:3" x14ac:dyDescent="0.25">
      <c r="A2797" s="411"/>
      <c r="B2797" s="411"/>
      <c r="C2797" s="411"/>
    </row>
    <row r="2798" spans="1:3" x14ac:dyDescent="0.25">
      <c r="A2798" s="411"/>
      <c r="B2798" s="411"/>
      <c r="C2798" s="411"/>
    </row>
    <row r="2799" spans="1:3" x14ac:dyDescent="0.25">
      <c r="A2799" s="411"/>
      <c r="B2799" s="411"/>
      <c r="C2799" s="411"/>
    </row>
    <row r="2800" spans="1:3" x14ac:dyDescent="0.25">
      <c r="A2800" s="411"/>
      <c r="B2800" s="411"/>
      <c r="C2800" s="411"/>
    </row>
    <row r="2801" spans="1:3" x14ac:dyDescent="0.25">
      <c r="A2801" s="411"/>
      <c r="B2801" s="411"/>
      <c r="C2801" s="411"/>
    </row>
    <row r="2802" spans="1:3" x14ac:dyDescent="0.25">
      <c r="A2802" s="411"/>
      <c r="B2802" s="411"/>
      <c r="C2802" s="411"/>
    </row>
    <row r="2803" spans="1:3" x14ac:dyDescent="0.25">
      <c r="A2803" s="411"/>
      <c r="B2803" s="411"/>
      <c r="C2803" s="411"/>
    </row>
    <row r="2804" spans="1:3" x14ac:dyDescent="0.25">
      <c r="A2804" s="411"/>
      <c r="B2804" s="411"/>
      <c r="C2804" s="411"/>
    </row>
    <row r="2805" spans="1:3" x14ac:dyDescent="0.25">
      <c r="A2805" s="411"/>
      <c r="B2805" s="411"/>
      <c r="C2805" s="411"/>
    </row>
    <row r="2806" spans="1:3" x14ac:dyDescent="0.25">
      <c r="A2806" s="411"/>
      <c r="B2806" s="411"/>
      <c r="C2806" s="411"/>
    </row>
    <row r="2807" spans="1:3" x14ac:dyDescent="0.25">
      <c r="A2807" s="411"/>
      <c r="B2807" s="411"/>
      <c r="C2807" s="411"/>
    </row>
    <row r="2808" spans="1:3" x14ac:dyDescent="0.25">
      <c r="A2808" s="411"/>
      <c r="B2808" s="411"/>
      <c r="C2808" s="411"/>
    </row>
    <row r="2809" spans="1:3" x14ac:dyDescent="0.25">
      <c r="A2809" s="411"/>
      <c r="B2809" s="411"/>
      <c r="C2809" s="411"/>
    </row>
    <row r="2810" spans="1:3" x14ac:dyDescent="0.25">
      <c r="A2810" s="411"/>
      <c r="B2810" s="411"/>
      <c r="C2810" s="411"/>
    </row>
    <row r="2811" spans="1:3" x14ac:dyDescent="0.25">
      <c r="A2811" s="411"/>
      <c r="B2811" s="411"/>
      <c r="C2811" s="411"/>
    </row>
    <row r="2812" spans="1:3" x14ac:dyDescent="0.25">
      <c r="A2812" s="411"/>
      <c r="B2812" s="411"/>
      <c r="C2812" s="411"/>
    </row>
    <row r="2813" spans="1:3" x14ac:dyDescent="0.25">
      <c r="A2813" s="411"/>
      <c r="B2813" s="411"/>
      <c r="C2813" s="411"/>
    </row>
    <row r="2814" spans="1:3" x14ac:dyDescent="0.25">
      <c r="A2814" s="411"/>
      <c r="B2814" s="411"/>
      <c r="C2814" s="411"/>
    </row>
    <row r="2815" spans="1:3" x14ac:dyDescent="0.25">
      <c r="A2815" s="411"/>
      <c r="B2815" s="411"/>
      <c r="C2815" s="411"/>
    </row>
    <row r="2816" spans="1:3" x14ac:dyDescent="0.25">
      <c r="A2816" s="411"/>
      <c r="B2816" s="411"/>
      <c r="C2816" s="411"/>
    </row>
    <row r="2817" spans="1:3" x14ac:dyDescent="0.25">
      <c r="A2817" s="411"/>
      <c r="B2817" s="411"/>
      <c r="C2817" s="411"/>
    </row>
    <row r="2818" spans="1:3" x14ac:dyDescent="0.25">
      <c r="A2818" s="411"/>
      <c r="B2818" s="411"/>
      <c r="C2818" s="411"/>
    </row>
    <row r="2819" spans="1:3" x14ac:dyDescent="0.25">
      <c r="A2819" s="411"/>
      <c r="B2819" s="411"/>
      <c r="C2819" s="411"/>
    </row>
    <row r="2820" spans="1:3" x14ac:dyDescent="0.25">
      <c r="A2820" s="411"/>
      <c r="B2820" s="411"/>
      <c r="C2820" s="411"/>
    </row>
    <row r="2821" spans="1:3" x14ac:dyDescent="0.25">
      <c r="A2821" s="411"/>
      <c r="B2821" s="411"/>
      <c r="C2821" s="411"/>
    </row>
    <row r="2822" spans="1:3" x14ac:dyDescent="0.25">
      <c r="A2822" s="411"/>
      <c r="B2822" s="411"/>
      <c r="C2822" s="411"/>
    </row>
    <row r="2823" spans="1:3" x14ac:dyDescent="0.25">
      <c r="A2823" s="411"/>
      <c r="B2823" s="411"/>
      <c r="C2823" s="411"/>
    </row>
    <row r="2824" spans="1:3" x14ac:dyDescent="0.25">
      <c r="A2824" s="411"/>
      <c r="B2824" s="411"/>
      <c r="C2824" s="411"/>
    </row>
    <row r="2825" spans="1:3" x14ac:dyDescent="0.25">
      <c r="A2825" s="411"/>
      <c r="B2825" s="411"/>
      <c r="C2825" s="411"/>
    </row>
    <row r="2826" spans="1:3" x14ac:dyDescent="0.25">
      <c r="A2826" s="411"/>
      <c r="B2826" s="411"/>
      <c r="C2826" s="411"/>
    </row>
    <row r="2827" spans="1:3" x14ac:dyDescent="0.25">
      <c r="A2827" s="411"/>
      <c r="B2827" s="411"/>
      <c r="C2827" s="411"/>
    </row>
    <row r="2828" spans="1:3" x14ac:dyDescent="0.25">
      <c r="A2828" s="411"/>
      <c r="B2828" s="411"/>
      <c r="C2828" s="411"/>
    </row>
    <row r="2829" spans="1:3" x14ac:dyDescent="0.25">
      <c r="A2829" s="411"/>
      <c r="B2829" s="411"/>
      <c r="C2829" s="411"/>
    </row>
    <row r="2830" spans="1:3" x14ac:dyDescent="0.25">
      <c r="A2830" s="411"/>
      <c r="B2830" s="411"/>
      <c r="C2830" s="411"/>
    </row>
    <row r="2831" spans="1:3" x14ac:dyDescent="0.25">
      <c r="A2831" s="411"/>
      <c r="B2831" s="411"/>
      <c r="C2831" s="411"/>
    </row>
    <row r="2832" spans="1:3" x14ac:dyDescent="0.25">
      <c r="A2832" s="411"/>
      <c r="B2832" s="411"/>
      <c r="C2832" s="411"/>
    </row>
    <row r="2833" spans="1:3" x14ac:dyDescent="0.25">
      <c r="A2833" s="411"/>
      <c r="B2833" s="411"/>
      <c r="C2833" s="411"/>
    </row>
    <row r="2834" spans="1:3" x14ac:dyDescent="0.25">
      <c r="A2834" s="411"/>
      <c r="B2834" s="411"/>
      <c r="C2834" s="411"/>
    </row>
    <row r="2835" spans="1:3" x14ac:dyDescent="0.25">
      <c r="A2835" s="411"/>
      <c r="B2835" s="411"/>
      <c r="C2835" s="411"/>
    </row>
    <row r="2836" spans="1:3" x14ac:dyDescent="0.25">
      <c r="A2836" s="411"/>
      <c r="B2836" s="411"/>
      <c r="C2836" s="411"/>
    </row>
    <row r="2837" spans="1:3" x14ac:dyDescent="0.25">
      <c r="A2837" s="411"/>
      <c r="B2837" s="411"/>
      <c r="C2837" s="411"/>
    </row>
    <row r="2838" spans="1:3" x14ac:dyDescent="0.25">
      <c r="A2838" s="411"/>
      <c r="B2838" s="411"/>
      <c r="C2838" s="411"/>
    </row>
    <row r="2839" spans="1:3" x14ac:dyDescent="0.25">
      <c r="A2839" s="411"/>
      <c r="B2839" s="411"/>
      <c r="C2839" s="411"/>
    </row>
    <row r="2840" spans="1:3" x14ac:dyDescent="0.25">
      <c r="A2840" s="411"/>
      <c r="B2840" s="411"/>
      <c r="C2840" s="411"/>
    </row>
    <row r="2841" spans="1:3" x14ac:dyDescent="0.25">
      <c r="A2841" s="411"/>
      <c r="B2841" s="411"/>
      <c r="C2841" s="411"/>
    </row>
    <row r="2842" spans="1:3" x14ac:dyDescent="0.25">
      <c r="A2842" s="411"/>
      <c r="B2842" s="411"/>
      <c r="C2842" s="411"/>
    </row>
    <row r="2843" spans="1:3" x14ac:dyDescent="0.25">
      <c r="A2843" s="411"/>
      <c r="B2843" s="411"/>
      <c r="C2843" s="411"/>
    </row>
    <row r="2844" spans="1:3" x14ac:dyDescent="0.25">
      <c r="A2844" s="411"/>
      <c r="B2844" s="411"/>
      <c r="C2844" s="411"/>
    </row>
    <row r="2845" spans="1:3" x14ac:dyDescent="0.25">
      <c r="A2845" s="411"/>
      <c r="B2845" s="411"/>
      <c r="C2845" s="411"/>
    </row>
    <row r="2846" spans="1:3" x14ac:dyDescent="0.25">
      <c r="A2846" s="411"/>
      <c r="B2846" s="411"/>
      <c r="C2846" s="411"/>
    </row>
    <row r="2847" spans="1:3" x14ac:dyDescent="0.25">
      <c r="A2847" s="411"/>
      <c r="B2847" s="411"/>
      <c r="C2847" s="411"/>
    </row>
    <row r="2848" spans="1:3" x14ac:dyDescent="0.25">
      <c r="A2848" s="411"/>
      <c r="B2848" s="411"/>
      <c r="C2848" s="411"/>
    </row>
    <row r="2849" spans="1:3" x14ac:dyDescent="0.25">
      <c r="A2849" s="411"/>
      <c r="B2849" s="411"/>
      <c r="C2849" s="411"/>
    </row>
    <row r="2850" spans="1:3" x14ac:dyDescent="0.25">
      <c r="A2850" s="411"/>
      <c r="B2850" s="411"/>
      <c r="C2850" s="411"/>
    </row>
    <row r="2851" spans="1:3" x14ac:dyDescent="0.25">
      <c r="A2851" s="411"/>
      <c r="B2851" s="411"/>
      <c r="C2851" s="411"/>
    </row>
    <row r="2852" spans="1:3" x14ac:dyDescent="0.25">
      <c r="A2852" s="411"/>
      <c r="B2852" s="411"/>
      <c r="C2852" s="411"/>
    </row>
    <row r="2853" spans="1:3" x14ac:dyDescent="0.25">
      <c r="A2853" s="411"/>
      <c r="B2853" s="411"/>
      <c r="C2853" s="411"/>
    </row>
    <row r="2854" spans="1:3" x14ac:dyDescent="0.25">
      <c r="A2854" s="411"/>
      <c r="B2854" s="411"/>
      <c r="C2854" s="411"/>
    </row>
    <row r="2855" spans="1:3" x14ac:dyDescent="0.25">
      <c r="A2855" s="411"/>
      <c r="B2855" s="411"/>
      <c r="C2855" s="411"/>
    </row>
    <row r="2856" spans="1:3" x14ac:dyDescent="0.25">
      <c r="A2856" s="411"/>
      <c r="B2856" s="411"/>
      <c r="C2856" s="411"/>
    </row>
    <row r="2857" spans="1:3" x14ac:dyDescent="0.25">
      <c r="A2857" s="411"/>
      <c r="B2857" s="411"/>
      <c r="C2857" s="411"/>
    </row>
    <row r="2858" spans="1:3" x14ac:dyDescent="0.25">
      <c r="A2858" s="411"/>
      <c r="B2858" s="411"/>
      <c r="C2858" s="411"/>
    </row>
    <row r="2859" spans="1:3" x14ac:dyDescent="0.25">
      <c r="A2859" s="411"/>
      <c r="B2859" s="411"/>
      <c r="C2859" s="411"/>
    </row>
    <row r="2860" spans="1:3" x14ac:dyDescent="0.25">
      <c r="A2860" s="411"/>
      <c r="B2860" s="411"/>
      <c r="C2860" s="411"/>
    </row>
    <row r="2861" spans="1:3" x14ac:dyDescent="0.25">
      <c r="A2861" s="411"/>
      <c r="B2861" s="411"/>
      <c r="C2861" s="411"/>
    </row>
    <row r="2862" spans="1:3" x14ac:dyDescent="0.25">
      <c r="A2862" s="411"/>
      <c r="B2862" s="411"/>
      <c r="C2862" s="411"/>
    </row>
    <row r="2863" spans="1:3" x14ac:dyDescent="0.25">
      <c r="A2863" s="411"/>
      <c r="B2863" s="411"/>
      <c r="C2863" s="411"/>
    </row>
    <row r="2864" spans="1:3" x14ac:dyDescent="0.25">
      <c r="A2864" s="411"/>
      <c r="B2864" s="411"/>
      <c r="C2864" s="411"/>
    </row>
    <row r="2865" spans="1:3" x14ac:dyDescent="0.25">
      <c r="A2865" s="411"/>
      <c r="B2865" s="411"/>
      <c r="C2865" s="411"/>
    </row>
    <row r="2866" spans="1:3" x14ac:dyDescent="0.25">
      <c r="A2866" s="411"/>
      <c r="B2866" s="411"/>
      <c r="C2866" s="411"/>
    </row>
    <row r="2867" spans="1:3" x14ac:dyDescent="0.25">
      <c r="A2867" s="411"/>
      <c r="B2867" s="411"/>
      <c r="C2867" s="411"/>
    </row>
    <row r="2868" spans="1:3" x14ac:dyDescent="0.25">
      <c r="A2868" s="411"/>
      <c r="B2868" s="411"/>
      <c r="C2868" s="411"/>
    </row>
    <row r="2869" spans="1:3" x14ac:dyDescent="0.25">
      <c r="A2869" s="411"/>
      <c r="B2869" s="411"/>
      <c r="C2869" s="411"/>
    </row>
    <row r="2870" spans="1:3" x14ac:dyDescent="0.25">
      <c r="A2870" s="411"/>
      <c r="B2870" s="411"/>
      <c r="C2870" s="411"/>
    </row>
    <row r="2871" spans="1:3" x14ac:dyDescent="0.25">
      <c r="A2871" s="411"/>
      <c r="B2871" s="411"/>
      <c r="C2871" s="411"/>
    </row>
    <row r="2872" spans="1:3" x14ac:dyDescent="0.25">
      <c r="A2872" s="411"/>
      <c r="B2872" s="411"/>
      <c r="C2872" s="411"/>
    </row>
    <row r="2873" spans="1:3" x14ac:dyDescent="0.25">
      <c r="A2873" s="411"/>
      <c r="B2873" s="411"/>
      <c r="C2873" s="411"/>
    </row>
    <row r="2874" spans="1:3" x14ac:dyDescent="0.25">
      <c r="A2874" s="411"/>
      <c r="B2874" s="411"/>
      <c r="C2874" s="411"/>
    </row>
    <row r="2875" spans="1:3" x14ac:dyDescent="0.25">
      <c r="A2875" s="411"/>
      <c r="B2875" s="411"/>
      <c r="C2875" s="411"/>
    </row>
    <row r="2876" spans="1:3" x14ac:dyDescent="0.25">
      <c r="A2876" s="411"/>
      <c r="B2876" s="411"/>
      <c r="C2876" s="411"/>
    </row>
    <row r="2877" spans="1:3" x14ac:dyDescent="0.25">
      <c r="A2877" s="411"/>
      <c r="B2877" s="411"/>
      <c r="C2877" s="411"/>
    </row>
    <row r="2878" spans="1:3" x14ac:dyDescent="0.25">
      <c r="A2878" s="411"/>
      <c r="B2878" s="411"/>
      <c r="C2878" s="411"/>
    </row>
    <row r="2879" spans="1:3" x14ac:dyDescent="0.25">
      <c r="A2879" s="411"/>
      <c r="B2879" s="411"/>
      <c r="C2879" s="411"/>
    </row>
    <row r="2880" spans="1:3" x14ac:dyDescent="0.25">
      <c r="A2880" s="411"/>
      <c r="B2880" s="411"/>
      <c r="C2880" s="411"/>
    </row>
    <row r="2881" spans="1:3" x14ac:dyDescent="0.25">
      <c r="A2881" s="411"/>
      <c r="B2881" s="411"/>
      <c r="C2881" s="411"/>
    </row>
    <row r="2882" spans="1:3" x14ac:dyDescent="0.25">
      <c r="A2882" s="411"/>
      <c r="B2882" s="411"/>
      <c r="C2882" s="411"/>
    </row>
    <row r="2883" spans="1:3" x14ac:dyDescent="0.25">
      <c r="A2883" s="411"/>
      <c r="B2883" s="411"/>
      <c r="C2883" s="411"/>
    </row>
    <row r="2884" spans="1:3" x14ac:dyDescent="0.25">
      <c r="A2884" s="411"/>
      <c r="B2884" s="411"/>
      <c r="C2884" s="411"/>
    </row>
    <row r="2885" spans="1:3" x14ac:dyDescent="0.25">
      <c r="A2885" s="411"/>
      <c r="B2885" s="411"/>
      <c r="C2885" s="411"/>
    </row>
    <row r="2886" spans="1:3" x14ac:dyDescent="0.25">
      <c r="A2886" s="411"/>
      <c r="B2886" s="411"/>
      <c r="C2886" s="411"/>
    </row>
    <row r="2887" spans="1:3" x14ac:dyDescent="0.25">
      <c r="A2887" s="411"/>
      <c r="B2887" s="411"/>
      <c r="C2887" s="411"/>
    </row>
    <row r="2888" spans="1:3" x14ac:dyDescent="0.25">
      <c r="A2888" s="411"/>
      <c r="B2888" s="411"/>
      <c r="C2888" s="411"/>
    </row>
    <row r="2889" spans="1:3" x14ac:dyDescent="0.25">
      <c r="A2889" s="411"/>
      <c r="B2889" s="411"/>
      <c r="C2889" s="411"/>
    </row>
    <row r="2890" spans="1:3" x14ac:dyDescent="0.25">
      <c r="A2890" s="411"/>
      <c r="B2890" s="411"/>
      <c r="C2890" s="411"/>
    </row>
    <row r="2891" spans="1:3" x14ac:dyDescent="0.25">
      <c r="A2891" s="411"/>
      <c r="B2891" s="411"/>
      <c r="C2891" s="411"/>
    </row>
    <row r="2892" spans="1:3" x14ac:dyDescent="0.25">
      <c r="A2892" s="411"/>
      <c r="B2892" s="411"/>
      <c r="C2892" s="411"/>
    </row>
    <row r="2893" spans="1:3" x14ac:dyDescent="0.25">
      <c r="A2893" s="411"/>
      <c r="B2893" s="411"/>
      <c r="C2893" s="411"/>
    </row>
    <row r="2894" spans="1:3" x14ac:dyDescent="0.25">
      <c r="A2894" s="411"/>
      <c r="B2894" s="411"/>
      <c r="C2894" s="411"/>
    </row>
    <row r="2895" spans="1:3" x14ac:dyDescent="0.25">
      <c r="A2895" s="411"/>
      <c r="B2895" s="411"/>
      <c r="C2895" s="411"/>
    </row>
    <row r="2896" spans="1:3" x14ac:dyDescent="0.25">
      <c r="A2896" s="411"/>
      <c r="B2896" s="411"/>
      <c r="C2896" s="411"/>
    </row>
    <row r="2897" spans="1:3" x14ac:dyDescent="0.25">
      <c r="A2897" s="411"/>
      <c r="B2897" s="411"/>
      <c r="C2897" s="411"/>
    </row>
    <row r="2898" spans="1:3" x14ac:dyDescent="0.25">
      <c r="A2898" s="411"/>
      <c r="B2898" s="411"/>
      <c r="C2898" s="411"/>
    </row>
    <row r="2899" spans="1:3" x14ac:dyDescent="0.25">
      <c r="A2899" s="411"/>
      <c r="B2899" s="411"/>
      <c r="C2899" s="411"/>
    </row>
    <row r="2900" spans="1:3" x14ac:dyDescent="0.25">
      <c r="A2900" s="411"/>
      <c r="B2900" s="411"/>
      <c r="C2900" s="411"/>
    </row>
    <row r="2901" spans="1:3" x14ac:dyDescent="0.25">
      <c r="A2901" s="411"/>
      <c r="B2901" s="411"/>
      <c r="C2901" s="411"/>
    </row>
    <row r="2902" spans="1:3" x14ac:dyDescent="0.25">
      <c r="A2902" s="411"/>
      <c r="B2902" s="411"/>
      <c r="C2902" s="411"/>
    </row>
    <row r="2903" spans="1:3" x14ac:dyDescent="0.25">
      <c r="A2903" s="411"/>
      <c r="B2903" s="411"/>
      <c r="C2903" s="411"/>
    </row>
    <row r="2904" spans="1:3" x14ac:dyDescent="0.25">
      <c r="A2904" s="411"/>
      <c r="B2904" s="411"/>
      <c r="C2904" s="411"/>
    </row>
    <row r="2905" spans="1:3" x14ac:dyDescent="0.25">
      <c r="A2905" s="411"/>
      <c r="B2905" s="411"/>
      <c r="C2905" s="411"/>
    </row>
    <row r="2906" spans="1:3" x14ac:dyDescent="0.25">
      <c r="A2906" s="411"/>
      <c r="B2906" s="411"/>
      <c r="C2906" s="411"/>
    </row>
    <row r="2907" spans="1:3" x14ac:dyDescent="0.25">
      <c r="A2907" s="411"/>
      <c r="B2907" s="411"/>
      <c r="C2907" s="411"/>
    </row>
    <row r="2908" spans="1:3" x14ac:dyDescent="0.25">
      <c r="A2908" s="411"/>
      <c r="B2908" s="411"/>
      <c r="C2908" s="411"/>
    </row>
    <row r="2909" spans="1:3" x14ac:dyDescent="0.25">
      <c r="A2909" s="411"/>
      <c r="B2909" s="411"/>
      <c r="C2909" s="411"/>
    </row>
    <row r="2910" spans="1:3" x14ac:dyDescent="0.25">
      <c r="A2910" s="411"/>
      <c r="B2910" s="411"/>
      <c r="C2910" s="411"/>
    </row>
    <row r="2911" spans="1:3" x14ac:dyDescent="0.25">
      <c r="A2911" s="411"/>
      <c r="B2911" s="411"/>
      <c r="C2911" s="411"/>
    </row>
    <row r="2912" spans="1:3" x14ac:dyDescent="0.25">
      <c r="A2912" s="411"/>
      <c r="B2912" s="411"/>
      <c r="C2912" s="411"/>
    </row>
    <row r="2913" spans="1:3" x14ac:dyDescent="0.25">
      <c r="A2913" s="411"/>
      <c r="B2913" s="411"/>
      <c r="C2913" s="411"/>
    </row>
    <row r="2914" spans="1:3" x14ac:dyDescent="0.25">
      <c r="A2914" s="411"/>
      <c r="B2914" s="411"/>
      <c r="C2914" s="411"/>
    </row>
    <row r="2915" spans="1:3" x14ac:dyDescent="0.25">
      <c r="A2915" s="411"/>
      <c r="B2915" s="411"/>
      <c r="C2915" s="411"/>
    </row>
    <row r="2916" spans="1:3" x14ac:dyDescent="0.25">
      <c r="A2916" s="411"/>
      <c r="B2916" s="411"/>
      <c r="C2916" s="411"/>
    </row>
    <row r="2917" spans="1:3" x14ac:dyDescent="0.25">
      <c r="A2917" s="411"/>
      <c r="B2917" s="411"/>
      <c r="C2917" s="411"/>
    </row>
    <row r="2918" spans="1:3" x14ac:dyDescent="0.25">
      <c r="A2918" s="411"/>
      <c r="B2918" s="411"/>
      <c r="C2918" s="411"/>
    </row>
    <row r="2919" spans="1:3" x14ac:dyDescent="0.25">
      <c r="A2919" s="411"/>
      <c r="B2919" s="411"/>
      <c r="C2919" s="411"/>
    </row>
    <row r="2920" spans="1:3" x14ac:dyDescent="0.25">
      <c r="A2920" s="411"/>
      <c r="B2920" s="411"/>
      <c r="C2920" s="411"/>
    </row>
    <row r="2921" spans="1:3" x14ac:dyDescent="0.25">
      <c r="A2921" s="411"/>
      <c r="B2921" s="411"/>
      <c r="C2921" s="411"/>
    </row>
    <row r="2922" spans="1:3" x14ac:dyDescent="0.25">
      <c r="A2922" s="411"/>
      <c r="B2922" s="411"/>
      <c r="C2922" s="411"/>
    </row>
    <row r="2923" spans="1:3" x14ac:dyDescent="0.25">
      <c r="A2923" s="411"/>
      <c r="B2923" s="411"/>
      <c r="C2923" s="411"/>
    </row>
    <row r="2924" spans="1:3" x14ac:dyDescent="0.25">
      <c r="A2924" s="411"/>
      <c r="B2924" s="411"/>
      <c r="C2924" s="411"/>
    </row>
    <row r="2925" spans="1:3" x14ac:dyDescent="0.25">
      <c r="A2925" s="411"/>
      <c r="B2925" s="411"/>
      <c r="C2925" s="411"/>
    </row>
    <row r="2926" spans="1:3" x14ac:dyDescent="0.25">
      <c r="A2926" s="411"/>
      <c r="B2926" s="411"/>
      <c r="C2926" s="411"/>
    </row>
    <row r="2927" spans="1:3" x14ac:dyDescent="0.25">
      <c r="A2927" s="411"/>
      <c r="B2927" s="411"/>
      <c r="C2927" s="411"/>
    </row>
    <row r="2928" spans="1:3" x14ac:dyDescent="0.25">
      <c r="A2928" s="411"/>
      <c r="B2928" s="411"/>
      <c r="C2928" s="411"/>
    </row>
    <row r="2929" spans="1:3" x14ac:dyDescent="0.25">
      <c r="A2929" s="411"/>
      <c r="B2929" s="411"/>
      <c r="C2929" s="411"/>
    </row>
    <row r="2930" spans="1:3" x14ac:dyDescent="0.25">
      <c r="A2930" s="411"/>
      <c r="B2930" s="411"/>
      <c r="C2930" s="411"/>
    </row>
    <row r="2931" spans="1:3" x14ac:dyDescent="0.25">
      <c r="A2931" s="411"/>
      <c r="B2931" s="411"/>
      <c r="C2931" s="411"/>
    </row>
    <row r="2932" spans="1:3" x14ac:dyDescent="0.25">
      <c r="A2932" s="411"/>
      <c r="B2932" s="411"/>
      <c r="C2932" s="411"/>
    </row>
    <row r="2933" spans="1:3" x14ac:dyDescent="0.25">
      <c r="A2933" s="411"/>
      <c r="B2933" s="411"/>
      <c r="C2933" s="411"/>
    </row>
    <row r="2934" spans="1:3" x14ac:dyDescent="0.25">
      <c r="A2934" s="411"/>
      <c r="B2934" s="411"/>
      <c r="C2934" s="411"/>
    </row>
    <row r="2935" spans="1:3" x14ac:dyDescent="0.25">
      <c r="A2935" s="411"/>
      <c r="B2935" s="411"/>
      <c r="C2935" s="411"/>
    </row>
    <row r="2936" spans="1:3" x14ac:dyDescent="0.25">
      <c r="A2936" s="411"/>
      <c r="B2936" s="411"/>
      <c r="C2936" s="411"/>
    </row>
    <row r="2937" spans="1:3" x14ac:dyDescent="0.25">
      <c r="A2937" s="411"/>
      <c r="B2937" s="411"/>
      <c r="C2937" s="411"/>
    </row>
    <row r="2938" spans="1:3" x14ac:dyDescent="0.25">
      <c r="A2938" s="411"/>
      <c r="B2938" s="411"/>
      <c r="C2938" s="411"/>
    </row>
    <row r="2939" spans="1:3" x14ac:dyDescent="0.25">
      <c r="A2939" s="411"/>
      <c r="B2939" s="411"/>
      <c r="C2939" s="411"/>
    </row>
    <row r="2940" spans="1:3" x14ac:dyDescent="0.25">
      <c r="A2940" s="411"/>
      <c r="B2940" s="411"/>
      <c r="C2940" s="411"/>
    </row>
    <row r="2941" spans="1:3" x14ac:dyDescent="0.25">
      <c r="A2941" s="411"/>
      <c r="B2941" s="411"/>
      <c r="C2941" s="411"/>
    </row>
    <row r="2942" spans="1:3" x14ac:dyDescent="0.25">
      <c r="A2942" s="411"/>
      <c r="B2942" s="411"/>
      <c r="C2942" s="411"/>
    </row>
    <row r="2943" spans="1:3" x14ac:dyDescent="0.25">
      <c r="A2943" s="411"/>
      <c r="B2943" s="411"/>
      <c r="C2943" s="411"/>
    </row>
    <row r="2944" spans="1:3" x14ac:dyDescent="0.25">
      <c r="A2944" s="411"/>
      <c r="B2944" s="411"/>
      <c r="C2944" s="411"/>
    </row>
    <row r="2945" spans="1:3" x14ac:dyDescent="0.25">
      <c r="A2945" s="411"/>
      <c r="B2945" s="411"/>
      <c r="C2945" s="411"/>
    </row>
    <row r="2946" spans="1:3" x14ac:dyDescent="0.25">
      <c r="A2946" s="411"/>
      <c r="B2946" s="411"/>
      <c r="C2946" s="411"/>
    </row>
    <row r="2947" spans="1:3" x14ac:dyDescent="0.25">
      <c r="A2947" s="411"/>
      <c r="B2947" s="411"/>
      <c r="C2947" s="411"/>
    </row>
    <row r="2948" spans="1:3" x14ac:dyDescent="0.25">
      <c r="A2948" s="411"/>
      <c r="B2948" s="411"/>
      <c r="C2948" s="411"/>
    </row>
    <row r="2949" spans="1:3" x14ac:dyDescent="0.25">
      <c r="A2949" s="411"/>
      <c r="B2949" s="411"/>
      <c r="C2949" s="411"/>
    </row>
    <row r="2950" spans="1:3" x14ac:dyDescent="0.25">
      <c r="A2950" s="411"/>
      <c r="B2950" s="411"/>
      <c r="C2950" s="411"/>
    </row>
    <row r="2951" spans="1:3" x14ac:dyDescent="0.25">
      <c r="A2951" s="411"/>
      <c r="B2951" s="411"/>
      <c r="C2951" s="411"/>
    </row>
    <row r="2952" spans="1:3" x14ac:dyDescent="0.25">
      <c r="A2952" s="411"/>
      <c r="B2952" s="411"/>
      <c r="C2952" s="411"/>
    </row>
    <row r="2953" spans="1:3" x14ac:dyDescent="0.25">
      <c r="A2953" s="411"/>
      <c r="B2953" s="411"/>
      <c r="C2953" s="411"/>
    </row>
    <row r="2954" spans="1:3" x14ac:dyDescent="0.25">
      <c r="A2954" s="411"/>
      <c r="B2954" s="411"/>
      <c r="C2954" s="411"/>
    </row>
    <row r="2955" spans="1:3" x14ac:dyDescent="0.25">
      <c r="A2955" s="411"/>
      <c r="B2955" s="411"/>
      <c r="C2955" s="411"/>
    </row>
    <row r="2956" spans="1:3" x14ac:dyDescent="0.25">
      <c r="A2956" s="411"/>
      <c r="B2956" s="411"/>
      <c r="C2956" s="411"/>
    </row>
    <row r="2957" spans="1:3" x14ac:dyDescent="0.25">
      <c r="A2957" s="411"/>
      <c r="B2957" s="411"/>
      <c r="C2957" s="411"/>
    </row>
    <row r="2958" spans="1:3" x14ac:dyDescent="0.25">
      <c r="A2958" s="411"/>
      <c r="B2958" s="411"/>
      <c r="C2958" s="411"/>
    </row>
    <row r="2959" spans="1:3" x14ac:dyDescent="0.25">
      <c r="A2959" s="411"/>
      <c r="B2959" s="411"/>
      <c r="C2959" s="411"/>
    </row>
    <row r="2960" spans="1:3" x14ac:dyDescent="0.25">
      <c r="A2960" s="411"/>
      <c r="B2960" s="411"/>
      <c r="C2960" s="411"/>
    </row>
    <row r="2961" spans="1:3" x14ac:dyDescent="0.25">
      <c r="A2961" s="411"/>
      <c r="B2961" s="411"/>
      <c r="C2961" s="411"/>
    </row>
    <row r="2962" spans="1:3" x14ac:dyDescent="0.25">
      <c r="A2962" s="411"/>
      <c r="B2962" s="411"/>
      <c r="C2962" s="411"/>
    </row>
    <row r="2963" spans="1:3" x14ac:dyDescent="0.25">
      <c r="A2963" s="411"/>
      <c r="B2963" s="411"/>
      <c r="C2963" s="411"/>
    </row>
    <row r="2964" spans="1:3" x14ac:dyDescent="0.25">
      <c r="A2964" s="411"/>
      <c r="B2964" s="411"/>
      <c r="C2964" s="411"/>
    </row>
    <row r="2965" spans="1:3" x14ac:dyDescent="0.25">
      <c r="A2965" s="411"/>
      <c r="B2965" s="411"/>
      <c r="C2965" s="411"/>
    </row>
    <row r="2966" spans="1:3" x14ac:dyDescent="0.25">
      <c r="A2966" s="411"/>
      <c r="B2966" s="411"/>
      <c r="C2966" s="411"/>
    </row>
    <row r="2967" spans="1:3" x14ac:dyDescent="0.25">
      <c r="A2967" s="411"/>
      <c r="B2967" s="411"/>
      <c r="C2967" s="411"/>
    </row>
    <row r="2968" spans="1:3" x14ac:dyDescent="0.25">
      <c r="A2968" s="411"/>
      <c r="B2968" s="411"/>
      <c r="C2968" s="411"/>
    </row>
    <row r="2969" spans="1:3" x14ac:dyDescent="0.25">
      <c r="A2969" s="411"/>
      <c r="B2969" s="411"/>
      <c r="C2969" s="411"/>
    </row>
    <row r="2970" spans="1:3" x14ac:dyDescent="0.25">
      <c r="A2970" s="411"/>
      <c r="B2970" s="411"/>
      <c r="C2970" s="411"/>
    </row>
    <row r="2971" spans="1:3" x14ac:dyDescent="0.25">
      <c r="A2971" s="411"/>
      <c r="B2971" s="411"/>
      <c r="C2971" s="411"/>
    </row>
    <row r="2972" spans="1:3" x14ac:dyDescent="0.25">
      <c r="A2972" s="411"/>
      <c r="B2972" s="411"/>
      <c r="C2972" s="411"/>
    </row>
    <row r="2973" spans="1:3" x14ac:dyDescent="0.25">
      <c r="A2973" s="411"/>
      <c r="B2973" s="411"/>
      <c r="C2973" s="411"/>
    </row>
    <row r="2974" spans="1:3" x14ac:dyDescent="0.25">
      <c r="A2974" s="411"/>
      <c r="B2974" s="411"/>
      <c r="C2974" s="411"/>
    </row>
    <row r="2975" spans="1:3" x14ac:dyDescent="0.25">
      <c r="A2975" s="411"/>
      <c r="B2975" s="411"/>
      <c r="C2975" s="411"/>
    </row>
    <row r="2976" spans="1:3" x14ac:dyDescent="0.25">
      <c r="A2976" s="411"/>
      <c r="B2976" s="411"/>
      <c r="C2976" s="411"/>
    </row>
    <row r="2977" spans="1:3" x14ac:dyDescent="0.25">
      <c r="A2977" s="411"/>
      <c r="B2977" s="411"/>
      <c r="C2977" s="411"/>
    </row>
    <row r="2978" spans="1:3" x14ac:dyDescent="0.25">
      <c r="A2978" s="411"/>
      <c r="B2978" s="411"/>
      <c r="C2978" s="411"/>
    </row>
    <row r="2979" spans="1:3" x14ac:dyDescent="0.25">
      <c r="A2979" s="411"/>
      <c r="B2979" s="411"/>
      <c r="C2979" s="411"/>
    </row>
    <row r="2980" spans="1:3" x14ac:dyDescent="0.25">
      <c r="A2980" s="411"/>
      <c r="B2980" s="411"/>
      <c r="C2980" s="411"/>
    </row>
    <row r="2981" spans="1:3" x14ac:dyDescent="0.25">
      <c r="A2981" s="411"/>
      <c r="B2981" s="411"/>
      <c r="C2981" s="411"/>
    </row>
    <row r="2982" spans="1:3" x14ac:dyDescent="0.25">
      <c r="A2982" s="411"/>
      <c r="B2982" s="411"/>
      <c r="C2982" s="411"/>
    </row>
    <row r="2983" spans="1:3" x14ac:dyDescent="0.25">
      <c r="A2983" s="411"/>
      <c r="B2983" s="411"/>
      <c r="C2983" s="411"/>
    </row>
    <row r="2984" spans="1:3" x14ac:dyDescent="0.25">
      <c r="A2984" s="411"/>
      <c r="B2984" s="411"/>
      <c r="C2984" s="411"/>
    </row>
    <row r="2985" spans="1:3" x14ac:dyDescent="0.25">
      <c r="A2985" s="411"/>
      <c r="B2985" s="411"/>
      <c r="C2985" s="411"/>
    </row>
    <row r="2986" spans="1:3" x14ac:dyDescent="0.25">
      <c r="A2986" s="411"/>
      <c r="B2986" s="411"/>
      <c r="C2986" s="411"/>
    </row>
    <row r="2987" spans="1:3" x14ac:dyDescent="0.25">
      <c r="A2987" s="411"/>
      <c r="B2987" s="411"/>
      <c r="C2987" s="411"/>
    </row>
    <row r="2988" spans="1:3" x14ac:dyDescent="0.25">
      <c r="A2988" s="411"/>
      <c r="B2988" s="411"/>
      <c r="C2988" s="411"/>
    </row>
    <row r="2989" spans="1:3" x14ac:dyDescent="0.25">
      <c r="A2989" s="411"/>
      <c r="B2989" s="411"/>
      <c r="C2989" s="411"/>
    </row>
    <row r="2990" spans="1:3" x14ac:dyDescent="0.25">
      <c r="A2990" s="411"/>
      <c r="B2990" s="411"/>
      <c r="C2990" s="411"/>
    </row>
    <row r="2991" spans="1:3" x14ac:dyDescent="0.25">
      <c r="A2991" s="411"/>
      <c r="B2991" s="411"/>
      <c r="C2991" s="411"/>
    </row>
    <row r="2992" spans="1:3" x14ac:dyDescent="0.25">
      <c r="A2992" s="411"/>
      <c r="B2992" s="411"/>
      <c r="C2992" s="411"/>
    </row>
    <row r="2993" spans="1:3" x14ac:dyDescent="0.25">
      <c r="A2993" s="411"/>
      <c r="B2993" s="411"/>
      <c r="C2993" s="411"/>
    </row>
    <row r="2994" spans="1:3" x14ac:dyDescent="0.25">
      <c r="A2994" s="411"/>
      <c r="B2994" s="411"/>
      <c r="C2994" s="411"/>
    </row>
    <row r="2995" spans="1:3" x14ac:dyDescent="0.25">
      <c r="A2995" s="411"/>
      <c r="B2995" s="411"/>
      <c r="C2995" s="411"/>
    </row>
    <row r="2996" spans="1:3" x14ac:dyDescent="0.25">
      <c r="A2996" s="411"/>
      <c r="B2996" s="411"/>
      <c r="C2996" s="411"/>
    </row>
    <row r="2997" spans="1:3" x14ac:dyDescent="0.25">
      <c r="A2997" s="411"/>
      <c r="B2997" s="411"/>
      <c r="C2997" s="411"/>
    </row>
    <row r="2998" spans="1:3" x14ac:dyDescent="0.25">
      <c r="A2998" s="411"/>
      <c r="B2998" s="411"/>
      <c r="C2998" s="411"/>
    </row>
    <row r="2999" spans="1:3" x14ac:dyDescent="0.25">
      <c r="A2999" s="411"/>
      <c r="B2999" s="411"/>
      <c r="C2999" s="411"/>
    </row>
    <row r="3000" spans="1:3" x14ac:dyDescent="0.25">
      <c r="A3000" s="411"/>
      <c r="B3000" s="411"/>
      <c r="C3000" s="411"/>
    </row>
    <row r="3001" spans="1:3" x14ac:dyDescent="0.25">
      <c r="A3001" s="411"/>
      <c r="B3001" s="411"/>
      <c r="C3001" s="411"/>
    </row>
    <row r="3002" spans="1:3" x14ac:dyDescent="0.25">
      <c r="A3002" s="411"/>
      <c r="B3002" s="411"/>
      <c r="C3002" s="411"/>
    </row>
    <row r="3003" spans="1:3" x14ac:dyDescent="0.25">
      <c r="A3003" s="411"/>
      <c r="B3003" s="411"/>
      <c r="C3003" s="411"/>
    </row>
    <row r="3004" spans="1:3" x14ac:dyDescent="0.25">
      <c r="A3004" s="411"/>
      <c r="B3004" s="411"/>
      <c r="C3004" s="411"/>
    </row>
    <row r="3005" spans="1:3" x14ac:dyDescent="0.25">
      <c r="A3005" s="411"/>
      <c r="B3005" s="411"/>
      <c r="C3005" s="411"/>
    </row>
    <row r="3006" spans="1:3" x14ac:dyDescent="0.25">
      <c r="A3006" s="411"/>
      <c r="B3006" s="411"/>
      <c r="C3006" s="411"/>
    </row>
    <row r="3007" spans="1:3" x14ac:dyDescent="0.25">
      <c r="A3007" s="411"/>
      <c r="B3007" s="411"/>
      <c r="C3007" s="411"/>
    </row>
    <row r="3008" spans="1:3" x14ac:dyDescent="0.25">
      <c r="A3008" s="411"/>
      <c r="B3008" s="411"/>
      <c r="C3008" s="411"/>
    </row>
    <row r="3009" spans="1:3" x14ac:dyDescent="0.25">
      <c r="A3009" s="411"/>
      <c r="B3009" s="411"/>
      <c r="C3009" s="411"/>
    </row>
    <row r="3010" spans="1:3" x14ac:dyDescent="0.25">
      <c r="A3010" s="411"/>
      <c r="B3010" s="411"/>
      <c r="C3010" s="411"/>
    </row>
    <row r="3011" spans="1:3" x14ac:dyDescent="0.25">
      <c r="A3011" s="411"/>
      <c r="B3011" s="411"/>
      <c r="C3011" s="411"/>
    </row>
    <row r="3012" spans="1:3" x14ac:dyDescent="0.25">
      <c r="A3012" s="411"/>
      <c r="B3012" s="411"/>
      <c r="C3012" s="411"/>
    </row>
    <row r="3013" spans="1:3" x14ac:dyDescent="0.25">
      <c r="A3013" s="411"/>
      <c r="B3013" s="411"/>
      <c r="C3013" s="411"/>
    </row>
    <row r="3014" spans="1:3" x14ac:dyDescent="0.25">
      <c r="A3014" s="411"/>
      <c r="B3014" s="411"/>
      <c r="C3014" s="411"/>
    </row>
    <row r="3015" spans="1:3" x14ac:dyDescent="0.25">
      <c r="A3015" s="411"/>
      <c r="B3015" s="411"/>
      <c r="C3015" s="411"/>
    </row>
    <row r="3016" spans="1:3" x14ac:dyDescent="0.25">
      <c r="A3016" s="411"/>
      <c r="B3016" s="411"/>
      <c r="C3016" s="411"/>
    </row>
    <row r="3017" spans="1:3" x14ac:dyDescent="0.25">
      <c r="A3017" s="411"/>
      <c r="B3017" s="411"/>
      <c r="C3017" s="411"/>
    </row>
    <row r="3018" spans="1:3" x14ac:dyDescent="0.25">
      <c r="A3018" s="411"/>
      <c r="B3018" s="411"/>
      <c r="C3018" s="411"/>
    </row>
    <row r="3019" spans="1:3" x14ac:dyDescent="0.25">
      <c r="A3019" s="411"/>
      <c r="B3019" s="411"/>
      <c r="C3019" s="411"/>
    </row>
    <row r="3020" spans="1:3" x14ac:dyDescent="0.25">
      <c r="A3020" s="411"/>
      <c r="B3020" s="411"/>
      <c r="C3020" s="411"/>
    </row>
    <row r="3021" spans="1:3" x14ac:dyDescent="0.25">
      <c r="A3021" s="411"/>
      <c r="B3021" s="411"/>
      <c r="C3021" s="411"/>
    </row>
    <row r="3022" spans="1:3" x14ac:dyDescent="0.25">
      <c r="A3022" s="411"/>
      <c r="B3022" s="411"/>
      <c r="C3022" s="411"/>
    </row>
    <row r="3023" spans="1:3" x14ac:dyDescent="0.25">
      <c r="A3023" s="411"/>
      <c r="B3023" s="411"/>
      <c r="C3023" s="411"/>
    </row>
    <row r="3024" spans="1:3" x14ac:dyDescent="0.25">
      <c r="A3024" s="411"/>
      <c r="B3024" s="411"/>
      <c r="C3024" s="411"/>
    </row>
    <row r="3025" spans="1:3" x14ac:dyDescent="0.25">
      <c r="A3025" s="411"/>
      <c r="B3025" s="411"/>
      <c r="C3025" s="411"/>
    </row>
    <row r="3026" spans="1:3" x14ac:dyDescent="0.25">
      <c r="A3026" s="411"/>
      <c r="B3026" s="411"/>
      <c r="C3026" s="411"/>
    </row>
    <row r="3027" spans="1:3" x14ac:dyDescent="0.25">
      <c r="A3027" s="411"/>
      <c r="B3027" s="411"/>
      <c r="C3027" s="411"/>
    </row>
    <row r="3028" spans="1:3" x14ac:dyDescent="0.25">
      <c r="A3028" s="411"/>
      <c r="B3028" s="411"/>
      <c r="C3028" s="411"/>
    </row>
    <row r="3029" spans="1:3" x14ac:dyDescent="0.25">
      <c r="A3029" s="411"/>
      <c r="B3029" s="411"/>
      <c r="C3029" s="411"/>
    </row>
    <row r="3030" spans="1:3" x14ac:dyDescent="0.25">
      <c r="A3030" s="411"/>
      <c r="B3030" s="411"/>
      <c r="C3030" s="411"/>
    </row>
    <row r="3031" spans="1:3" x14ac:dyDescent="0.25">
      <c r="A3031" s="411"/>
      <c r="B3031" s="411"/>
      <c r="C3031" s="411"/>
    </row>
    <row r="3032" spans="1:3" x14ac:dyDescent="0.25">
      <c r="A3032" s="411"/>
      <c r="B3032" s="411"/>
      <c r="C3032" s="411"/>
    </row>
    <row r="3033" spans="1:3" x14ac:dyDescent="0.25">
      <c r="A3033" s="411"/>
      <c r="B3033" s="411"/>
      <c r="C3033" s="411"/>
    </row>
    <row r="3034" spans="1:3" x14ac:dyDescent="0.25">
      <c r="A3034" s="411"/>
      <c r="B3034" s="411"/>
      <c r="C3034" s="411"/>
    </row>
    <row r="3035" spans="1:3" x14ac:dyDescent="0.25">
      <c r="A3035" s="411"/>
      <c r="B3035" s="411"/>
      <c r="C3035" s="411"/>
    </row>
    <row r="3036" spans="1:3" x14ac:dyDescent="0.25">
      <c r="A3036" s="411"/>
      <c r="B3036" s="411"/>
      <c r="C3036" s="411"/>
    </row>
    <row r="3037" spans="1:3" x14ac:dyDescent="0.25">
      <c r="A3037" s="411"/>
      <c r="B3037" s="411"/>
      <c r="C3037" s="411"/>
    </row>
    <row r="3038" spans="1:3" x14ac:dyDescent="0.25">
      <c r="A3038" s="411"/>
      <c r="B3038" s="411"/>
      <c r="C3038" s="411"/>
    </row>
    <row r="3039" spans="1:3" x14ac:dyDescent="0.25">
      <c r="A3039" s="411"/>
      <c r="B3039" s="411"/>
      <c r="C3039" s="411"/>
    </row>
    <row r="3040" spans="1:3" x14ac:dyDescent="0.25">
      <c r="A3040" s="411"/>
      <c r="B3040" s="411"/>
      <c r="C3040" s="411"/>
    </row>
    <row r="3041" spans="1:3" x14ac:dyDescent="0.25">
      <c r="A3041" s="411"/>
      <c r="B3041" s="411"/>
      <c r="C3041" s="411"/>
    </row>
    <row r="3042" spans="1:3" x14ac:dyDescent="0.25">
      <c r="A3042" s="411"/>
      <c r="B3042" s="411"/>
      <c r="C3042" s="411"/>
    </row>
    <row r="3043" spans="1:3" x14ac:dyDescent="0.25">
      <c r="A3043" s="411"/>
      <c r="B3043" s="411"/>
      <c r="C3043" s="411"/>
    </row>
    <row r="3044" spans="1:3" x14ac:dyDescent="0.25">
      <c r="A3044" s="411"/>
      <c r="B3044" s="411"/>
      <c r="C3044" s="411"/>
    </row>
    <row r="3045" spans="1:3" x14ac:dyDescent="0.25">
      <c r="A3045" s="411"/>
      <c r="B3045" s="411"/>
      <c r="C3045" s="411"/>
    </row>
    <row r="3046" spans="1:3" x14ac:dyDescent="0.25">
      <c r="A3046" s="411"/>
      <c r="B3046" s="411"/>
      <c r="C3046" s="411"/>
    </row>
    <row r="3047" spans="1:3" x14ac:dyDescent="0.25">
      <c r="A3047" s="411"/>
      <c r="B3047" s="411"/>
      <c r="C3047" s="411"/>
    </row>
    <row r="3048" spans="1:3" x14ac:dyDescent="0.25">
      <c r="A3048" s="411"/>
      <c r="B3048" s="411"/>
      <c r="C3048" s="411"/>
    </row>
    <row r="3049" spans="1:3" x14ac:dyDescent="0.25">
      <c r="A3049" s="411"/>
      <c r="B3049" s="411"/>
      <c r="C3049" s="411"/>
    </row>
    <row r="3050" spans="1:3" x14ac:dyDescent="0.25">
      <c r="A3050" s="411"/>
      <c r="B3050" s="411"/>
      <c r="C3050" s="411"/>
    </row>
    <row r="3051" spans="1:3" x14ac:dyDescent="0.25">
      <c r="A3051" s="411"/>
      <c r="B3051" s="411"/>
      <c r="C3051" s="411"/>
    </row>
    <row r="3052" spans="1:3" x14ac:dyDescent="0.25">
      <c r="A3052" s="411"/>
      <c r="B3052" s="411"/>
      <c r="C3052" s="411"/>
    </row>
    <row r="3053" spans="1:3" x14ac:dyDescent="0.25">
      <c r="A3053" s="411"/>
      <c r="B3053" s="411"/>
      <c r="C3053" s="411"/>
    </row>
    <row r="3054" spans="1:3" x14ac:dyDescent="0.25">
      <c r="A3054" s="411"/>
      <c r="B3054" s="411"/>
      <c r="C3054" s="411"/>
    </row>
    <row r="3055" spans="1:3" x14ac:dyDescent="0.25">
      <c r="A3055" s="411"/>
      <c r="B3055" s="411"/>
      <c r="C3055" s="411"/>
    </row>
    <row r="3056" spans="1:3" x14ac:dyDescent="0.25">
      <c r="A3056" s="411"/>
      <c r="B3056" s="411"/>
      <c r="C3056" s="411"/>
    </row>
    <row r="3057" spans="1:3" x14ac:dyDescent="0.25">
      <c r="A3057" s="411"/>
      <c r="B3057" s="411"/>
      <c r="C3057" s="411"/>
    </row>
    <row r="3058" spans="1:3" x14ac:dyDescent="0.25">
      <c r="A3058" s="411"/>
      <c r="B3058" s="411"/>
      <c r="C3058" s="411"/>
    </row>
    <row r="3059" spans="1:3" x14ac:dyDescent="0.25">
      <c r="A3059" s="411"/>
      <c r="B3059" s="411"/>
      <c r="C3059" s="411"/>
    </row>
    <row r="3060" spans="1:3" x14ac:dyDescent="0.25">
      <c r="A3060" s="411"/>
      <c r="B3060" s="411"/>
      <c r="C3060" s="411"/>
    </row>
    <row r="3061" spans="1:3" x14ac:dyDescent="0.25">
      <c r="A3061" s="411"/>
      <c r="B3061" s="411"/>
      <c r="C3061" s="411"/>
    </row>
    <row r="3062" spans="1:3" x14ac:dyDescent="0.25">
      <c r="A3062" s="411"/>
      <c r="B3062" s="411"/>
      <c r="C3062" s="411"/>
    </row>
    <row r="3063" spans="1:3" x14ac:dyDescent="0.25">
      <c r="A3063" s="411"/>
      <c r="B3063" s="411"/>
      <c r="C3063" s="411"/>
    </row>
    <row r="3064" spans="1:3" x14ac:dyDescent="0.25">
      <c r="A3064" s="411"/>
      <c r="B3064" s="411"/>
      <c r="C3064" s="411"/>
    </row>
    <row r="3065" spans="1:3" x14ac:dyDescent="0.25">
      <c r="A3065" s="411"/>
      <c r="B3065" s="411"/>
      <c r="C3065" s="411"/>
    </row>
    <row r="3066" spans="1:3" x14ac:dyDescent="0.25">
      <c r="A3066" s="411"/>
      <c r="B3066" s="411"/>
      <c r="C3066" s="411"/>
    </row>
    <row r="3067" spans="1:3" x14ac:dyDescent="0.25">
      <c r="A3067" s="411"/>
      <c r="B3067" s="411"/>
      <c r="C3067" s="411"/>
    </row>
    <row r="3068" spans="1:3" x14ac:dyDescent="0.25">
      <c r="A3068" s="411"/>
      <c r="B3068" s="411"/>
      <c r="C3068" s="411"/>
    </row>
    <row r="3069" spans="1:3" x14ac:dyDescent="0.25">
      <c r="A3069" s="411"/>
      <c r="B3069" s="411"/>
      <c r="C3069" s="411"/>
    </row>
    <row r="3070" spans="1:3" x14ac:dyDescent="0.25">
      <c r="A3070" s="411"/>
      <c r="B3070" s="411"/>
      <c r="C3070" s="411"/>
    </row>
    <row r="3071" spans="1:3" x14ac:dyDescent="0.25">
      <c r="A3071" s="411"/>
      <c r="B3071" s="411"/>
      <c r="C3071" s="411"/>
    </row>
    <row r="3072" spans="1:3" x14ac:dyDescent="0.25">
      <c r="A3072" s="411"/>
      <c r="B3072" s="411"/>
      <c r="C3072" s="411"/>
    </row>
    <row r="3073" spans="1:3" x14ac:dyDescent="0.25">
      <c r="A3073" s="411"/>
      <c r="B3073" s="411"/>
      <c r="C3073" s="411"/>
    </row>
    <row r="3074" spans="1:3" x14ac:dyDescent="0.25">
      <c r="A3074" s="411"/>
      <c r="B3074" s="411"/>
      <c r="C3074" s="411"/>
    </row>
    <row r="3075" spans="1:3" x14ac:dyDescent="0.25">
      <c r="A3075" s="411"/>
      <c r="B3075" s="411"/>
      <c r="C3075" s="411"/>
    </row>
    <row r="3076" spans="1:3" x14ac:dyDescent="0.25">
      <c r="A3076" s="411"/>
      <c r="B3076" s="411"/>
      <c r="C3076" s="411"/>
    </row>
    <row r="3077" spans="1:3" x14ac:dyDescent="0.25">
      <c r="A3077" s="411"/>
      <c r="B3077" s="411"/>
      <c r="C3077" s="411"/>
    </row>
    <row r="3078" spans="1:3" x14ac:dyDescent="0.25">
      <c r="A3078" s="411"/>
      <c r="B3078" s="411"/>
      <c r="C3078" s="411"/>
    </row>
    <row r="3079" spans="1:3" x14ac:dyDescent="0.25">
      <c r="A3079" s="411"/>
      <c r="B3079" s="411"/>
      <c r="C3079" s="411"/>
    </row>
    <row r="3080" spans="1:3" x14ac:dyDescent="0.25">
      <c r="A3080" s="411"/>
      <c r="B3080" s="411"/>
      <c r="C3080" s="411"/>
    </row>
    <row r="3081" spans="1:3" x14ac:dyDescent="0.25">
      <c r="A3081" s="411"/>
      <c r="B3081" s="411"/>
      <c r="C3081" s="411"/>
    </row>
    <row r="3082" spans="1:3" x14ac:dyDescent="0.25">
      <c r="A3082" s="411"/>
      <c r="B3082" s="411"/>
      <c r="C3082" s="411"/>
    </row>
    <row r="3083" spans="1:3" x14ac:dyDescent="0.25">
      <c r="A3083" s="411"/>
      <c r="B3083" s="411"/>
      <c r="C3083" s="411"/>
    </row>
    <row r="3084" spans="1:3" x14ac:dyDescent="0.25">
      <c r="A3084" s="411"/>
      <c r="B3084" s="411"/>
      <c r="C3084" s="411"/>
    </row>
    <row r="3085" spans="1:3" x14ac:dyDescent="0.25">
      <c r="A3085" s="411"/>
      <c r="B3085" s="411"/>
      <c r="C3085" s="411"/>
    </row>
    <row r="3086" spans="1:3" x14ac:dyDescent="0.25">
      <c r="A3086" s="411"/>
      <c r="B3086" s="411"/>
      <c r="C3086" s="411"/>
    </row>
    <row r="3087" spans="1:3" x14ac:dyDescent="0.25">
      <c r="A3087" s="411"/>
      <c r="B3087" s="411"/>
      <c r="C3087" s="411"/>
    </row>
    <row r="3088" spans="1:3" x14ac:dyDescent="0.25">
      <c r="A3088" s="411"/>
      <c r="B3088" s="411"/>
      <c r="C3088" s="411"/>
    </row>
    <row r="3089" spans="1:3" x14ac:dyDescent="0.25">
      <c r="A3089" s="411"/>
      <c r="B3089" s="411"/>
      <c r="C3089" s="411"/>
    </row>
    <row r="3090" spans="1:3" x14ac:dyDescent="0.25">
      <c r="A3090" s="411"/>
      <c r="B3090" s="411"/>
      <c r="C3090" s="411"/>
    </row>
    <row r="3091" spans="1:3" x14ac:dyDescent="0.25">
      <c r="A3091" s="411"/>
      <c r="B3091" s="411"/>
      <c r="C3091" s="411"/>
    </row>
    <row r="3092" spans="1:3" x14ac:dyDescent="0.25">
      <c r="A3092" s="411"/>
      <c r="B3092" s="411"/>
      <c r="C3092" s="411"/>
    </row>
    <row r="3093" spans="1:3" x14ac:dyDescent="0.25">
      <c r="A3093" s="411"/>
      <c r="B3093" s="411"/>
      <c r="C3093" s="411"/>
    </row>
    <row r="3094" spans="1:3" x14ac:dyDescent="0.25">
      <c r="A3094" s="411"/>
      <c r="B3094" s="411"/>
      <c r="C3094" s="411"/>
    </row>
    <row r="3095" spans="1:3" x14ac:dyDescent="0.25">
      <c r="A3095" s="411"/>
      <c r="B3095" s="411"/>
      <c r="C3095" s="411"/>
    </row>
    <row r="3096" spans="1:3" x14ac:dyDescent="0.25">
      <c r="A3096" s="411"/>
      <c r="B3096" s="411"/>
      <c r="C3096" s="411"/>
    </row>
    <row r="3097" spans="1:3" x14ac:dyDescent="0.25">
      <c r="A3097" s="411"/>
      <c r="B3097" s="411"/>
      <c r="C3097" s="411"/>
    </row>
    <row r="3098" spans="1:3" x14ac:dyDescent="0.25">
      <c r="A3098" s="411"/>
      <c r="B3098" s="411"/>
      <c r="C3098" s="411"/>
    </row>
    <row r="3099" spans="1:3" x14ac:dyDescent="0.25">
      <c r="A3099" s="411"/>
      <c r="B3099" s="411"/>
      <c r="C3099" s="411"/>
    </row>
    <row r="3100" spans="1:3" x14ac:dyDescent="0.25">
      <c r="A3100" s="411"/>
      <c r="B3100" s="411"/>
      <c r="C3100" s="411"/>
    </row>
    <row r="3101" spans="1:3" x14ac:dyDescent="0.25">
      <c r="A3101" s="411"/>
      <c r="B3101" s="411"/>
      <c r="C3101" s="411"/>
    </row>
    <row r="3102" spans="1:3" x14ac:dyDescent="0.25">
      <c r="A3102" s="411"/>
      <c r="B3102" s="411"/>
      <c r="C3102" s="411"/>
    </row>
    <row r="3103" spans="1:3" x14ac:dyDescent="0.25">
      <c r="A3103" s="411"/>
      <c r="B3103" s="411"/>
      <c r="C3103" s="411"/>
    </row>
    <row r="3104" spans="1:3" x14ac:dyDescent="0.25">
      <c r="A3104" s="411"/>
      <c r="B3104" s="411"/>
      <c r="C3104" s="411"/>
    </row>
    <row r="3105" spans="1:3" x14ac:dyDescent="0.25">
      <c r="A3105" s="411"/>
      <c r="B3105" s="411"/>
      <c r="C3105" s="411"/>
    </row>
    <row r="3106" spans="1:3" x14ac:dyDescent="0.25">
      <c r="A3106" s="411"/>
      <c r="B3106" s="411"/>
      <c r="C3106" s="411"/>
    </row>
    <row r="3107" spans="1:3" x14ac:dyDescent="0.25">
      <c r="A3107" s="411"/>
      <c r="B3107" s="411"/>
      <c r="C3107" s="411"/>
    </row>
    <row r="3108" spans="1:3" x14ac:dyDescent="0.25">
      <c r="A3108" s="411"/>
      <c r="B3108" s="411"/>
      <c r="C3108" s="411"/>
    </row>
    <row r="3109" spans="1:3" x14ac:dyDescent="0.25">
      <c r="A3109" s="411"/>
      <c r="B3109" s="411"/>
      <c r="C3109" s="411"/>
    </row>
    <row r="3110" spans="1:3" x14ac:dyDescent="0.25">
      <c r="A3110" s="411"/>
      <c r="B3110" s="411"/>
      <c r="C3110" s="411"/>
    </row>
    <row r="3111" spans="1:3" x14ac:dyDescent="0.25">
      <c r="A3111" s="411"/>
      <c r="B3111" s="411"/>
      <c r="C3111" s="411"/>
    </row>
    <row r="3112" spans="1:3" x14ac:dyDescent="0.25">
      <c r="A3112" s="411"/>
      <c r="B3112" s="411"/>
      <c r="C3112" s="411"/>
    </row>
    <row r="3113" spans="1:3" x14ac:dyDescent="0.25">
      <c r="A3113" s="411"/>
      <c r="B3113" s="411"/>
      <c r="C3113" s="411"/>
    </row>
    <row r="3114" spans="1:3" x14ac:dyDescent="0.25">
      <c r="A3114" s="411"/>
      <c r="B3114" s="411"/>
      <c r="C3114" s="411"/>
    </row>
    <row r="3115" spans="1:3" x14ac:dyDescent="0.25">
      <c r="A3115" s="411"/>
      <c r="B3115" s="411"/>
      <c r="C3115" s="411"/>
    </row>
    <row r="3116" spans="1:3" x14ac:dyDescent="0.25">
      <c r="A3116" s="411"/>
      <c r="B3116" s="411"/>
      <c r="C3116" s="411"/>
    </row>
    <row r="3117" spans="1:3" x14ac:dyDescent="0.25">
      <c r="A3117" s="411"/>
      <c r="B3117" s="411"/>
      <c r="C3117" s="411"/>
    </row>
    <row r="3118" spans="1:3" x14ac:dyDescent="0.25">
      <c r="A3118" s="411"/>
      <c r="B3118" s="411"/>
      <c r="C3118" s="411"/>
    </row>
    <row r="3119" spans="1:3" x14ac:dyDescent="0.25">
      <c r="A3119" s="411"/>
      <c r="B3119" s="411"/>
      <c r="C3119" s="411"/>
    </row>
    <row r="3120" spans="1:3" x14ac:dyDescent="0.25">
      <c r="A3120" s="411"/>
      <c r="B3120" s="411"/>
      <c r="C3120" s="411"/>
    </row>
    <row r="3121" spans="1:3" x14ac:dyDescent="0.25">
      <c r="A3121" s="411"/>
      <c r="B3121" s="411"/>
      <c r="C3121" s="411"/>
    </row>
    <row r="3122" spans="1:3" x14ac:dyDescent="0.25">
      <c r="A3122" s="411"/>
      <c r="B3122" s="411"/>
      <c r="C3122" s="411"/>
    </row>
    <row r="3123" spans="1:3" x14ac:dyDescent="0.25">
      <c r="A3123" s="411"/>
      <c r="B3123" s="411"/>
      <c r="C3123" s="411"/>
    </row>
    <row r="3124" spans="1:3" x14ac:dyDescent="0.25">
      <c r="A3124" s="411"/>
      <c r="B3124" s="411"/>
      <c r="C3124" s="411"/>
    </row>
    <row r="3125" spans="1:3" x14ac:dyDescent="0.25">
      <c r="A3125" s="411"/>
      <c r="B3125" s="411"/>
      <c r="C3125" s="411"/>
    </row>
    <row r="3126" spans="1:3" x14ac:dyDescent="0.25">
      <c r="A3126" s="411"/>
      <c r="B3126" s="411"/>
      <c r="C3126" s="411"/>
    </row>
    <row r="3127" spans="1:3" x14ac:dyDescent="0.25">
      <c r="A3127" s="411"/>
      <c r="B3127" s="411"/>
      <c r="C3127" s="411"/>
    </row>
    <row r="3128" spans="1:3" x14ac:dyDescent="0.25">
      <c r="A3128" s="411"/>
      <c r="B3128" s="411"/>
      <c r="C3128" s="411"/>
    </row>
    <row r="3129" spans="1:3" x14ac:dyDescent="0.25">
      <c r="A3129" s="411"/>
      <c r="B3129" s="411"/>
      <c r="C3129" s="411"/>
    </row>
    <row r="3130" spans="1:3" x14ac:dyDescent="0.25">
      <c r="A3130" s="411"/>
      <c r="B3130" s="411"/>
      <c r="C3130" s="411"/>
    </row>
    <row r="3131" spans="1:3" x14ac:dyDescent="0.25">
      <c r="A3131" s="411"/>
      <c r="B3131" s="411"/>
      <c r="C3131" s="411"/>
    </row>
    <row r="3132" spans="1:3" x14ac:dyDescent="0.25">
      <c r="A3132" s="411"/>
      <c r="B3132" s="411"/>
      <c r="C3132" s="411"/>
    </row>
    <row r="3133" spans="1:3" x14ac:dyDescent="0.25">
      <c r="A3133" s="411"/>
      <c r="B3133" s="411"/>
      <c r="C3133" s="411"/>
    </row>
    <row r="3134" spans="1:3" x14ac:dyDescent="0.25">
      <c r="A3134" s="411"/>
      <c r="B3134" s="411"/>
      <c r="C3134" s="411"/>
    </row>
    <row r="3135" spans="1:3" x14ac:dyDescent="0.25">
      <c r="A3135" s="411"/>
      <c r="B3135" s="411"/>
      <c r="C3135" s="411"/>
    </row>
    <row r="3136" spans="1:3" x14ac:dyDescent="0.25">
      <c r="A3136" s="411"/>
      <c r="B3136" s="411"/>
      <c r="C3136" s="411"/>
    </row>
    <row r="3137" spans="1:3" x14ac:dyDescent="0.25">
      <c r="A3137" s="411"/>
      <c r="B3137" s="411"/>
      <c r="C3137" s="411"/>
    </row>
    <row r="3138" spans="1:3" x14ac:dyDescent="0.25">
      <c r="A3138" s="411"/>
      <c r="B3138" s="411"/>
      <c r="C3138" s="411"/>
    </row>
    <row r="3139" spans="1:3" x14ac:dyDescent="0.25">
      <c r="A3139" s="411"/>
      <c r="B3139" s="411"/>
      <c r="C3139" s="411"/>
    </row>
    <row r="3140" spans="1:3" x14ac:dyDescent="0.25">
      <c r="A3140" s="411"/>
      <c r="B3140" s="411"/>
      <c r="C3140" s="411"/>
    </row>
    <row r="3141" spans="1:3" x14ac:dyDescent="0.25">
      <c r="A3141" s="411"/>
      <c r="B3141" s="411"/>
      <c r="C3141" s="411"/>
    </row>
    <row r="3142" spans="1:3" x14ac:dyDescent="0.25">
      <c r="A3142" s="411"/>
      <c r="B3142" s="411"/>
      <c r="C3142" s="411"/>
    </row>
    <row r="3143" spans="1:3" x14ac:dyDescent="0.25">
      <c r="A3143" s="411"/>
      <c r="B3143" s="411"/>
      <c r="C3143" s="411"/>
    </row>
    <row r="3144" spans="1:3" x14ac:dyDescent="0.25">
      <c r="A3144" s="411"/>
      <c r="B3144" s="411"/>
      <c r="C3144" s="411"/>
    </row>
    <row r="3145" spans="1:3" x14ac:dyDescent="0.25">
      <c r="A3145" s="411"/>
      <c r="B3145" s="411"/>
      <c r="C3145" s="411"/>
    </row>
    <row r="3146" spans="1:3" x14ac:dyDescent="0.25">
      <c r="A3146" s="411"/>
      <c r="B3146" s="411"/>
      <c r="C3146" s="411"/>
    </row>
    <row r="3147" spans="1:3" x14ac:dyDescent="0.25">
      <c r="A3147" s="411"/>
      <c r="B3147" s="411"/>
      <c r="C3147" s="411"/>
    </row>
    <row r="3148" spans="1:3" x14ac:dyDescent="0.25">
      <c r="A3148" s="411"/>
      <c r="B3148" s="411"/>
      <c r="C3148" s="411"/>
    </row>
    <row r="3149" spans="1:3" x14ac:dyDescent="0.25">
      <c r="A3149" s="411"/>
      <c r="B3149" s="411"/>
      <c r="C3149" s="411"/>
    </row>
    <row r="3150" spans="1:3" x14ac:dyDescent="0.25">
      <c r="A3150" s="411"/>
      <c r="B3150" s="411"/>
      <c r="C3150" s="411"/>
    </row>
    <row r="3151" spans="1:3" x14ac:dyDescent="0.25">
      <c r="A3151" s="411"/>
      <c r="B3151" s="411"/>
      <c r="C3151" s="411"/>
    </row>
    <row r="3152" spans="1:3" x14ac:dyDescent="0.25">
      <c r="A3152" s="411"/>
      <c r="B3152" s="411"/>
      <c r="C3152" s="411"/>
    </row>
    <row r="3153" spans="1:3" x14ac:dyDescent="0.25">
      <c r="A3153" s="411"/>
      <c r="B3153" s="411"/>
      <c r="C3153" s="411"/>
    </row>
    <row r="3154" spans="1:3" x14ac:dyDescent="0.25">
      <c r="A3154" s="411"/>
      <c r="B3154" s="411"/>
      <c r="C3154" s="411"/>
    </row>
    <row r="3155" spans="1:3" x14ac:dyDescent="0.25">
      <c r="A3155" s="411"/>
      <c r="B3155" s="411"/>
      <c r="C3155" s="411"/>
    </row>
    <row r="3156" spans="1:3" x14ac:dyDescent="0.25">
      <c r="A3156" s="411"/>
      <c r="B3156" s="411"/>
      <c r="C3156" s="411"/>
    </row>
    <row r="3157" spans="1:3" x14ac:dyDescent="0.25">
      <c r="A3157" s="411"/>
      <c r="B3157" s="411"/>
      <c r="C3157" s="411"/>
    </row>
    <row r="3158" spans="1:3" x14ac:dyDescent="0.25">
      <c r="A3158" s="411"/>
      <c r="B3158" s="411"/>
      <c r="C3158" s="411"/>
    </row>
    <row r="3159" spans="1:3" x14ac:dyDescent="0.25">
      <c r="A3159" s="411"/>
      <c r="B3159" s="411"/>
      <c r="C3159" s="411"/>
    </row>
    <row r="3160" spans="1:3" x14ac:dyDescent="0.25">
      <c r="A3160" s="411"/>
      <c r="B3160" s="411"/>
      <c r="C3160" s="411"/>
    </row>
    <row r="3161" spans="1:3" x14ac:dyDescent="0.25">
      <c r="A3161" s="411"/>
      <c r="B3161" s="411"/>
      <c r="C3161" s="411"/>
    </row>
    <row r="3162" spans="1:3" x14ac:dyDescent="0.25">
      <c r="A3162" s="411"/>
      <c r="B3162" s="411"/>
      <c r="C3162" s="411"/>
    </row>
    <row r="3163" spans="1:3" x14ac:dyDescent="0.25">
      <c r="A3163" s="411"/>
      <c r="B3163" s="411"/>
      <c r="C3163" s="411"/>
    </row>
    <row r="3164" spans="1:3" x14ac:dyDescent="0.25">
      <c r="A3164" s="411"/>
      <c r="B3164" s="411"/>
      <c r="C3164" s="411"/>
    </row>
    <row r="3165" spans="1:3" x14ac:dyDescent="0.25">
      <c r="A3165" s="411"/>
      <c r="B3165" s="411"/>
      <c r="C3165" s="411"/>
    </row>
    <row r="3166" spans="1:3" x14ac:dyDescent="0.25">
      <c r="A3166" s="411"/>
      <c r="B3166" s="411"/>
      <c r="C3166" s="411"/>
    </row>
    <row r="3167" spans="1:3" x14ac:dyDescent="0.25">
      <c r="A3167" s="411"/>
      <c r="B3167" s="411"/>
      <c r="C3167" s="411"/>
    </row>
    <row r="3168" spans="1:3" x14ac:dyDescent="0.25">
      <c r="A3168" s="411"/>
      <c r="B3168" s="411"/>
      <c r="C3168" s="411"/>
    </row>
    <row r="3169" spans="1:3" x14ac:dyDescent="0.25">
      <c r="A3169" s="411"/>
      <c r="B3169" s="411"/>
      <c r="C3169" s="411"/>
    </row>
    <row r="3170" spans="1:3" x14ac:dyDescent="0.25">
      <c r="A3170" s="411"/>
      <c r="B3170" s="411"/>
      <c r="C3170" s="411"/>
    </row>
    <row r="3171" spans="1:3" x14ac:dyDescent="0.25">
      <c r="A3171" s="411"/>
      <c r="B3171" s="411"/>
      <c r="C3171" s="411"/>
    </row>
    <row r="3172" spans="1:3" x14ac:dyDescent="0.25">
      <c r="A3172" s="411"/>
      <c r="B3172" s="411"/>
      <c r="C3172" s="411"/>
    </row>
    <row r="3173" spans="1:3" x14ac:dyDescent="0.25">
      <c r="A3173" s="411"/>
      <c r="B3173" s="411"/>
      <c r="C3173" s="411"/>
    </row>
    <row r="3174" spans="1:3" x14ac:dyDescent="0.25">
      <c r="A3174" s="411"/>
      <c r="B3174" s="411"/>
      <c r="C3174" s="411"/>
    </row>
    <row r="3175" spans="1:3" x14ac:dyDescent="0.25">
      <c r="A3175" s="411"/>
      <c r="B3175" s="411"/>
      <c r="C3175" s="411"/>
    </row>
    <row r="3176" spans="1:3" x14ac:dyDescent="0.25">
      <c r="A3176" s="411"/>
      <c r="B3176" s="411"/>
      <c r="C3176" s="411"/>
    </row>
    <row r="3177" spans="1:3" x14ac:dyDescent="0.25">
      <c r="A3177" s="411"/>
      <c r="B3177" s="411"/>
      <c r="C3177" s="411"/>
    </row>
    <row r="3178" spans="1:3" x14ac:dyDescent="0.25">
      <c r="A3178" s="411"/>
      <c r="B3178" s="411"/>
      <c r="C3178" s="411"/>
    </row>
    <row r="3179" spans="1:3" x14ac:dyDescent="0.25">
      <c r="A3179" s="411"/>
      <c r="B3179" s="411"/>
      <c r="C3179" s="411"/>
    </row>
    <row r="3180" spans="1:3" x14ac:dyDescent="0.25">
      <c r="A3180" s="411"/>
      <c r="B3180" s="411"/>
      <c r="C3180" s="411"/>
    </row>
    <row r="3181" spans="1:3" x14ac:dyDescent="0.25">
      <c r="A3181" s="411"/>
      <c r="B3181" s="411"/>
      <c r="C3181" s="411"/>
    </row>
    <row r="3182" spans="1:3" x14ac:dyDescent="0.25">
      <c r="A3182" s="411"/>
      <c r="B3182" s="411"/>
      <c r="C3182" s="411"/>
    </row>
    <row r="3183" spans="1:3" x14ac:dyDescent="0.25">
      <c r="A3183" s="411"/>
      <c r="B3183" s="411"/>
      <c r="C3183" s="411"/>
    </row>
    <row r="3184" spans="1:3" x14ac:dyDescent="0.25">
      <c r="A3184" s="411"/>
      <c r="B3184" s="411"/>
      <c r="C3184" s="411"/>
    </row>
    <row r="3185" spans="1:3" x14ac:dyDescent="0.25">
      <c r="A3185" s="411"/>
      <c r="B3185" s="411"/>
      <c r="C3185" s="411"/>
    </row>
    <row r="3186" spans="1:3" x14ac:dyDescent="0.25">
      <c r="A3186" s="411"/>
      <c r="B3186" s="411"/>
      <c r="C3186" s="411"/>
    </row>
    <row r="3187" spans="1:3" x14ac:dyDescent="0.25">
      <c r="A3187" s="411"/>
      <c r="B3187" s="411"/>
      <c r="C3187" s="411"/>
    </row>
    <row r="3188" spans="1:3" x14ac:dyDescent="0.25">
      <c r="A3188" s="411"/>
      <c r="B3188" s="411"/>
      <c r="C3188" s="411"/>
    </row>
    <row r="3189" spans="1:3" x14ac:dyDescent="0.25">
      <c r="A3189" s="411"/>
      <c r="B3189" s="411"/>
      <c r="C3189" s="411"/>
    </row>
    <row r="3190" spans="1:3" x14ac:dyDescent="0.25">
      <c r="A3190" s="411"/>
      <c r="B3190" s="411"/>
      <c r="C3190" s="411"/>
    </row>
    <row r="3191" spans="1:3" x14ac:dyDescent="0.25">
      <c r="A3191" s="411"/>
      <c r="B3191" s="411"/>
      <c r="C3191" s="411"/>
    </row>
    <row r="3192" spans="1:3" x14ac:dyDescent="0.25">
      <c r="A3192" s="411"/>
      <c r="B3192" s="411"/>
      <c r="C3192" s="411"/>
    </row>
    <row r="3193" spans="1:3" x14ac:dyDescent="0.25">
      <c r="A3193" s="411"/>
      <c r="B3193" s="411"/>
      <c r="C3193" s="411"/>
    </row>
    <row r="3194" spans="1:3" x14ac:dyDescent="0.25">
      <c r="A3194" s="411"/>
      <c r="B3194" s="411"/>
      <c r="C3194" s="411"/>
    </row>
    <row r="3195" spans="1:3" x14ac:dyDescent="0.25">
      <c r="A3195" s="411"/>
      <c r="B3195" s="411"/>
      <c r="C3195" s="411"/>
    </row>
    <row r="3196" spans="1:3" x14ac:dyDescent="0.25">
      <c r="A3196" s="411"/>
      <c r="B3196" s="411"/>
      <c r="C3196" s="411"/>
    </row>
    <row r="3197" spans="1:3" x14ac:dyDescent="0.25">
      <c r="A3197" s="411"/>
      <c r="B3197" s="411"/>
      <c r="C3197" s="411"/>
    </row>
    <row r="3198" spans="1:3" x14ac:dyDescent="0.25">
      <c r="A3198" s="411"/>
      <c r="B3198" s="411"/>
      <c r="C3198" s="411"/>
    </row>
    <row r="3199" spans="1:3" x14ac:dyDescent="0.25">
      <c r="A3199" s="411"/>
      <c r="B3199" s="411"/>
      <c r="C3199" s="411"/>
    </row>
    <row r="3200" spans="1:3" x14ac:dyDescent="0.25">
      <c r="A3200" s="411"/>
      <c r="B3200" s="411"/>
      <c r="C3200" s="411"/>
    </row>
    <row r="3201" spans="1:3" x14ac:dyDescent="0.25">
      <c r="A3201" s="411"/>
      <c r="B3201" s="411"/>
      <c r="C3201" s="411"/>
    </row>
    <row r="3202" spans="1:3" x14ac:dyDescent="0.25">
      <c r="A3202" s="411"/>
      <c r="B3202" s="411"/>
      <c r="C3202" s="411"/>
    </row>
    <row r="3203" spans="1:3" x14ac:dyDescent="0.25">
      <c r="A3203" s="411"/>
      <c r="B3203" s="411"/>
      <c r="C3203" s="411"/>
    </row>
    <row r="3204" spans="1:3" x14ac:dyDescent="0.25">
      <c r="A3204" s="411"/>
      <c r="B3204" s="411"/>
      <c r="C3204" s="411"/>
    </row>
    <row r="3205" spans="1:3" x14ac:dyDescent="0.25">
      <c r="A3205" s="411"/>
      <c r="B3205" s="411"/>
      <c r="C3205" s="411"/>
    </row>
    <row r="3206" spans="1:3" x14ac:dyDescent="0.25">
      <c r="A3206" s="411"/>
      <c r="B3206" s="411"/>
      <c r="C3206" s="411"/>
    </row>
    <row r="3207" spans="1:3" x14ac:dyDescent="0.25">
      <c r="A3207" s="411"/>
      <c r="B3207" s="411"/>
      <c r="C3207" s="411"/>
    </row>
    <row r="3208" spans="1:3" x14ac:dyDescent="0.25">
      <c r="A3208" s="411"/>
      <c r="B3208" s="411"/>
      <c r="C3208" s="411"/>
    </row>
    <row r="3209" spans="1:3" x14ac:dyDescent="0.25">
      <c r="A3209" s="411"/>
      <c r="B3209" s="411"/>
      <c r="C3209" s="411"/>
    </row>
    <row r="3210" spans="1:3" x14ac:dyDescent="0.25">
      <c r="A3210" s="411"/>
      <c r="B3210" s="411"/>
      <c r="C3210" s="411"/>
    </row>
    <row r="3211" spans="1:3" x14ac:dyDescent="0.25">
      <c r="A3211" s="411"/>
      <c r="B3211" s="411"/>
      <c r="C3211" s="411"/>
    </row>
    <row r="3212" spans="1:3" x14ac:dyDescent="0.25">
      <c r="A3212" s="411"/>
      <c r="B3212" s="411"/>
      <c r="C3212" s="411"/>
    </row>
    <row r="3213" spans="1:3" x14ac:dyDescent="0.25">
      <c r="A3213" s="411"/>
      <c r="B3213" s="411"/>
      <c r="C3213" s="411"/>
    </row>
    <row r="3214" spans="1:3" x14ac:dyDescent="0.25">
      <c r="A3214" s="411"/>
      <c r="B3214" s="411"/>
      <c r="C3214" s="411"/>
    </row>
    <row r="3215" spans="1:3" x14ac:dyDescent="0.25">
      <c r="A3215" s="411"/>
      <c r="B3215" s="411"/>
      <c r="C3215" s="411"/>
    </row>
    <row r="3216" spans="1:3" x14ac:dyDescent="0.25">
      <c r="A3216" s="411"/>
      <c r="B3216" s="411"/>
      <c r="C3216" s="411"/>
    </row>
    <row r="3217" spans="1:3" x14ac:dyDescent="0.25">
      <c r="A3217" s="411"/>
      <c r="B3217" s="411"/>
      <c r="C3217" s="411"/>
    </row>
    <row r="3218" spans="1:3" x14ac:dyDescent="0.25">
      <c r="A3218" s="411"/>
      <c r="B3218" s="411"/>
      <c r="C3218" s="411"/>
    </row>
    <row r="3219" spans="1:3" x14ac:dyDescent="0.25">
      <c r="A3219" s="411"/>
      <c r="B3219" s="411"/>
      <c r="C3219" s="411"/>
    </row>
    <row r="3220" spans="1:3" x14ac:dyDescent="0.25">
      <c r="A3220" s="411"/>
      <c r="B3220" s="411"/>
      <c r="C3220" s="411"/>
    </row>
    <row r="3221" spans="1:3" x14ac:dyDescent="0.25">
      <c r="A3221" s="411"/>
      <c r="B3221" s="411"/>
      <c r="C3221" s="411"/>
    </row>
    <row r="3222" spans="1:3" x14ac:dyDescent="0.25">
      <c r="A3222" s="411"/>
      <c r="B3222" s="411"/>
      <c r="C3222" s="411"/>
    </row>
    <row r="3223" spans="1:3" x14ac:dyDescent="0.25">
      <c r="A3223" s="411"/>
      <c r="B3223" s="411"/>
      <c r="C3223" s="411"/>
    </row>
    <row r="3224" spans="1:3" x14ac:dyDescent="0.25">
      <c r="A3224" s="411"/>
      <c r="B3224" s="411"/>
      <c r="C3224" s="411"/>
    </row>
    <row r="3225" spans="1:3" x14ac:dyDescent="0.25">
      <c r="A3225" s="411"/>
      <c r="B3225" s="411"/>
      <c r="C3225" s="411"/>
    </row>
    <row r="3226" spans="1:3" x14ac:dyDescent="0.25">
      <c r="A3226" s="411"/>
      <c r="B3226" s="411"/>
      <c r="C3226" s="411"/>
    </row>
    <row r="3227" spans="1:3" x14ac:dyDescent="0.25">
      <c r="A3227" s="411"/>
      <c r="B3227" s="411"/>
      <c r="C3227" s="411"/>
    </row>
    <row r="3228" spans="1:3" x14ac:dyDescent="0.25">
      <c r="A3228" s="411"/>
      <c r="B3228" s="411"/>
      <c r="C3228" s="411"/>
    </row>
    <row r="3229" spans="1:3" x14ac:dyDescent="0.25">
      <c r="A3229" s="411"/>
      <c r="B3229" s="411"/>
      <c r="C3229" s="411"/>
    </row>
    <row r="3230" spans="1:3" x14ac:dyDescent="0.25">
      <c r="A3230" s="411"/>
      <c r="B3230" s="411"/>
      <c r="C3230" s="411"/>
    </row>
    <row r="3231" spans="1:3" x14ac:dyDescent="0.25">
      <c r="A3231" s="411"/>
      <c r="B3231" s="411"/>
      <c r="C3231" s="411"/>
    </row>
    <row r="3232" spans="1:3" x14ac:dyDescent="0.25">
      <c r="A3232" s="411"/>
      <c r="B3232" s="411"/>
      <c r="C3232" s="411"/>
    </row>
    <row r="3233" spans="1:3" x14ac:dyDescent="0.25">
      <c r="A3233" s="411"/>
      <c r="B3233" s="411"/>
      <c r="C3233" s="411"/>
    </row>
    <row r="3234" spans="1:3" x14ac:dyDescent="0.25">
      <c r="A3234" s="411"/>
      <c r="B3234" s="411"/>
      <c r="C3234" s="411"/>
    </row>
    <row r="3235" spans="1:3" x14ac:dyDescent="0.25">
      <c r="A3235" s="411"/>
      <c r="B3235" s="411"/>
      <c r="C3235" s="411"/>
    </row>
    <row r="3236" spans="1:3" x14ac:dyDescent="0.25">
      <c r="A3236" s="411"/>
      <c r="B3236" s="411"/>
      <c r="C3236" s="411"/>
    </row>
    <row r="3237" spans="1:3" x14ac:dyDescent="0.25">
      <c r="A3237" s="411"/>
      <c r="B3237" s="411"/>
      <c r="C3237" s="411"/>
    </row>
    <row r="3238" spans="1:3" x14ac:dyDescent="0.25">
      <c r="A3238" s="411"/>
      <c r="B3238" s="411"/>
      <c r="C3238" s="411"/>
    </row>
    <row r="3239" spans="1:3" x14ac:dyDescent="0.25">
      <c r="A3239" s="411"/>
      <c r="B3239" s="411"/>
      <c r="C3239" s="411"/>
    </row>
    <row r="3240" spans="1:3" x14ac:dyDescent="0.25">
      <c r="A3240" s="411"/>
      <c r="B3240" s="411"/>
      <c r="C3240" s="411"/>
    </row>
    <row r="3241" spans="1:3" x14ac:dyDescent="0.25">
      <c r="A3241" s="411"/>
      <c r="B3241" s="411"/>
      <c r="C3241" s="411"/>
    </row>
    <row r="3242" spans="1:3" x14ac:dyDescent="0.25">
      <c r="A3242" s="411"/>
      <c r="B3242" s="411"/>
      <c r="C3242" s="411"/>
    </row>
    <row r="3243" spans="1:3" x14ac:dyDescent="0.25">
      <c r="A3243" s="411"/>
      <c r="B3243" s="411"/>
      <c r="C3243" s="411"/>
    </row>
    <row r="3244" spans="1:3" x14ac:dyDescent="0.25">
      <c r="A3244" s="411"/>
      <c r="B3244" s="411"/>
      <c r="C3244" s="411"/>
    </row>
    <row r="3245" spans="1:3" x14ac:dyDescent="0.25">
      <c r="A3245" s="411"/>
      <c r="B3245" s="411"/>
      <c r="C3245" s="411"/>
    </row>
    <row r="3246" spans="1:3" x14ac:dyDescent="0.25">
      <c r="A3246" s="411"/>
      <c r="B3246" s="411"/>
      <c r="C3246" s="411"/>
    </row>
    <row r="3247" spans="1:3" x14ac:dyDescent="0.25">
      <c r="A3247" s="411"/>
      <c r="B3247" s="411"/>
      <c r="C3247" s="411"/>
    </row>
    <row r="3248" spans="1:3" x14ac:dyDescent="0.25">
      <c r="A3248" s="411"/>
      <c r="B3248" s="411"/>
      <c r="C3248" s="411"/>
    </row>
    <row r="3249" spans="1:3" x14ac:dyDescent="0.25">
      <c r="A3249" s="411"/>
      <c r="B3249" s="411"/>
      <c r="C3249" s="411"/>
    </row>
    <row r="3250" spans="1:3" x14ac:dyDescent="0.25">
      <c r="A3250" s="411"/>
      <c r="B3250" s="411"/>
      <c r="C3250" s="411"/>
    </row>
    <row r="3251" spans="1:3" x14ac:dyDescent="0.25">
      <c r="A3251" s="411"/>
      <c r="B3251" s="411"/>
      <c r="C3251" s="411"/>
    </row>
    <row r="3252" spans="1:3" x14ac:dyDescent="0.25">
      <c r="A3252" s="411"/>
      <c r="B3252" s="411"/>
      <c r="C3252" s="411"/>
    </row>
    <row r="3253" spans="1:3" x14ac:dyDescent="0.25">
      <c r="A3253" s="411"/>
      <c r="B3253" s="411"/>
      <c r="C3253" s="411"/>
    </row>
    <row r="3254" spans="1:3" x14ac:dyDescent="0.25">
      <c r="A3254" s="411"/>
      <c r="B3254" s="411"/>
      <c r="C3254" s="411"/>
    </row>
    <row r="3255" spans="1:3" x14ac:dyDescent="0.25">
      <c r="A3255" s="411"/>
      <c r="B3255" s="411"/>
      <c r="C3255" s="411"/>
    </row>
    <row r="3256" spans="1:3" x14ac:dyDescent="0.25">
      <c r="A3256" s="411"/>
      <c r="B3256" s="411"/>
      <c r="C3256" s="411"/>
    </row>
    <row r="3257" spans="1:3" x14ac:dyDescent="0.25">
      <c r="A3257" s="411"/>
      <c r="B3257" s="411"/>
      <c r="C3257" s="411"/>
    </row>
    <row r="3258" spans="1:3" x14ac:dyDescent="0.25">
      <c r="A3258" s="411"/>
      <c r="B3258" s="411"/>
      <c r="C3258" s="411"/>
    </row>
    <row r="3259" spans="1:3" x14ac:dyDescent="0.25">
      <c r="A3259" s="411"/>
      <c r="B3259" s="411"/>
      <c r="C3259" s="411"/>
    </row>
    <row r="3260" spans="1:3" x14ac:dyDescent="0.25">
      <c r="A3260" s="411"/>
      <c r="B3260" s="411"/>
      <c r="C3260" s="411"/>
    </row>
    <row r="3261" spans="1:3" x14ac:dyDescent="0.25">
      <c r="A3261" s="411"/>
      <c r="B3261" s="411"/>
      <c r="C3261" s="411"/>
    </row>
    <row r="3262" spans="1:3" x14ac:dyDescent="0.25">
      <c r="A3262" s="411"/>
      <c r="B3262" s="411"/>
      <c r="C3262" s="411"/>
    </row>
    <row r="3263" spans="1:3" x14ac:dyDescent="0.25">
      <c r="A3263" s="411"/>
      <c r="B3263" s="411"/>
      <c r="C3263" s="411"/>
    </row>
    <row r="3264" spans="1:3" x14ac:dyDescent="0.25">
      <c r="A3264" s="411"/>
      <c r="B3264" s="411"/>
      <c r="C3264" s="411"/>
    </row>
    <row r="3265" spans="1:3" x14ac:dyDescent="0.25">
      <c r="A3265" s="411"/>
      <c r="B3265" s="411"/>
      <c r="C3265" s="411"/>
    </row>
    <row r="3266" spans="1:3" x14ac:dyDescent="0.25">
      <c r="A3266" s="411"/>
      <c r="B3266" s="411"/>
      <c r="C3266" s="411"/>
    </row>
    <row r="3267" spans="1:3" x14ac:dyDescent="0.25">
      <c r="A3267" s="411"/>
      <c r="B3267" s="411"/>
      <c r="C3267" s="411"/>
    </row>
    <row r="3268" spans="1:3" x14ac:dyDescent="0.25">
      <c r="A3268" s="411"/>
      <c r="B3268" s="411"/>
      <c r="C3268" s="411"/>
    </row>
    <row r="3269" spans="1:3" x14ac:dyDescent="0.25">
      <c r="A3269" s="411"/>
      <c r="B3269" s="411"/>
      <c r="C3269" s="411"/>
    </row>
    <row r="3270" spans="1:3" x14ac:dyDescent="0.25">
      <c r="A3270" s="411"/>
      <c r="B3270" s="411"/>
      <c r="C3270" s="411"/>
    </row>
    <row r="3271" spans="1:3" x14ac:dyDescent="0.25">
      <c r="A3271" s="411"/>
      <c r="B3271" s="411"/>
      <c r="C3271" s="411"/>
    </row>
    <row r="3272" spans="1:3" x14ac:dyDescent="0.25">
      <c r="A3272" s="411"/>
      <c r="B3272" s="411"/>
      <c r="C3272" s="411"/>
    </row>
    <row r="3273" spans="1:3" x14ac:dyDescent="0.25">
      <c r="A3273" s="411"/>
      <c r="B3273" s="411"/>
      <c r="C3273" s="411"/>
    </row>
    <row r="3274" spans="1:3" x14ac:dyDescent="0.25">
      <c r="A3274" s="411"/>
      <c r="B3274" s="411"/>
      <c r="C3274" s="411"/>
    </row>
    <row r="3275" spans="1:3" x14ac:dyDescent="0.25">
      <c r="A3275" s="411"/>
      <c r="B3275" s="411"/>
      <c r="C3275" s="411"/>
    </row>
    <row r="3276" spans="1:3" x14ac:dyDescent="0.25">
      <c r="A3276" s="411"/>
      <c r="B3276" s="411"/>
      <c r="C3276" s="411"/>
    </row>
    <row r="3277" spans="1:3" x14ac:dyDescent="0.25">
      <c r="A3277" s="411"/>
      <c r="B3277" s="411"/>
      <c r="C3277" s="411"/>
    </row>
    <row r="3278" spans="1:3" x14ac:dyDescent="0.25">
      <c r="A3278" s="411"/>
      <c r="B3278" s="411"/>
      <c r="C3278" s="411"/>
    </row>
    <row r="3279" spans="1:3" x14ac:dyDescent="0.25">
      <c r="A3279" s="411"/>
      <c r="B3279" s="411"/>
      <c r="C3279" s="411"/>
    </row>
    <row r="3280" spans="1:3" x14ac:dyDescent="0.25">
      <c r="A3280" s="411"/>
      <c r="B3280" s="411"/>
      <c r="C3280" s="411"/>
    </row>
    <row r="3281" spans="1:3" x14ac:dyDescent="0.25">
      <c r="A3281" s="411"/>
      <c r="B3281" s="411"/>
      <c r="C3281" s="411"/>
    </row>
    <row r="3282" spans="1:3" x14ac:dyDescent="0.25">
      <c r="A3282" s="411"/>
      <c r="B3282" s="411"/>
      <c r="C3282" s="411"/>
    </row>
    <row r="3283" spans="1:3" x14ac:dyDescent="0.25">
      <c r="A3283" s="411"/>
      <c r="B3283" s="411"/>
      <c r="C3283" s="411"/>
    </row>
    <row r="3284" spans="1:3" x14ac:dyDescent="0.25">
      <c r="A3284" s="411"/>
      <c r="B3284" s="411"/>
      <c r="C3284" s="411"/>
    </row>
    <row r="3285" spans="1:3" x14ac:dyDescent="0.25">
      <c r="A3285" s="411"/>
      <c r="B3285" s="411"/>
      <c r="C3285" s="411"/>
    </row>
    <row r="3286" spans="1:3" x14ac:dyDescent="0.25">
      <c r="A3286" s="411"/>
      <c r="B3286" s="411"/>
      <c r="C3286" s="411"/>
    </row>
    <row r="3287" spans="1:3" x14ac:dyDescent="0.25">
      <c r="A3287" s="411"/>
      <c r="B3287" s="411"/>
      <c r="C3287" s="411"/>
    </row>
    <row r="3288" spans="1:3" x14ac:dyDescent="0.25">
      <c r="A3288" s="411"/>
      <c r="B3288" s="411"/>
      <c r="C3288" s="411"/>
    </row>
    <row r="3289" spans="1:3" x14ac:dyDescent="0.25">
      <c r="A3289" s="411"/>
      <c r="B3289" s="411"/>
      <c r="C3289" s="411"/>
    </row>
    <row r="3290" spans="1:3" x14ac:dyDescent="0.25">
      <c r="A3290" s="411"/>
      <c r="B3290" s="411"/>
      <c r="C3290" s="411"/>
    </row>
    <row r="3291" spans="1:3" x14ac:dyDescent="0.25">
      <c r="A3291" s="411"/>
      <c r="B3291" s="411"/>
      <c r="C3291" s="411"/>
    </row>
    <row r="3292" spans="1:3" x14ac:dyDescent="0.25">
      <c r="A3292" s="411"/>
      <c r="B3292" s="411"/>
      <c r="C3292" s="411"/>
    </row>
    <row r="3293" spans="1:3" x14ac:dyDescent="0.25">
      <c r="A3293" s="411"/>
      <c r="B3293" s="411"/>
      <c r="C3293" s="411"/>
    </row>
    <row r="3294" spans="1:3" x14ac:dyDescent="0.25">
      <c r="A3294" s="411"/>
      <c r="B3294" s="411"/>
      <c r="C3294" s="411"/>
    </row>
    <row r="3295" spans="1:3" x14ac:dyDescent="0.25">
      <c r="A3295" s="411"/>
      <c r="B3295" s="411"/>
      <c r="C3295" s="411"/>
    </row>
    <row r="3296" spans="1:3" x14ac:dyDescent="0.25">
      <c r="A3296" s="411"/>
      <c r="B3296" s="411"/>
      <c r="C3296" s="411"/>
    </row>
    <row r="3297" spans="1:3" x14ac:dyDescent="0.25">
      <c r="A3297" s="411"/>
      <c r="B3297" s="411"/>
      <c r="C3297" s="411"/>
    </row>
    <row r="3298" spans="1:3" x14ac:dyDescent="0.25">
      <c r="A3298" s="411"/>
      <c r="B3298" s="411"/>
      <c r="C3298" s="411"/>
    </row>
    <row r="3299" spans="1:3" x14ac:dyDescent="0.25">
      <c r="A3299" s="411"/>
      <c r="B3299" s="411"/>
      <c r="C3299" s="411"/>
    </row>
    <row r="3300" spans="1:3" x14ac:dyDescent="0.25">
      <c r="A3300" s="411"/>
      <c r="B3300" s="411"/>
      <c r="C3300" s="411"/>
    </row>
    <row r="3301" spans="1:3" x14ac:dyDescent="0.25">
      <c r="A3301" s="411"/>
      <c r="B3301" s="411"/>
      <c r="C3301" s="411"/>
    </row>
    <row r="3302" spans="1:3" x14ac:dyDescent="0.25">
      <c r="A3302" s="411"/>
      <c r="B3302" s="411"/>
      <c r="C3302" s="411"/>
    </row>
    <row r="3303" spans="1:3" x14ac:dyDescent="0.25">
      <c r="A3303" s="411"/>
      <c r="B3303" s="411"/>
      <c r="C3303" s="411"/>
    </row>
    <row r="3304" spans="1:3" x14ac:dyDescent="0.25">
      <c r="A3304" s="411"/>
      <c r="B3304" s="411"/>
      <c r="C3304" s="411"/>
    </row>
    <row r="3305" spans="1:3" x14ac:dyDescent="0.25">
      <c r="A3305" s="411"/>
      <c r="B3305" s="411"/>
      <c r="C3305" s="411"/>
    </row>
    <row r="3306" spans="1:3" x14ac:dyDescent="0.25">
      <c r="A3306" s="411"/>
      <c r="B3306" s="411"/>
      <c r="C3306" s="411"/>
    </row>
    <row r="3307" spans="1:3" x14ac:dyDescent="0.25">
      <c r="A3307" s="411"/>
      <c r="B3307" s="411"/>
      <c r="C3307" s="411"/>
    </row>
    <row r="3308" spans="1:3" x14ac:dyDescent="0.25">
      <c r="A3308" s="411"/>
      <c r="B3308" s="411"/>
      <c r="C3308" s="411"/>
    </row>
    <row r="3309" spans="1:3" x14ac:dyDescent="0.25">
      <c r="A3309" s="411"/>
      <c r="B3309" s="411"/>
      <c r="C3309" s="411"/>
    </row>
    <row r="3310" spans="1:3" x14ac:dyDescent="0.25">
      <c r="A3310" s="411"/>
      <c r="B3310" s="411"/>
      <c r="C3310" s="411"/>
    </row>
    <row r="3311" spans="1:3" x14ac:dyDescent="0.25">
      <c r="A3311" s="411"/>
      <c r="B3311" s="411"/>
      <c r="C3311" s="411"/>
    </row>
    <row r="3312" spans="1:3" x14ac:dyDescent="0.25">
      <c r="A3312" s="411"/>
      <c r="B3312" s="411"/>
      <c r="C3312" s="411"/>
    </row>
    <row r="3313" spans="1:3" x14ac:dyDescent="0.25">
      <c r="A3313" s="411"/>
      <c r="B3313" s="411"/>
      <c r="C3313" s="411"/>
    </row>
    <row r="3314" spans="1:3" x14ac:dyDescent="0.25">
      <c r="A3314" s="411"/>
      <c r="B3314" s="411"/>
      <c r="C3314" s="411"/>
    </row>
    <row r="3315" spans="1:3" x14ac:dyDescent="0.25">
      <c r="A3315" s="411"/>
      <c r="B3315" s="411"/>
      <c r="C3315" s="411"/>
    </row>
    <row r="3316" spans="1:3" x14ac:dyDescent="0.25">
      <c r="A3316" s="411"/>
      <c r="B3316" s="411"/>
      <c r="C3316" s="411"/>
    </row>
    <row r="3317" spans="1:3" x14ac:dyDescent="0.25">
      <c r="A3317" s="411"/>
      <c r="B3317" s="411"/>
      <c r="C3317" s="411"/>
    </row>
    <row r="3318" spans="1:3" x14ac:dyDescent="0.25">
      <c r="A3318" s="411"/>
      <c r="B3318" s="411"/>
      <c r="C3318" s="411"/>
    </row>
    <row r="3319" spans="1:3" x14ac:dyDescent="0.25">
      <c r="A3319" s="411"/>
      <c r="B3319" s="411"/>
      <c r="C3319" s="411"/>
    </row>
    <row r="3320" spans="1:3" x14ac:dyDescent="0.25">
      <c r="A3320" s="411"/>
      <c r="B3320" s="411"/>
      <c r="C3320" s="411"/>
    </row>
    <row r="3321" spans="1:3" x14ac:dyDescent="0.25">
      <c r="A3321" s="411"/>
      <c r="B3321" s="411"/>
      <c r="C3321" s="411"/>
    </row>
    <row r="3322" spans="1:3" x14ac:dyDescent="0.25">
      <c r="A3322" s="411"/>
      <c r="B3322" s="411"/>
      <c r="C3322" s="411"/>
    </row>
    <row r="3323" spans="1:3" x14ac:dyDescent="0.25">
      <c r="A3323" s="411"/>
      <c r="B3323" s="411"/>
      <c r="C3323" s="411"/>
    </row>
    <row r="3324" spans="1:3" x14ac:dyDescent="0.25">
      <c r="A3324" s="411"/>
      <c r="B3324" s="411"/>
      <c r="C3324" s="411"/>
    </row>
    <row r="3325" spans="1:3" x14ac:dyDescent="0.25">
      <c r="A3325" s="411"/>
      <c r="B3325" s="411"/>
      <c r="C3325" s="411"/>
    </row>
    <row r="3326" spans="1:3" x14ac:dyDescent="0.25">
      <c r="A3326" s="411"/>
      <c r="B3326" s="411"/>
      <c r="C3326" s="411"/>
    </row>
    <row r="3327" spans="1:3" x14ac:dyDescent="0.25">
      <c r="A3327" s="411"/>
      <c r="B3327" s="411"/>
      <c r="C3327" s="411"/>
    </row>
    <row r="3328" spans="1:3" x14ac:dyDescent="0.25">
      <c r="A3328" s="411"/>
      <c r="B3328" s="411"/>
      <c r="C3328" s="411"/>
    </row>
    <row r="3329" spans="1:3" x14ac:dyDescent="0.25">
      <c r="A3329" s="411"/>
      <c r="B3329" s="411"/>
      <c r="C3329" s="411"/>
    </row>
    <row r="3330" spans="1:3" x14ac:dyDescent="0.25">
      <c r="A3330" s="411"/>
      <c r="B3330" s="411"/>
      <c r="C3330" s="411"/>
    </row>
    <row r="3331" spans="1:3" x14ac:dyDescent="0.25">
      <c r="A3331" s="411"/>
      <c r="B3331" s="411"/>
      <c r="C3331" s="411"/>
    </row>
    <row r="3332" spans="1:3" x14ac:dyDescent="0.25">
      <c r="A3332" s="411"/>
      <c r="B3332" s="411"/>
      <c r="C3332" s="411"/>
    </row>
    <row r="3333" spans="1:3" x14ac:dyDescent="0.25">
      <c r="A3333" s="411"/>
      <c r="B3333" s="411"/>
      <c r="C3333" s="411"/>
    </row>
    <row r="3334" spans="1:3" x14ac:dyDescent="0.25">
      <c r="A3334" s="411"/>
      <c r="B3334" s="411"/>
      <c r="C3334" s="411"/>
    </row>
    <row r="3335" spans="1:3" x14ac:dyDescent="0.25">
      <c r="A3335" s="411"/>
      <c r="B3335" s="411"/>
      <c r="C3335" s="411"/>
    </row>
    <row r="3336" spans="1:3" x14ac:dyDescent="0.25">
      <c r="A3336" s="411"/>
      <c r="B3336" s="411"/>
      <c r="C3336" s="411"/>
    </row>
    <row r="3337" spans="1:3" x14ac:dyDescent="0.25">
      <c r="A3337" s="411"/>
      <c r="B3337" s="411"/>
      <c r="C3337" s="411"/>
    </row>
    <row r="3338" spans="1:3" x14ac:dyDescent="0.25">
      <c r="A3338" s="411"/>
      <c r="B3338" s="411"/>
      <c r="C3338" s="411"/>
    </row>
    <row r="3339" spans="1:3" x14ac:dyDescent="0.25">
      <c r="A3339" s="411"/>
      <c r="B3339" s="411"/>
      <c r="C3339" s="411"/>
    </row>
    <row r="3340" spans="1:3" x14ac:dyDescent="0.25">
      <c r="A3340" s="411"/>
      <c r="B3340" s="411"/>
      <c r="C3340" s="411"/>
    </row>
    <row r="3341" spans="1:3" x14ac:dyDescent="0.25">
      <c r="A3341" s="411"/>
      <c r="B3341" s="411"/>
      <c r="C3341" s="411"/>
    </row>
    <row r="3342" spans="1:3" x14ac:dyDescent="0.25">
      <c r="A3342" s="411"/>
      <c r="B3342" s="411"/>
      <c r="C3342" s="411"/>
    </row>
    <row r="3343" spans="1:3" x14ac:dyDescent="0.25">
      <c r="A3343" s="411"/>
      <c r="B3343" s="411"/>
      <c r="C3343" s="411"/>
    </row>
    <row r="3344" spans="1:3" x14ac:dyDescent="0.25">
      <c r="A3344" s="411"/>
      <c r="B3344" s="411"/>
      <c r="C3344" s="411"/>
    </row>
    <row r="3345" spans="1:3" x14ac:dyDescent="0.25">
      <c r="A3345" s="411"/>
      <c r="B3345" s="411"/>
      <c r="C3345" s="411"/>
    </row>
    <row r="3346" spans="1:3" x14ac:dyDescent="0.25">
      <c r="A3346" s="411"/>
      <c r="B3346" s="411"/>
      <c r="C3346" s="411"/>
    </row>
    <row r="3347" spans="1:3" x14ac:dyDescent="0.25">
      <c r="A3347" s="411"/>
      <c r="B3347" s="411"/>
      <c r="C3347" s="411"/>
    </row>
    <row r="3348" spans="1:3" x14ac:dyDescent="0.25">
      <c r="A3348" s="411"/>
      <c r="B3348" s="411"/>
      <c r="C3348" s="411"/>
    </row>
    <row r="3349" spans="1:3" x14ac:dyDescent="0.25">
      <c r="A3349" s="411"/>
      <c r="B3349" s="411"/>
      <c r="C3349" s="411"/>
    </row>
    <row r="3350" spans="1:3" x14ac:dyDescent="0.25">
      <c r="A3350" s="411"/>
      <c r="B3350" s="411"/>
      <c r="C3350" s="411"/>
    </row>
    <row r="3351" spans="1:3" x14ac:dyDescent="0.25">
      <c r="A3351" s="411"/>
      <c r="B3351" s="411"/>
      <c r="C3351" s="411"/>
    </row>
    <row r="3352" spans="1:3" x14ac:dyDescent="0.25">
      <c r="A3352" s="411"/>
      <c r="B3352" s="411"/>
      <c r="C3352" s="411"/>
    </row>
    <row r="3353" spans="1:3" x14ac:dyDescent="0.25">
      <c r="A3353" s="411"/>
      <c r="B3353" s="411"/>
      <c r="C3353" s="411"/>
    </row>
    <row r="3354" spans="1:3" x14ac:dyDescent="0.25">
      <c r="A3354" s="411"/>
      <c r="B3354" s="411"/>
      <c r="C3354" s="411"/>
    </row>
    <row r="3355" spans="1:3" x14ac:dyDescent="0.25">
      <c r="A3355" s="411"/>
      <c r="B3355" s="411"/>
      <c r="C3355" s="411"/>
    </row>
    <row r="3356" spans="1:3" x14ac:dyDescent="0.25">
      <c r="A3356" s="411"/>
      <c r="B3356" s="411"/>
      <c r="C3356" s="411"/>
    </row>
    <row r="3357" spans="1:3" x14ac:dyDescent="0.25">
      <c r="A3357" s="411"/>
      <c r="B3357" s="411"/>
      <c r="C3357" s="411"/>
    </row>
    <row r="3358" spans="1:3" x14ac:dyDescent="0.25">
      <c r="A3358" s="411"/>
      <c r="B3358" s="411"/>
      <c r="C3358" s="411"/>
    </row>
    <row r="3359" spans="1:3" x14ac:dyDescent="0.25">
      <c r="A3359" s="411"/>
      <c r="B3359" s="411"/>
      <c r="C3359" s="411"/>
    </row>
    <row r="3360" spans="1:3" x14ac:dyDescent="0.25">
      <c r="A3360" s="411"/>
      <c r="B3360" s="411"/>
      <c r="C3360" s="411"/>
    </row>
    <row r="3361" spans="1:3" x14ac:dyDescent="0.25">
      <c r="A3361" s="411"/>
      <c r="B3361" s="411"/>
      <c r="C3361" s="411"/>
    </row>
    <row r="3362" spans="1:3" x14ac:dyDescent="0.25">
      <c r="A3362" s="411"/>
      <c r="B3362" s="411"/>
      <c r="C3362" s="411"/>
    </row>
    <row r="3363" spans="1:3" x14ac:dyDescent="0.25">
      <c r="A3363" s="411"/>
      <c r="B3363" s="411"/>
      <c r="C3363" s="411"/>
    </row>
    <row r="3364" spans="1:3" x14ac:dyDescent="0.25">
      <c r="A3364" s="411"/>
      <c r="B3364" s="411"/>
      <c r="C3364" s="411"/>
    </row>
    <row r="3365" spans="1:3" x14ac:dyDescent="0.25">
      <c r="A3365" s="411"/>
      <c r="B3365" s="411"/>
      <c r="C3365" s="411"/>
    </row>
    <row r="3366" spans="1:3" x14ac:dyDescent="0.25">
      <c r="A3366" s="411"/>
      <c r="B3366" s="411"/>
      <c r="C3366" s="411"/>
    </row>
    <row r="3367" spans="1:3" x14ac:dyDescent="0.25">
      <c r="A3367" s="411"/>
      <c r="B3367" s="411"/>
      <c r="C3367" s="411"/>
    </row>
    <row r="3368" spans="1:3" x14ac:dyDescent="0.25">
      <c r="A3368" s="411"/>
      <c r="B3368" s="411"/>
      <c r="C3368" s="411"/>
    </row>
    <row r="3369" spans="1:3" x14ac:dyDescent="0.25">
      <c r="A3369" s="411"/>
      <c r="B3369" s="411"/>
      <c r="C3369" s="411"/>
    </row>
    <row r="3370" spans="1:3" x14ac:dyDescent="0.25">
      <c r="A3370" s="411"/>
      <c r="B3370" s="411"/>
      <c r="C3370" s="411"/>
    </row>
    <row r="3371" spans="1:3" x14ac:dyDescent="0.25">
      <c r="A3371" s="411"/>
      <c r="B3371" s="411"/>
      <c r="C3371" s="411"/>
    </row>
    <row r="3372" spans="1:3" x14ac:dyDescent="0.25">
      <c r="A3372" s="411"/>
      <c r="B3372" s="411"/>
      <c r="C3372" s="411"/>
    </row>
    <row r="3373" spans="1:3" x14ac:dyDescent="0.25">
      <c r="A3373" s="411"/>
      <c r="B3373" s="411"/>
      <c r="C3373" s="411"/>
    </row>
    <row r="3374" spans="1:3" x14ac:dyDescent="0.25">
      <c r="A3374" s="411"/>
      <c r="B3374" s="411"/>
      <c r="C3374" s="411"/>
    </row>
    <row r="3375" spans="1:3" x14ac:dyDescent="0.25">
      <c r="A3375" s="411"/>
      <c r="B3375" s="411"/>
      <c r="C3375" s="411"/>
    </row>
    <row r="3376" spans="1:3" x14ac:dyDescent="0.25">
      <c r="A3376" s="411"/>
      <c r="B3376" s="411"/>
      <c r="C3376" s="411"/>
    </row>
    <row r="3377" spans="1:3" x14ac:dyDescent="0.25">
      <c r="A3377" s="411"/>
      <c r="B3377" s="411"/>
      <c r="C3377" s="411"/>
    </row>
    <row r="3378" spans="1:3" x14ac:dyDescent="0.25">
      <c r="A3378" s="411"/>
      <c r="B3378" s="411"/>
      <c r="C3378" s="411"/>
    </row>
    <row r="3379" spans="1:3" x14ac:dyDescent="0.25">
      <c r="A3379" s="411"/>
      <c r="B3379" s="411"/>
      <c r="C3379" s="411"/>
    </row>
    <row r="3380" spans="1:3" x14ac:dyDescent="0.25">
      <c r="A3380" s="411"/>
      <c r="B3380" s="411"/>
      <c r="C3380" s="411"/>
    </row>
    <row r="3381" spans="1:3" x14ac:dyDescent="0.25">
      <c r="A3381" s="411"/>
      <c r="B3381" s="411"/>
      <c r="C3381" s="411"/>
    </row>
    <row r="3382" spans="1:3" x14ac:dyDescent="0.25">
      <c r="A3382" s="411"/>
      <c r="B3382" s="411"/>
      <c r="C3382" s="411"/>
    </row>
    <row r="3383" spans="1:3" x14ac:dyDescent="0.25">
      <c r="A3383" s="411"/>
      <c r="B3383" s="411"/>
      <c r="C3383" s="411"/>
    </row>
    <row r="3384" spans="1:3" x14ac:dyDescent="0.25">
      <c r="A3384" s="411"/>
      <c r="B3384" s="411"/>
      <c r="C3384" s="411"/>
    </row>
    <row r="3385" spans="1:3" x14ac:dyDescent="0.25">
      <c r="A3385" s="411"/>
      <c r="B3385" s="411"/>
      <c r="C3385" s="411"/>
    </row>
    <row r="3386" spans="1:3" x14ac:dyDescent="0.25">
      <c r="A3386" s="411"/>
      <c r="B3386" s="411"/>
      <c r="C3386" s="411"/>
    </row>
    <row r="3387" spans="1:3" x14ac:dyDescent="0.25">
      <c r="A3387" s="411"/>
      <c r="B3387" s="411"/>
      <c r="C3387" s="411"/>
    </row>
    <row r="3388" spans="1:3" x14ac:dyDescent="0.25">
      <c r="A3388" s="411"/>
      <c r="B3388" s="411"/>
      <c r="C3388" s="411"/>
    </row>
    <row r="3389" spans="1:3" x14ac:dyDescent="0.25">
      <c r="A3389" s="411"/>
      <c r="B3389" s="411"/>
      <c r="C3389" s="411"/>
    </row>
    <row r="3390" spans="1:3" x14ac:dyDescent="0.25">
      <c r="A3390" s="411"/>
      <c r="B3390" s="411"/>
      <c r="C3390" s="411"/>
    </row>
    <row r="3391" spans="1:3" x14ac:dyDescent="0.25">
      <c r="A3391" s="411"/>
      <c r="B3391" s="411"/>
      <c r="C3391" s="411"/>
    </row>
    <row r="3392" spans="1:3" x14ac:dyDescent="0.25">
      <c r="A3392" s="411"/>
      <c r="B3392" s="411"/>
      <c r="C3392" s="411"/>
    </row>
    <row r="3393" spans="1:3" x14ac:dyDescent="0.25">
      <c r="A3393" s="411"/>
      <c r="B3393" s="411"/>
      <c r="C3393" s="411"/>
    </row>
    <row r="3394" spans="1:3" x14ac:dyDescent="0.25">
      <c r="A3394" s="411"/>
      <c r="B3394" s="411"/>
      <c r="C3394" s="411"/>
    </row>
    <row r="3395" spans="1:3" x14ac:dyDescent="0.25">
      <c r="A3395" s="411"/>
      <c r="B3395" s="411"/>
      <c r="C3395" s="411"/>
    </row>
    <row r="3396" spans="1:3" x14ac:dyDescent="0.25">
      <c r="A3396" s="411"/>
      <c r="B3396" s="411"/>
      <c r="C3396" s="411"/>
    </row>
    <row r="3397" spans="1:3" x14ac:dyDescent="0.25">
      <c r="A3397" s="411"/>
      <c r="B3397" s="411"/>
      <c r="C3397" s="411"/>
    </row>
    <row r="3398" spans="1:3" x14ac:dyDescent="0.25">
      <c r="A3398" s="411"/>
      <c r="B3398" s="411"/>
      <c r="C3398" s="411"/>
    </row>
    <row r="3399" spans="1:3" x14ac:dyDescent="0.25">
      <c r="A3399" s="411"/>
      <c r="B3399" s="411"/>
      <c r="C3399" s="411"/>
    </row>
    <row r="3400" spans="1:3" x14ac:dyDescent="0.25">
      <c r="A3400" s="411"/>
      <c r="B3400" s="411"/>
      <c r="C3400" s="411"/>
    </row>
    <row r="3401" spans="1:3" x14ac:dyDescent="0.25">
      <c r="A3401" s="411"/>
      <c r="B3401" s="411"/>
      <c r="C3401" s="411"/>
    </row>
    <row r="3402" spans="1:3" x14ac:dyDescent="0.25">
      <c r="A3402" s="411"/>
      <c r="B3402" s="411"/>
      <c r="C3402" s="411"/>
    </row>
    <row r="3403" spans="1:3" x14ac:dyDescent="0.25">
      <c r="A3403" s="411"/>
      <c r="B3403" s="411"/>
      <c r="C3403" s="411"/>
    </row>
    <row r="3404" spans="1:3" x14ac:dyDescent="0.25">
      <c r="A3404" s="411"/>
      <c r="B3404" s="411"/>
      <c r="C3404" s="411"/>
    </row>
    <row r="3405" spans="1:3" x14ac:dyDescent="0.25">
      <c r="A3405" s="411"/>
      <c r="B3405" s="411"/>
      <c r="C3405" s="411"/>
    </row>
    <row r="3406" spans="1:3" x14ac:dyDescent="0.25">
      <c r="A3406" s="411"/>
      <c r="B3406" s="411"/>
      <c r="C3406" s="411"/>
    </row>
    <row r="3407" spans="1:3" x14ac:dyDescent="0.25">
      <c r="A3407" s="411"/>
      <c r="B3407" s="411"/>
      <c r="C3407" s="411"/>
    </row>
    <row r="3408" spans="1:3" x14ac:dyDescent="0.25">
      <c r="A3408" s="411"/>
      <c r="B3408" s="411"/>
      <c r="C3408" s="411"/>
    </row>
    <row r="3409" spans="1:3" x14ac:dyDescent="0.25">
      <c r="A3409" s="411"/>
      <c r="B3409" s="411"/>
      <c r="C3409" s="411"/>
    </row>
    <row r="3410" spans="1:3" x14ac:dyDescent="0.25">
      <c r="A3410" s="411"/>
      <c r="B3410" s="411"/>
      <c r="C3410" s="411"/>
    </row>
    <row r="3411" spans="1:3" x14ac:dyDescent="0.25">
      <c r="A3411" s="411"/>
      <c r="B3411" s="411"/>
      <c r="C3411" s="411"/>
    </row>
    <row r="3412" spans="1:3" x14ac:dyDescent="0.25">
      <c r="A3412" s="411"/>
      <c r="B3412" s="411"/>
      <c r="C3412" s="411"/>
    </row>
    <row r="3413" spans="1:3" x14ac:dyDescent="0.25">
      <c r="A3413" s="411"/>
      <c r="B3413" s="411"/>
      <c r="C3413" s="411"/>
    </row>
    <row r="3414" spans="1:3" x14ac:dyDescent="0.25">
      <c r="A3414" s="411"/>
      <c r="B3414" s="411"/>
      <c r="C3414" s="411"/>
    </row>
    <row r="3415" spans="1:3" x14ac:dyDescent="0.25">
      <c r="A3415" s="411"/>
      <c r="B3415" s="411"/>
      <c r="C3415" s="411"/>
    </row>
    <row r="3416" spans="1:3" x14ac:dyDescent="0.25">
      <c r="A3416" s="411"/>
      <c r="B3416" s="411"/>
      <c r="C3416" s="411"/>
    </row>
    <row r="3417" spans="1:3" x14ac:dyDescent="0.25">
      <c r="A3417" s="411"/>
      <c r="B3417" s="411"/>
      <c r="C3417" s="411"/>
    </row>
    <row r="3418" spans="1:3" x14ac:dyDescent="0.25">
      <c r="A3418" s="411"/>
      <c r="B3418" s="411"/>
      <c r="C3418" s="411"/>
    </row>
    <row r="3419" spans="1:3" x14ac:dyDescent="0.25">
      <c r="A3419" s="411"/>
      <c r="B3419" s="411"/>
      <c r="C3419" s="411"/>
    </row>
    <row r="3420" spans="1:3" x14ac:dyDescent="0.25">
      <c r="A3420" s="411"/>
      <c r="B3420" s="411"/>
      <c r="C3420" s="411"/>
    </row>
    <row r="3421" spans="1:3" x14ac:dyDescent="0.25">
      <c r="A3421" s="411"/>
      <c r="B3421" s="411"/>
      <c r="C3421" s="411"/>
    </row>
    <row r="3422" spans="1:3" x14ac:dyDescent="0.25">
      <c r="A3422" s="411"/>
      <c r="B3422" s="411"/>
      <c r="C3422" s="411"/>
    </row>
    <row r="3423" spans="1:3" x14ac:dyDescent="0.25">
      <c r="A3423" s="411"/>
      <c r="B3423" s="411"/>
      <c r="C3423" s="411"/>
    </row>
    <row r="3424" spans="1:3" x14ac:dyDescent="0.25">
      <c r="A3424" s="411"/>
      <c r="B3424" s="411"/>
      <c r="C3424" s="411"/>
    </row>
    <row r="3425" spans="1:3" x14ac:dyDescent="0.25">
      <c r="A3425" s="411"/>
      <c r="B3425" s="411"/>
      <c r="C3425" s="411"/>
    </row>
    <row r="3426" spans="1:3" x14ac:dyDescent="0.25">
      <c r="A3426" s="411"/>
      <c r="B3426" s="411"/>
      <c r="C3426" s="411"/>
    </row>
    <row r="3427" spans="1:3" x14ac:dyDescent="0.25">
      <c r="A3427" s="411"/>
      <c r="B3427" s="411"/>
      <c r="C3427" s="411"/>
    </row>
    <row r="3428" spans="1:3" x14ac:dyDescent="0.25">
      <c r="A3428" s="411"/>
      <c r="B3428" s="411"/>
      <c r="C3428" s="411"/>
    </row>
    <row r="3429" spans="1:3" x14ac:dyDescent="0.25">
      <c r="A3429" s="411"/>
      <c r="B3429" s="411"/>
      <c r="C3429" s="411"/>
    </row>
    <row r="3430" spans="1:3" x14ac:dyDescent="0.25">
      <c r="A3430" s="411"/>
      <c r="B3430" s="411"/>
      <c r="C3430" s="411"/>
    </row>
    <row r="3431" spans="1:3" x14ac:dyDescent="0.25">
      <c r="A3431" s="411"/>
      <c r="B3431" s="411"/>
      <c r="C3431" s="411"/>
    </row>
    <row r="3432" spans="1:3" x14ac:dyDescent="0.25">
      <c r="A3432" s="411"/>
      <c r="B3432" s="411"/>
      <c r="C3432" s="411"/>
    </row>
    <row r="3433" spans="1:3" x14ac:dyDescent="0.25">
      <c r="A3433" s="411"/>
      <c r="B3433" s="411"/>
      <c r="C3433" s="411"/>
    </row>
    <row r="3434" spans="1:3" x14ac:dyDescent="0.25">
      <c r="A3434" s="411"/>
      <c r="B3434" s="411"/>
      <c r="C3434" s="411"/>
    </row>
    <row r="3435" spans="1:3" x14ac:dyDescent="0.25">
      <c r="A3435" s="411"/>
      <c r="B3435" s="411"/>
      <c r="C3435" s="411"/>
    </row>
    <row r="3436" spans="1:3" x14ac:dyDescent="0.25">
      <c r="A3436" s="411"/>
      <c r="B3436" s="411"/>
      <c r="C3436" s="411"/>
    </row>
    <row r="3437" spans="1:3" x14ac:dyDescent="0.25">
      <c r="A3437" s="411"/>
      <c r="B3437" s="411"/>
      <c r="C3437" s="411"/>
    </row>
    <row r="3438" spans="1:3" x14ac:dyDescent="0.25">
      <c r="A3438" s="411"/>
      <c r="B3438" s="411"/>
      <c r="C3438" s="411"/>
    </row>
    <row r="3439" spans="1:3" x14ac:dyDescent="0.25">
      <c r="A3439" s="411"/>
      <c r="B3439" s="411"/>
      <c r="C3439" s="411"/>
    </row>
    <row r="3440" spans="1:3" x14ac:dyDescent="0.25">
      <c r="A3440" s="411"/>
      <c r="B3440" s="411"/>
      <c r="C3440" s="411"/>
    </row>
    <row r="3441" spans="1:3" x14ac:dyDescent="0.25">
      <c r="A3441" s="411"/>
      <c r="B3441" s="411"/>
      <c r="C3441" s="411"/>
    </row>
    <row r="3442" spans="1:3" x14ac:dyDescent="0.25">
      <c r="A3442" s="411"/>
      <c r="B3442" s="411"/>
      <c r="C3442" s="411"/>
    </row>
    <row r="3443" spans="1:3" x14ac:dyDescent="0.25">
      <c r="A3443" s="411"/>
      <c r="B3443" s="411"/>
      <c r="C3443" s="411"/>
    </row>
    <row r="3444" spans="1:3" x14ac:dyDescent="0.25">
      <c r="A3444" s="411"/>
      <c r="B3444" s="411"/>
      <c r="C3444" s="411"/>
    </row>
    <row r="3445" spans="1:3" x14ac:dyDescent="0.25">
      <c r="A3445" s="411"/>
      <c r="B3445" s="411"/>
      <c r="C3445" s="411"/>
    </row>
    <row r="3446" spans="1:3" x14ac:dyDescent="0.25">
      <c r="A3446" s="411"/>
      <c r="B3446" s="411"/>
      <c r="C3446" s="411"/>
    </row>
    <row r="3447" spans="1:3" x14ac:dyDescent="0.25">
      <c r="A3447" s="411"/>
      <c r="B3447" s="411"/>
      <c r="C3447" s="411"/>
    </row>
    <row r="3448" spans="1:3" x14ac:dyDescent="0.25">
      <c r="A3448" s="411"/>
      <c r="B3448" s="411"/>
      <c r="C3448" s="411"/>
    </row>
    <row r="3449" spans="1:3" x14ac:dyDescent="0.25">
      <c r="A3449" s="411"/>
      <c r="B3449" s="411"/>
      <c r="C3449" s="411"/>
    </row>
    <row r="3450" spans="1:3" x14ac:dyDescent="0.25">
      <c r="A3450" s="411"/>
      <c r="B3450" s="411"/>
      <c r="C3450" s="411"/>
    </row>
    <row r="3451" spans="1:3" x14ac:dyDescent="0.25">
      <c r="A3451" s="411"/>
      <c r="B3451" s="411"/>
      <c r="C3451" s="411"/>
    </row>
    <row r="3452" spans="1:3" x14ac:dyDescent="0.25">
      <c r="A3452" s="411"/>
      <c r="B3452" s="411"/>
      <c r="C3452" s="411"/>
    </row>
    <row r="3453" spans="1:3" x14ac:dyDescent="0.25">
      <c r="A3453" s="411"/>
      <c r="B3453" s="411"/>
      <c r="C3453" s="411"/>
    </row>
    <row r="3454" spans="1:3" x14ac:dyDescent="0.25">
      <c r="A3454" s="411"/>
      <c r="B3454" s="411"/>
      <c r="C3454" s="411"/>
    </row>
    <row r="3455" spans="1:3" x14ac:dyDescent="0.25">
      <c r="A3455" s="411"/>
      <c r="B3455" s="411"/>
      <c r="C3455" s="411"/>
    </row>
    <row r="3456" spans="1:3" x14ac:dyDescent="0.25">
      <c r="A3456" s="411"/>
      <c r="B3456" s="411"/>
      <c r="C3456" s="411"/>
    </row>
    <row r="3457" spans="1:3" x14ac:dyDescent="0.25">
      <c r="A3457" s="411"/>
      <c r="B3457" s="411"/>
      <c r="C3457" s="411"/>
    </row>
    <row r="3458" spans="1:3" x14ac:dyDescent="0.25">
      <c r="A3458" s="411"/>
      <c r="B3458" s="411"/>
      <c r="C3458" s="411"/>
    </row>
    <row r="3459" spans="1:3" x14ac:dyDescent="0.25">
      <c r="A3459" s="411"/>
      <c r="B3459" s="411"/>
      <c r="C3459" s="411"/>
    </row>
    <row r="3460" spans="1:3" x14ac:dyDescent="0.25">
      <c r="A3460" s="411"/>
      <c r="B3460" s="411"/>
      <c r="C3460" s="411"/>
    </row>
    <row r="3461" spans="1:3" x14ac:dyDescent="0.25">
      <c r="A3461" s="411"/>
      <c r="B3461" s="411"/>
      <c r="C3461" s="411"/>
    </row>
    <row r="3462" spans="1:3" x14ac:dyDescent="0.25">
      <c r="A3462" s="411"/>
      <c r="B3462" s="411"/>
      <c r="C3462" s="411"/>
    </row>
    <row r="3463" spans="1:3" x14ac:dyDescent="0.25">
      <c r="A3463" s="411"/>
      <c r="B3463" s="411"/>
      <c r="C3463" s="411"/>
    </row>
    <row r="3464" spans="1:3" x14ac:dyDescent="0.25">
      <c r="A3464" s="411"/>
      <c r="B3464" s="411"/>
      <c r="C3464" s="411"/>
    </row>
    <row r="3465" spans="1:3" x14ac:dyDescent="0.25">
      <c r="A3465" s="411"/>
      <c r="B3465" s="411"/>
      <c r="C3465" s="411"/>
    </row>
    <row r="3466" spans="1:3" x14ac:dyDescent="0.25">
      <c r="A3466" s="411"/>
      <c r="B3466" s="411"/>
      <c r="C3466" s="411"/>
    </row>
    <row r="3467" spans="1:3" x14ac:dyDescent="0.25">
      <c r="A3467" s="411"/>
      <c r="B3467" s="411"/>
      <c r="C3467" s="411"/>
    </row>
    <row r="3468" spans="1:3" x14ac:dyDescent="0.25">
      <c r="A3468" s="411"/>
      <c r="B3468" s="411"/>
      <c r="C3468" s="411"/>
    </row>
    <row r="3469" spans="1:3" x14ac:dyDescent="0.25">
      <c r="A3469" s="411"/>
      <c r="B3469" s="411"/>
      <c r="C3469" s="411"/>
    </row>
    <row r="3470" spans="1:3" x14ac:dyDescent="0.25">
      <c r="A3470" s="411"/>
      <c r="B3470" s="411"/>
      <c r="C3470" s="411"/>
    </row>
    <row r="3471" spans="1:3" x14ac:dyDescent="0.25">
      <c r="A3471" s="411"/>
      <c r="B3471" s="411"/>
      <c r="C3471" s="411"/>
    </row>
    <row r="3472" spans="1:3" x14ac:dyDescent="0.25">
      <c r="A3472" s="411"/>
      <c r="B3472" s="411"/>
      <c r="C3472" s="411"/>
    </row>
    <row r="3473" spans="1:3" x14ac:dyDescent="0.25">
      <c r="A3473" s="411"/>
      <c r="B3473" s="411"/>
      <c r="C3473" s="411"/>
    </row>
    <row r="3474" spans="1:3" x14ac:dyDescent="0.25">
      <c r="A3474" s="411"/>
      <c r="B3474" s="411"/>
      <c r="C3474" s="411"/>
    </row>
    <row r="3475" spans="1:3" x14ac:dyDescent="0.25">
      <c r="A3475" s="411"/>
      <c r="B3475" s="411"/>
      <c r="C3475" s="411"/>
    </row>
    <row r="3476" spans="1:3" x14ac:dyDescent="0.25">
      <c r="A3476" s="411"/>
      <c r="B3476" s="411"/>
      <c r="C3476" s="411"/>
    </row>
    <row r="3477" spans="1:3" x14ac:dyDescent="0.25">
      <c r="A3477" s="411"/>
      <c r="B3477" s="411"/>
      <c r="C3477" s="411"/>
    </row>
    <row r="3478" spans="1:3" x14ac:dyDescent="0.25">
      <c r="A3478" s="411"/>
      <c r="B3478" s="411"/>
      <c r="C3478" s="411"/>
    </row>
    <row r="3479" spans="1:3" x14ac:dyDescent="0.25">
      <c r="A3479" s="411"/>
      <c r="B3479" s="411"/>
      <c r="C3479" s="411"/>
    </row>
    <row r="3480" spans="1:3" x14ac:dyDescent="0.25">
      <c r="A3480" s="411"/>
      <c r="B3480" s="411"/>
      <c r="C3480" s="411"/>
    </row>
    <row r="3481" spans="1:3" x14ac:dyDescent="0.25">
      <c r="A3481" s="411"/>
      <c r="B3481" s="411"/>
      <c r="C3481" s="411"/>
    </row>
    <row r="3482" spans="1:3" x14ac:dyDescent="0.25">
      <c r="A3482" s="411"/>
      <c r="B3482" s="411"/>
      <c r="C3482" s="411"/>
    </row>
    <row r="3483" spans="1:3" x14ac:dyDescent="0.25">
      <c r="A3483" s="411"/>
      <c r="B3483" s="411"/>
      <c r="C3483" s="411"/>
    </row>
    <row r="3484" spans="1:3" x14ac:dyDescent="0.25">
      <c r="A3484" s="411"/>
      <c r="B3484" s="411"/>
      <c r="C3484" s="411"/>
    </row>
    <row r="3485" spans="1:3" x14ac:dyDescent="0.25">
      <c r="A3485" s="411"/>
      <c r="B3485" s="411"/>
      <c r="C3485" s="411"/>
    </row>
    <row r="3486" spans="1:3" x14ac:dyDescent="0.25">
      <c r="A3486" s="411"/>
      <c r="B3486" s="411"/>
      <c r="C3486" s="411"/>
    </row>
    <row r="3487" spans="1:3" x14ac:dyDescent="0.25">
      <c r="A3487" s="411"/>
      <c r="B3487" s="411"/>
      <c r="C3487" s="411"/>
    </row>
    <row r="3488" spans="1:3" x14ac:dyDescent="0.25">
      <c r="A3488" s="411"/>
      <c r="B3488" s="411"/>
      <c r="C3488" s="411"/>
    </row>
    <row r="3489" spans="1:3" x14ac:dyDescent="0.25">
      <c r="A3489" s="411"/>
      <c r="B3489" s="411"/>
      <c r="C3489" s="411"/>
    </row>
    <row r="3490" spans="1:3" x14ac:dyDescent="0.25">
      <c r="A3490" s="411"/>
      <c r="B3490" s="411"/>
      <c r="C3490" s="411"/>
    </row>
    <row r="3491" spans="1:3" x14ac:dyDescent="0.25">
      <c r="A3491" s="411"/>
      <c r="B3491" s="411"/>
      <c r="C3491" s="411"/>
    </row>
    <row r="3492" spans="1:3" x14ac:dyDescent="0.25">
      <c r="A3492" s="411"/>
      <c r="B3492" s="411"/>
      <c r="C3492" s="411"/>
    </row>
    <row r="3493" spans="1:3" x14ac:dyDescent="0.25">
      <c r="A3493" s="411"/>
      <c r="B3493" s="411"/>
      <c r="C3493" s="411"/>
    </row>
    <row r="3494" spans="1:3" x14ac:dyDescent="0.25">
      <c r="A3494" s="411"/>
      <c r="B3494" s="411"/>
      <c r="C3494" s="411"/>
    </row>
    <row r="3495" spans="1:3" x14ac:dyDescent="0.25">
      <c r="A3495" s="411"/>
      <c r="B3495" s="411"/>
      <c r="C3495" s="411"/>
    </row>
    <row r="3496" spans="1:3" x14ac:dyDescent="0.25">
      <c r="A3496" s="411"/>
      <c r="B3496" s="411"/>
      <c r="C3496" s="411"/>
    </row>
    <row r="3497" spans="1:3" x14ac:dyDescent="0.25">
      <c r="A3497" s="411"/>
      <c r="B3497" s="411"/>
      <c r="C3497" s="411"/>
    </row>
    <row r="3498" spans="1:3" x14ac:dyDescent="0.25">
      <c r="A3498" s="411"/>
      <c r="B3498" s="411"/>
      <c r="C3498" s="411"/>
    </row>
    <row r="3499" spans="1:3" x14ac:dyDescent="0.25">
      <c r="A3499" s="411"/>
      <c r="B3499" s="411"/>
      <c r="C3499" s="411"/>
    </row>
    <row r="3500" spans="1:3" x14ac:dyDescent="0.25">
      <c r="A3500" s="411"/>
      <c r="B3500" s="411"/>
      <c r="C3500" s="411"/>
    </row>
    <row r="3501" spans="1:3" x14ac:dyDescent="0.25">
      <c r="A3501" s="411"/>
      <c r="B3501" s="411"/>
      <c r="C3501" s="411"/>
    </row>
    <row r="3502" spans="1:3" x14ac:dyDescent="0.25">
      <c r="A3502" s="411"/>
      <c r="B3502" s="411"/>
      <c r="C3502" s="411"/>
    </row>
    <row r="3503" spans="1:3" x14ac:dyDescent="0.25">
      <c r="A3503" s="411"/>
      <c r="B3503" s="411"/>
      <c r="C3503" s="411"/>
    </row>
    <row r="3504" spans="1:3" x14ac:dyDescent="0.25">
      <c r="A3504" s="411"/>
      <c r="B3504" s="411"/>
      <c r="C3504" s="411"/>
    </row>
    <row r="3505" spans="1:3" x14ac:dyDescent="0.25">
      <c r="A3505" s="411"/>
      <c r="B3505" s="411"/>
      <c r="C3505" s="411"/>
    </row>
    <row r="3506" spans="1:3" x14ac:dyDescent="0.25">
      <c r="A3506" s="411"/>
      <c r="B3506" s="411"/>
      <c r="C3506" s="411"/>
    </row>
    <row r="3507" spans="1:3" x14ac:dyDescent="0.25">
      <c r="A3507" s="411"/>
      <c r="B3507" s="411"/>
      <c r="C3507" s="411"/>
    </row>
    <row r="3508" spans="1:3" x14ac:dyDescent="0.25">
      <c r="A3508" s="411"/>
      <c r="B3508" s="411"/>
      <c r="C3508" s="411"/>
    </row>
    <row r="3509" spans="1:3" x14ac:dyDescent="0.25">
      <c r="A3509" s="411"/>
      <c r="B3509" s="411"/>
      <c r="C3509" s="411"/>
    </row>
    <row r="3510" spans="1:3" x14ac:dyDescent="0.25">
      <c r="A3510" s="411"/>
      <c r="B3510" s="411"/>
      <c r="C3510" s="411"/>
    </row>
    <row r="3511" spans="1:3" x14ac:dyDescent="0.25">
      <c r="A3511" s="411"/>
      <c r="B3511" s="411"/>
      <c r="C3511" s="411"/>
    </row>
    <row r="3512" spans="1:3" x14ac:dyDescent="0.25">
      <c r="A3512" s="411"/>
      <c r="B3512" s="411"/>
      <c r="C3512" s="411"/>
    </row>
    <row r="3513" spans="1:3" x14ac:dyDescent="0.25">
      <c r="A3513" s="411"/>
      <c r="B3513" s="411"/>
      <c r="C3513" s="411"/>
    </row>
    <row r="3514" spans="1:3" x14ac:dyDescent="0.25">
      <c r="A3514" s="411"/>
      <c r="B3514" s="411"/>
      <c r="C3514" s="411"/>
    </row>
    <row r="3515" spans="1:3" x14ac:dyDescent="0.25">
      <c r="A3515" s="411"/>
      <c r="B3515" s="411"/>
      <c r="C3515" s="411"/>
    </row>
    <row r="3516" spans="1:3" x14ac:dyDescent="0.25">
      <c r="A3516" s="411"/>
      <c r="B3516" s="411"/>
      <c r="C3516" s="411"/>
    </row>
    <row r="3517" spans="1:3" x14ac:dyDescent="0.25">
      <c r="A3517" s="411"/>
      <c r="B3517" s="411"/>
      <c r="C3517" s="411"/>
    </row>
    <row r="3518" spans="1:3" x14ac:dyDescent="0.25">
      <c r="A3518" s="411"/>
      <c r="B3518" s="411"/>
      <c r="C3518" s="411"/>
    </row>
    <row r="3519" spans="1:3" x14ac:dyDescent="0.25">
      <c r="A3519" s="411"/>
      <c r="B3519" s="411"/>
      <c r="C3519" s="411"/>
    </row>
    <row r="3520" spans="1:3" x14ac:dyDescent="0.25">
      <c r="A3520" s="411"/>
      <c r="B3520" s="411"/>
      <c r="C3520" s="411"/>
    </row>
    <row r="3521" spans="1:3" x14ac:dyDescent="0.25">
      <c r="A3521" s="411"/>
      <c r="B3521" s="411"/>
      <c r="C3521" s="411"/>
    </row>
    <row r="3522" spans="1:3" x14ac:dyDescent="0.25">
      <c r="A3522" s="411"/>
      <c r="B3522" s="411"/>
      <c r="C3522" s="411"/>
    </row>
    <row r="3523" spans="1:3" x14ac:dyDescent="0.25">
      <c r="A3523" s="411"/>
      <c r="B3523" s="411"/>
      <c r="C3523" s="411"/>
    </row>
    <row r="3524" spans="1:3" x14ac:dyDescent="0.25">
      <c r="A3524" s="411"/>
      <c r="B3524" s="411"/>
      <c r="C3524" s="411"/>
    </row>
    <row r="3525" spans="1:3" x14ac:dyDescent="0.25">
      <c r="A3525" s="411"/>
      <c r="B3525" s="411"/>
      <c r="C3525" s="411"/>
    </row>
    <row r="3526" spans="1:3" x14ac:dyDescent="0.25">
      <c r="A3526" s="411"/>
      <c r="B3526" s="411"/>
      <c r="C3526" s="411"/>
    </row>
    <row r="3527" spans="1:3" x14ac:dyDescent="0.25">
      <c r="A3527" s="411"/>
      <c r="B3527" s="411"/>
      <c r="C3527" s="411"/>
    </row>
    <row r="3528" spans="1:3" x14ac:dyDescent="0.25">
      <c r="A3528" s="411"/>
      <c r="B3528" s="411"/>
      <c r="C3528" s="411"/>
    </row>
    <row r="3529" spans="1:3" x14ac:dyDescent="0.25">
      <c r="A3529" s="411"/>
      <c r="B3529" s="411"/>
      <c r="C3529" s="411"/>
    </row>
    <row r="3530" spans="1:3" x14ac:dyDescent="0.25">
      <c r="A3530" s="411"/>
      <c r="B3530" s="411"/>
      <c r="C3530" s="411"/>
    </row>
    <row r="3531" spans="1:3" x14ac:dyDescent="0.25">
      <c r="A3531" s="411"/>
      <c r="B3531" s="411"/>
      <c r="C3531" s="411"/>
    </row>
    <row r="3532" spans="1:3" x14ac:dyDescent="0.25">
      <c r="A3532" s="411"/>
      <c r="B3532" s="411"/>
      <c r="C3532" s="411"/>
    </row>
    <row r="3533" spans="1:3" x14ac:dyDescent="0.25">
      <c r="A3533" s="411"/>
      <c r="B3533" s="411"/>
      <c r="C3533" s="411"/>
    </row>
    <row r="3534" spans="1:3" x14ac:dyDescent="0.25">
      <c r="A3534" s="411"/>
      <c r="B3534" s="411"/>
      <c r="C3534" s="411"/>
    </row>
    <row r="3535" spans="1:3" x14ac:dyDescent="0.25">
      <c r="A3535" s="411"/>
      <c r="B3535" s="411"/>
      <c r="C3535" s="411"/>
    </row>
    <row r="3536" spans="1:3" x14ac:dyDescent="0.25">
      <c r="A3536" s="411"/>
      <c r="B3536" s="411"/>
      <c r="C3536" s="411"/>
    </row>
    <row r="3537" spans="1:3" x14ac:dyDescent="0.25">
      <c r="A3537" s="411"/>
      <c r="B3537" s="411"/>
      <c r="C3537" s="411"/>
    </row>
    <row r="3538" spans="1:3" x14ac:dyDescent="0.25">
      <c r="A3538" s="411"/>
      <c r="B3538" s="411"/>
      <c r="C3538" s="411"/>
    </row>
    <row r="3539" spans="1:3" x14ac:dyDescent="0.25">
      <c r="A3539" s="411"/>
      <c r="B3539" s="411"/>
      <c r="C3539" s="411"/>
    </row>
    <row r="3540" spans="1:3" x14ac:dyDescent="0.25">
      <c r="A3540" s="411"/>
      <c r="B3540" s="411"/>
      <c r="C3540" s="411"/>
    </row>
    <row r="3541" spans="1:3" x14ac:dyDescent="0.25">
      <c r="A3541" s="411"/>
      <c r="B3541" s="411"/>
      <c r="C3541" s="411"/>
    </row>
    <row r="3542" spans="1:3" x14ac:dyDescent="0.25">
      <c r="A3542" s="411"/>
      <c r="B3542" s="411"/>
      <c r="C3542" s="411"/>
    </row>
    <row r="3543" spans="1:3" x14ac:dyDescent="0.25">
      <c r="A3543" s="411"/>
      <c r="B3543" s="411"/>
      <c r="C3543" s="411"/>
    </row>
    <row r="3544" spans="1:3" x14ac:dyDescent="0.25">
      <c r="A3544" s="411"/>
      <c r="B3544" s="411"/>
      <c r="C3544" s="411"/>
    </row>
    <row r="3545" spans="1:3" x14ac:dyDescent="0.25">
      <c r="A3545" s="411"/>
      <c r="B3545" s="411"/>
      <c r="C3545" s="411"/>
    </row>
    <row r="3546" spans="1:3" x14ac:dyDescent="0.25">
      <c r="A3546" s="411"/>
      <c r="B3546" s="411"/>
      <c r="C3546" s="411"/>
    </row>
    <row r="3547" spans="1:3" x14ac:dyDescent="0.25">
      <c r="A3547" s="411"/>
      <c r="B3547" s="411"/>
      <c r="C3547" s="411"/>
    </row>
    <row r="3548" spans="1:3" x14ac:dyDescent="0.25">
      <c r="A3548" s="411"/>
      <c r="B3548" s="411"/>
      <c r="C3548" s="411"/>
    </row>
    <row r="3549" spans="1:3" x14ac:dyDescent="0.25">
      <c r="A3549" s="411"/>
      <c r="B3549" s="411"/>
      <c r="C3549" s="411"/>
    </row>
    <row r="3550" spans="1:3" x14ac:dyDescent="0.25">
      <c r="A3550" s="411"/>
      <c r="B3550" s="411"/>
      <c r="C3550" s="411"/>
    </row>
    <row r="3551" spans="1:3" x14ac:dyDescent="0.25">
      <c r="A3551" s="411"/>
      <c r="B3551" s="411"/>
      <c r="C3551" s="411"/>
    </row>
    <row r="3552" spans="1:3" x14ac:dyDescent="0.25">
      <c r="A3552" s="411"/>
      <c r="B3552" s="411"/>
      <c r="C3552" s="411"/>
    </row>
    <row r="3553" spans="1:3" x14ac:dyDescent="0.25">
      <c r="A3553" s="411"/>
      <c r="B3553" s="411"/>
      <c r="C3553" s="411"/>
    </row>
    <row r="3554" spans="1:3" x14ac:dyDescent="0.25">
      <c r="A3554" s="411"/>
      <c r="B3554" s="411"/>
      <c r="C3554" s="411"/>
    </row>
    <row r="3555" spans="1:3" x14ac:dyDescent="0.25">
      <c r="A3555" s="411"/>
      <c r="B3555" s="411"/>
      <c r="C3555" s="411"/>
    </row>
    <row r="3556" spans="1:3" x14ac:dyDescent="0.25">
      <c r="A3556" s="411"/>
      <c r="B3556" s="411"/>
      <c r="C3556" s="411"/>
    </row>
    <row r="3557" spans="1:3" x14ac:dyDescent="0.25">
      <c r="A3557" s="411"/>
      <c r="B3557" s="411"/>
      <c r="C3557" s="411"/>
    </row>
    <row r="3558" spans="1:3" x14ac:dyDescent="0.25">
      <c r="A3558" s="411"/>
      <c r="B3558" s="411"/>
      <c r="C3558" s="411"/>
    </row>
    <row r="3559" spans="1:3" x14ac:dyDescent="0.25">
      <c r="A3559" s="411"/>
      <c r="B3559" s="411"/>
      <c r="C3559" s="411"/>
    </row>
    <row r="3560" spans="1:3" x14ac:dyDescent="0.25">
      <c r="A3560" s="411"/>
      <c r="B3560" s="411"/>
      <c r="C3560" s="411"/>
    </row>
    <row r="3561" spans="1:3" x14ac:dyDescent="0.25">
      <c r="A3561" s="411"/>
      <c r="B3561" s="411"/>
      <c r="C3561" s="411"/>
    </row>
    <row r="3562" spans="1:3" x14ac:dyDescent="0.25">
      <c r="A3562" s="411"/>
      <c r="B3562" s="411"/>
      <c r="C3562" s="411"/>
    </row>
    <row r="3563" spans="1:3" x14ac:dyDescent="0.25">
      <c r="A3563" s="411"/>
      <c r="B3563" s="411"/>
      <c r="C3563" s="411"/>
    </row>
    <row r="3564" spans="1:3" x14ac:dyDescent="0.25">
      <c r="A3564" s="411"/>
      <c r="B3564" s="411"/>
      <c r="C3564" s="411"/>
    </row>
    <row r="3565" spans="1:3" x14ac:dyDescent="0.25">
      <c r="A3565" s="411"/>
      <c r="B3565" s="411"/>
      <c r="C3565" s="411"/>
    </row>
    <row r="3566" spans="1:3" x14ac:dyDescent="0.25">
      <c r="A3566" s="411"/>
      <c r="B3566" s="411"/>
      <c r="C3566" s="411"/>
    </row>
    <row r="3567" spans="1:3" x14ac:dyDescent="0.25">
      <c r="A3567" s="411"/>
      <c r="B3567" s="411"/>
      <c r="C3567" s="411"/>
    </row>
    <row r="3568" spans="1:3" x14ac:dyDescent="0.25">
      <c r="A3568" s="411"/>
      <c r="B3568" s="411"/>
      <c r="C3568" s="411"/>
    </row>
    <row r="3569" spans="1:3" x14ac:dyDescent="0.25">
      <c r="A3569" s="411"/>
      <c r="B3569" s="411"/>
      <c r="C3569" s="411"/>
    </row>
    <row r="3570" spans="1:3" x14ac:dyDescent="0.25">
      <c r="A3570" s="411"/>
      <c r="B3570" s="411"/>
      <c r="C3570" s="411"/>
    </row>
    <row r="3571" spans="1:3" x14ac:dyDescent="0.25">
      <c r="A3571" s="411"/>
      <c r="B3571" s="411"/>
      <c r="C3571" s="411"/>
    </row>
    <row r="3572" spans="1:3" x14ac:dyDescent="0.25">
      <c r="A3572" s="411"/>
      <c r="B3572" s="411"/>
      <c r="C3572" s="411"/>
    </row>
    <row r="3573" spans="1:3" x14ac:dyDescent="0.25">
      <c r="A3573" s="411"/>
      <c r="B3573" s="411"/>
      <c r="C3573" s="411"/>
    </row>
    <row r="3574" spans="1:3" x14ac:dyDescent="0.25">
      <c r="A3574" s="411"/>
      <c r="B3574" s="411"/>
      <c r="C3574" s="411"/>
    </row>
    <row r="3575" spans="1:3" x14ac:dyDescent="0.25">
      <c r="A3575" s="411"/>
      <c r="B3575" s="411"/>
      <c r="C3575" s="411"/>
    </row>
    <row r="3576" spans="1:3" x14ac:dyDescent="0.25">
      <c r="A3576" s="411"/>
      <c r="B3576" s="411"/>
      <c r="C3576" s="411"/>
    </row>
    <row r="3577" spans="1:3" x14ac:dyDescent="0.25">
      <c r="A3577" s="411"/>
      <c r="B3577" s="411"/>
      <c r="C3577" s="411"/>
    </row>
    <row r="3578" spans="1:3" x14ac:dyDescent="0.25">
      <c r="A3578" s="411"/>
      <c r="B3578" s="411"/>
      <c r="C3578" s="411"/>
    </row>
    <row r="3579" spans="1:3" x14ac:dyDescent="0.25">
      <c r="A3579" s="411"/>
      <c r="B3579" s="411"/>
      <c r="C3579" s="411"/>
    </row>
    <row r="3580" spans="1:3" x14ac:dyDescent="0.25">
      <c r="A3580" s="411"/>
      <c r="B3580" s="411"/>
      <c r="C3580" s="411"/>
    </row>
    <row r="3581" spans="1:3" x14ac:dyDescent="0.25">
      <c r="A3581" s="411"/>
      <c r="B3581" s="411"/>
      <c r="C3581" s="411"/>
    </row>
    <row r="3582" spans="1:3" x14ac:dyDescent="0.25">
      <c r="A3582" s="411"/>
      <c r="B3582" s="411"/>
      <c r="C3582" s="411"/>
    </row>
    <row r="3583" spans="1:3" x14ac:dyDescent="0.25">
      <c r="A3583" s="411"/>
      <c r="B3583" s="411"/>
      <c r="C3583" s="411"/>
    </row>
    <row r="3584" spans="1:3" x14ac:dyDescent="0.25">
      <c r="A3584" s="411"/>
      <c r="B3584" s="411"/>
      <c r="C3584" s="411"/>
    </row>
    <row r="3585" spans="1:3" x14ac:dyDescent="0.25">
      <c r="A3585" s="411"/>
      <c r="B3585" s="411"/>
      <c r="C3585" s="411"/>
    </row>
    <row r="3586" spans="1:3" x14ac:dyDescent="0.25">
      <c r="A3586" s="411"/>
      <c r="B3586" s="411"/>
      <c r="C3586" s="411"/>
    </row>
    <row r="3587" spans="1:3" x14ac:dyDescent="0.25">
      <c r="A3587" s="411"/>
      <c r="B3587" s="411"/>
      <c r="C3587" s="411"/>
    </row>
    <row r="3588" spans="1:3" x14ac:dyDescent="0.25">
      <c r="A3588" s="411"/>
      <c r="B3588" s="411"/>
      <c r="C3588" s="411"/>
    </row>
    <row r="3589" spans="1:3" x14ac:dyDescent="0.25">
      <c r="A3589" s="411"/>
      <c r="B3589" s="411"/>
      <c r="C3589" s="411"/>
    </row>
    <row r="3590" spans="1:3" x14ac:dyDescent="0.25">
      <c r="A3590" s="411"/>
      <c r="B3590" s="411"/>
      <c r="C3590" s="411"/>
    </row>
    <row r="3591" spans="1:3" x14ac:dyDescent="0.25">
      <c r="A3591" s="411"/>
      <c r="B3591" s="411"/>
      <c r="C3591" s="411"/>
    </row>
    <row r="3592" spans="1:3" x14ac:dyDescent="0.25">
      <c r="A3592" s="411"/>
      <c r="B3592" s="411"/>
      <c r="C3592" s="411"/>
    </row>
    <row r="3593" spans="1:3" x14ac:dyDescent="0.25">
      <c r="A3593" s="411"/>
      <c r="B3593" s="411"/>
      <c r="C3593" s="411"/>
    </row>
    <row r="3594" spans="1:3" x14ac:dyDescent="0.25">
      <c r="A3594" s="411"/>
      <c r="B3594" s="411"/>
      <c r="C3594" s="411"/>
    </row>
    <row r="3595" spans="1:3" x14ac:dyDescent="0.25">
      <c r="A3595" s="411"/>
      <c r="B3595" s="411"/>
      <c r="C3595" s="411"/>
    </row>
    <row r="3596" spans="1:3" x14ac:dyDescent="0.25">
      <c r="A3596" s="411"/>
      <c r="B3596" s="411"/>
      <c r="C3596" s="411"/>
    </row>
    <row r="3597" spans="1:3" x14ac:dyDescent="0.25">
      <c r="A3597" s="411"/>
      <c r="B3597" s="411"/>
      <c r="C3597" s="411"/>
    </row>
    <row r="3598" spans="1:3" x14ac:dyDescent="0.25">
      <c r="A3598" s="411"/>
      <c r="B3598" s="411"/>
      <c r="C3598" s="411"/>
    </row>
    <row r="3599" spans="1:3" x14ac:dyDescent="0.25">
      <c r="A3599" s="411"/>
      <c r="B3599" s="411"/>
      <c r="C3599" s="411"/>
    </row>
    <row r="3600" spans="1:3" x14ac:dyDescent="0.25">
      <c r="A3600" s="411"/>
      <c r="B3600" s="411"/>
      <c r="C3600" s="411"/>
    </row>
    <row r="3601" spans="1:3" x14ac:dyDescent="0.25">
      <c r="A3601" s="411"/>
      <c r="B3601" s="411"/>
      <c r="C3601" s="411"/>
    </row>
    <row r="3602" spans="1:3" x14ac:dyDescent="0.25">
      <c r="A3602" s="411"/>
      <c r="B3602" s="411"/>
      <c r="C3602" s="411"/>
    </row>
    <row r="3603" spans="1:3" x14ac:dyDescent="0.25">
      <c r="A3603" s="411"/>
      <c r="B3603" s="411"/>
      <c r="C3603" s="411"/>
    </row>
    <row r="3604" spans="1:3" x14ac:dyDescent="0.25">
      <c r="A3604" s="411"/>
      <c r="B3604" s="411"/>
      <c r="C3604" s="411"/>
    </row>
    <row r="3605" spans="1:3" x14ac:dyDescent="0.25">
      <c r="A3605" s="411"/>
      <c r="B3605" s="411"/>
      <c r="C3605" s="411"/>
    </row>
    <row r="3606" spans="1:3" x14ac:dyDescent="0.25">
      <c r="A3606" s="411"/>
      <c r="B3606" s="411"/>
      <c r="C3606" s="411"/>
    </row>
    <row r="3607" spans="1:3" x14ac:dyDescent="0.25">
      <c r="A3607" s="411"/>
      <c r="B3607" s="411"/>
      <c r="C3607" s="411"/>
    </row>
    <row r="3608" spans="1:3" x14ac:dyDescent="0.25">
      <c r="A3608" s="411"/>
      <c r="B3608" s="411"/>
      <c r="C3608" s="411"/>
    </row>
    <row r="3609" spans="1:3" x14ac:dyDescent="0.25">
      <c r="A3609" s="411"/>
      <c r="B3609" s="411"/>
      <c r="C3609" s="411"/>
    </row>
    <row r="3610" spans="1:3" x14ac:dyDescent="0.25">
      <c r="A3610" s="411"/>
      <c r="B3610" s="411"/>
      <c r="C3610" s="411"/>
    </row>
    <row r="3611" spans="1:3" x14ac:dyDescent="0.25">
      <c r="A3611" s="411"/>
      <c r="B3611" s="411"/>
      <c r="C3611" s="411"/>
    </row>
    <row r="3612" spans="1:3" x14ac:dyDescent="0.25">
      <c r="A3612" s="411"/>
      <c r="B3612" s="411"/>
      <c r="C3612" s="411"/>
    </row>
    <row r="3613" spans="1:3" x14ac:dyDescent="0.25">
      <c r="A3613" s="411"/>
      <c r="B3613" s="411"/>
      <c r="C3613" s="411"/>
    </row>
    <row r="3614" spans="1:3" x14ac:dyDescent="0.25">
      <c r="A3614" s="411"/>
      <c r="B3614" s="411"/>
      <c r="C3614" s="411"/>
    </row>
    <row r="3615" spans="1:3" x14ac:dyDescent="0.25">
      <c r="A3615" s="411"/>
      <c r="B3615" s="411"/>
      <c r="C3615" s="411"/>
    </row>
    <row r="3616" spans="1:3" x14ac:dyDescent="0.25">
      <c r="A3616" s="411"/>
      <c r="B3616" s="411"/>
      <c r="C3616" s="411"/>
    </row>
    <row r="3617" spans="1:3" x14ac:dyDescent="0.25">
      <c r="A3617" s="411"/>
      <c r="B3617" s="411"/>
      <c r="C3617" s="411"/>
    </row>
    <row r="3618" spans="1:3" x14ac:dyDescent="0.25">
      <c r="A3618" s="411"/>
      <c r="B3618" s="411"/>
      <c r="C3618" s="411"/>
    </row>
    <row r="3619" spans="1:3" x14ac:dyDescent="0.25">
      <c r="A3619" s="411"/>
      <c r="B3619" s="411"/>
      <c r="C3619" s="411"/>
    </row>
    <row r="3620" spans="1:3" x14ac:dyDescent="0.25">
      <c r="A3620" s="411"/>
      <c r="B3620" s="411"/>
      <c r="C3620" s="411"/>
    </row>
    <row r="3621" spans="1:3" x14ac:dyDescent="0.25">
      <c r="A3621" s="411"/>
      <c r="B3621" s="411"/>
      <c r="C3621" s="411"/>
    </row>
    <row r="3622" spans="1:3" x14ac:dyDescent="0.25">
      <c r="A3622" s="411"/>
      <c r="B3622" s="411"/>
      <c r="C3622" s="411"/>
    </row>
    <row r="3623" spans="1:3" x14ac:dyDescent="0.25">
      <c r="A3623" s="411"/>
      <c r="B3623" s="411"/>
      <c r="C3623" s="411"/>
    </row>
    <row r="3624" spans="1:3" x14ac:dyDescent="0.25">
      <c r="A3624" s="411"/>
      <c r="B3624" s="411"/>
      <c r="C3624" s="411"/>
    </row>
    <row r="3625" spans="1:3" x14ac:dyDescent="0.25">
      <c r="A3625" s="411"/>
      <c r="B3625" s="411"/>
      <c r="C3625" s="411"/>
    </row>
    <row r="3626" spans="1:3" x14ac:dyDescent="0.25">
      <c r="A3626" s="411"/>
      <c r="B3626" s="411"/>
      <c r="C3626" s="411"/>
    </row>
    <row r="3627" spans="1:3" x14ac:dyDescent="0.25">
      <c r="A3627" s="411"/>
      <c r="B3627" s="411"/>
      <c r="C3627" s="411"/>
    </row>
    <row r="3628" spans="1:3" x14ac:dyDescent="0.25">
      <c r="A3628" s="411"/>
      <c r="B3628" s="411"/>
      <c r="C3628" s="411"/>
    </row>
    <row r="3629" spans="1:3" x14ac:dyDescent="0.25">
      <c r="A3629" s="411"/>
      <c r="B3629" s="411"/>
      <c r="C3629" s="411"/>
    </row>
    <row r="3630" spans="1:3" x14ac:dyDescent="0.25">
      <c r="A3630" s="411"/>
      <c r="B3630" s="411"/>
      <c r="C3630" s="411"/>
    </row>
    <row r="3631" spans="1:3" x14ac:dyDescent="0.25">
      <c r="A3631" s="411"/>
      <c r="B3631" s="411"/>
      <c r="C3631" s="411"/>
    </row>
    <row r="3632" spans="1:3" x14ac:dyDescent="0.25">
      <c r="A3632" s="411"/>
      <c r="B3632" s="411"/>
      <c r="C3632" s="411"/>
    </row>
    <row r="3633" spans="1:3" x14ac:dyDescent="0.25">
      <c r="A3633" s="411"/>
      <c r="B3633" s="411"/>
      <c r="C3633" s="411"/>
    </row>
    <row r="3634" spans="1:3" x14ac:dyDescent="0.25">
      <c r="A3634" s="411"/>
      <c r="B3634" s="411"/>
      <c r="C3634" s="411"/>
    </row>
    <row r="3635" spans="1:3" x14ac:dyDescent="0.25">
      <c r="A3635" s="411"/>
      <c r="B3635" s="411"/>
      <c r="C3635" s="411"/>
    </row>
    <row r="3636" spans="1:3" x14ac:dyDescent="0.25">
      <c r="A3636" s="411"/>
      <c r="B3636" s="411"/>
      <c r="C3636" s="411"/>
    </row>
    <row r="3637" spans="1:3" x14ac:dyDescent="0.25">
      <c r="A3637" s="411"/>
      <c r="B3637" s="411"/>
      <c r="C3637" s="411"/>
    </row>
    <row r="3638" spans="1:3" x14ac:dyDescent="0.25">
      <c r="A3638" s="411"/>
      <c r="B3638" s="411"/>
      <c r="C3638" s="411"/>
    </row>
    <row r="3639" spans="1:3" x14ac:dyDescent="0.25">
      <c r="A3639" s="411"/>
      <c r="B3639" s="411"/>
      <c r="C3639" s="411"/>
    </row>
    <row r="3640" spans="1:3" x14ac:dyDescent="0.25">
      <c r="A3640" s="411"/>
      <c r="B3640" s="411"/>
      <c r="C3640" s="411"/>
    </row>
    <row r="3641" spans="1:3" x14ac:dyDescent="0.25">
      <c r="A3641" s="411"/>
      <c r="B3641" s="411"/>
      <c r="C3641" s="411"/>
    </row>
    <row r="3642" spans="1:3" x14ac:dyDescent="0.25">
      <c r="A3642" s="411"/>
      <c r="B3642" s="411"/>
      <c r="C3642" s="411"/>
    </row>
    <row r="3643" spans="1:3" x14ac:dyDescent="0.25">
      <c r="A3643" s="411"/>
      <c r="B3643" s="411"/>
      <c r="C3643" s="411"/>
    </row>
    <row r="3644" spans="1:3" x14ac:dyDescent="0.25">
      <c r="A3644" s="411"/>
      <c r="B3644" s="411"/>
      <c r="C3644" s="411"/>
    </row>
    <row r="3645" spans="1:3" x14ac:dyDescent="0.25">
      <c r="A3645" s="411"/>
      <c r="B3645" s="411"/>
      <c r="C3645" s="411"/>
    </row>
    <row r="3646" spans="1:3" x14ac:dyDescent="0.25">
      <c r="A3646" s="411"/>
      <c r="B3646" s="411"/>
      <c r="C3646" s="411"/>
    </row>
    <row r="3647" spans="1:3" x14ac:dyDescent="0.25">
      <c r="A3647" s="411"/>
      <c r="B3647" s="411"/>
      <c r="C3647" s="411"/>
    </row>
    <row r="3648" spans="1:3" x14ac:dyDescent="0.25">
      <c r="A3648" s="411"/>
      <c r="B3648" s="411"/>
      <c r="C3648" s="411"/>
    </row>
    <row r="3649" spans="1:3" x14ac:dyDescent="0.25">
      <c r="A3649" s="411"/>
      <c r="B3649" s="411"/>
      <c r="C3649" s="411"/>
    </row>
    <row r="3650" spans="1:3" x14ac:dyDescent="0.25">
      <c r="A3650" s="411"/>
      <c r="B3650" s="411"/>
      <c r="C3650" s="411"/>
    </row>
    <row r="3651" spans="1:3" x14ac:dyDescent="0.25">
      <c r="A3651" s="411"/>
      <c r="B3651" s="411"/>
      <c r="C3651" s="411"/>
    </row>
    <row r="3652" spans="1:3" x14ac:dyDescent="0.25">
      <c r="A3652" s="411"/>
      <c r="B3652" s="411"/>
      <c r="C3652" s="411"/>
    </row>
    <row r="3653" spans="1:3" x14ac:dyDescent="0.25">
      <c r="A3653" s="411"/>
      <c r="B3653" s="411"/>
      <c r="C3653" s="411"/>
    </row>
    <row r="3654" spans="1:3" x14ac:dyDescent="0.25">
      <c r="A3654" s="411"/>
      <c r="B3654" s="411"/>
      <c r="C3654" s="411"/>
    </row>
    <row r="3655" spans="1:3" x14ac:dyDescent="0.25">
      <c r="A3655" s="411"/>
      <c r="B3655" s="411"/>
      <c r="C3655" s="411"/>
    </row>
    <row r="3656" spans="1:3" x14ac:dyDescent="0.25">
      <c r="A3656" s="411"/>
      <c r="B3656" s="411"/>
      <c r="C3656" s="411"/>
    </row>
    <row r="3657" spans="1:3" x14ac:dyDescent="0.25">
      <c r="A3657" s="411"/>
      <c r="B3657" s="411"/>
      <c r="C3657" s="411"/>
    </row>
    <row r="3658" spans="1:3" x14ac:dyDescent="0.25">
      <c r="A3658" s="411"/>
      <c r="B3658" s="411"/>
      <c r="C3658" s="411"/>
    </row>
    <row r="3659" spans="1:3" x14ac:dyDescent="0.25">
      <c r="A3659" s="411"/>
      <c r="B3659" s="411"/>
      <c r="C3659" s="411"/>
    </row>
    <row r="3660" spans="1:3" x14ac:dyDescent="0.25">
      <c r="A3660" s="411"/>
      <c r="B3660" s="411"/>
      <c r="C3660" s="411"/>
    </row>
    <row r="3661" spans="1:3" x14ac:dyDescent="0.25">
      <c r="A3661" s="411"/>
      <c r="B3661" s="411"/>
      <c r="C3661" s="411"/>
    </row>
    <row r="3662" spans="1:3" x14ac:dyDescent="0.25">
      <c r="A3662" s="411"/>
      <c r="B3662" s="411"/>
      <c r="C3662" s="411"/>
    </row>
    <row r="3663" spans="1:3" x14ac:dyDescent="0.25">
      <c r="A3663" s="411"/>
      <c r="B3663" s="411"/>
      <c r="C3663" s="411"/>
    </row>
    <row r="3664" spans="1:3" x14ac:dyDescent="0.25">
      <c r="A3664" s="411"/>
      <c r="B3664" s="411"/>
      <c r="C3664" s="411"/>
    </row>
    <row r="3665" spans="1:3" x14ac:dyDescent="0.25">
      <c r="A3665" s="411"/>
      <c r="B3665" s="411"/>
      <c r="C3665" s="411"/>
    </row>
    <row r="3666" spans="1:3" x14ac:dyDescent="0.25">
      <c r="A3666" s="411"/>
      <c r="B3666" s="411"/>
      <c r="C3666" s="411"/>
    </row>
    <row r="3667" spans="1:3" x14ac:dyDescent="0.25">
      <c r="A3667" s="411"/>
      <c r="B3667" s="411"/>
      <c r="C3667" s="411"/>
    </row>
    <row r="3668" spans="1:3" x14ac:dyDescent="0.25">
      <c r="A3668" s="411"/>
      <c r="B3668" s="411"/>
      <c r="C3668" s="411"/>
    </row>
    <row r="3669" spans="1:3" x14ac:dyDescent="0.25">
      <c r="A3669" s="411"/>
      <c r="B3669" s="411"/>
      <c r="C3669" s="411"/>
    </row>
    <row r="3670" spans="1:3" x14ac:dyDescent="0.25">
      <c r="A3670" s="411"/>
      <c r="B3670" s="411"/>
      <c r="C3670" s="411"/>
    </row>
    <row r="3671" spans="1:3" x14ac:dyDescent="0.25">
      <c r="A3671" s="411"/>
      <c r="B3671" s="411"/>
      <c r="C3671" s="411"/>
    </row>
    <row r="3672" spans="1:3" x14ac:dyDescent="0.25">
      <c r="A3672" s="411"/>
      <c r="B3672" s="411"/>
      <c r="C3672" s="411"/>
    </row>
    <row r="3673" spans="1:3" x14ac:dyDescent="0.25">
      <c r="A3673" s="411"/>
      <c r="B3673" s="411"/>
      <c r="C3673" s="411"/>
    </row>
    <row r="3674" spans="1:3" x14ac:dyDescent="0.25">
      <c r="A3674" s="411"/>
      <c r="B3674" s="411"/>
      <c r="C3674" s="411"/>
    </row>
    <row r="3675" spans="1:3" x14ac:dyDescent="0.25">
      <c r="A3675" s="411"/>
      <c r="B3675" s="411"/>
      <c r="C3675" s="411"/>
    </row>
    <row r="3676" spans="1:3" x14ac:dyDescent="0.25">
      <c r="A3676" s="411"/>
      <c r="B3676" s="411"/>
      <c r="C3676" s="411"/>
    </row>
    <row r="3677" spans="1:3" x14ac:dyDescent="0.25">
      <c r="A3677" s="411"/>
      <c r="B3677" s="411"/>
      <c r="C3677" s="411"/>
    </row>
    <row r="3678" spans="1:3" x14ac:dyDescent="0.25">
      <c r="A3678" s="411"/>
      <c r="B3678" s="411"/>
      <c r="C3678" s="411"/>
    </row>
    <row r="3679" spans="1:3" x14ac:dyDescent="0.25">
      <c r="A3679" s="411"/>
      <c r="B3679" s="411"/>
      <c r="C3679" s="411"/>
    </row>
    <row r="3680" spans="1:3" x14ac:dyDescent="0.25">
      <c r="A3680" s="411"/>
      <c r="B3680" s="411"/>
      <c r="C3680" s="411"/>
    </row>
    <row r="3681" spans="1:3" x14ac:dyDescent="0.25">
      <c r="A3681" s="411"/>
      <c r="B3681" s="411"/>
      <c r="C3681" s="411"/>
    </row>
    <row r="3682" spans="1:3" x14ac:dyDescent="0.25">
      <c r="A3682" s="411"/>
      <c r="B3682" s="411"/>
      <c r="C3682" s="411"/>
    </row>
    <row r="3683" spans="1:3" x14ac:dyDescent="0.25">
      <c r="A3683" s="411"/>
      <c r="B3683" s="411"/>
      <c r="C3683" s="411"/>
    </row>
    <row r="3684" spans="1:3" x14ac:dyDescent="0.25">
      <c r="A3684" s="411"/>
      <c r="B3684" s="411"/>
      <c r="C3684" s="411"/>
    </row>
    <row r="3685" spans="1:3" x14ac:dyDescent="0.25">
      <c r="A3685" s="411"/>
      <c r="B3685" s="411"/>
      <c r="C3685" s="411"/>
    </row>
    <row r="3686" spans="1:3" x14ac:dyDescent="0.25">
      <c r="A3686" s="411"/>
      <c r="B3686" s="411"/>
      <c r="C3686" s="411"/>
    </row>
    <row r="3687" spans="1:3" x14ac:dyDescent="0.25">
      <c r="A3687" s="411"/>
      <c r="B3687" s="411"/>
      <c r="C3687" s="411"/>
    </row>
    <row r="3688" spans="1:3" x14ac:dyDescent="0.25">
      <c r="A3688" s="411"/>
      <c r="B3688" s="411"/>
      <c r="C3688" s="411"/>
    </row>
    <row r="3689" spans="1:3" x14ac:dyDescent="0.25">
      <c r="A3689" s="411"/>
      <c r="B3689" s="411"/>
      <c r="C3689" s="411"/>
    </row>
    <row r="3690" spans="1:3" x14ac:dyDescent="0.25">
      <c r="A3690" s="411"/>
      <c r="B3690" s="411"/>
      <c r="C3690" s="411"/>
    </row>
    <row r="3691" spans="1:3" x14ac:dyDescent="0.25">
      <c r="A3691" s="411"/>
      <c r="B3691" s="411"/>
      <c r="C3691" s="411"/>
    </row>
    <row r="3692" spans="1:3" x14ac:dyDescent="0.25">
      <c r="A3692" s="411"/>
      <c r="B3692" s="411"/>
      <c r="C3692" s="411"/>
    </row>
    <row r="3693" spans="1:3" x14ac:dyDescent="0.25">
      <c r="A3693" s="411"/>
      <c r="B3693" s="411"/>
      <c r="C3693" s="411"/>
    </row>
    <row r="3694" spans="1:3" x14ac:dyDescent="0.25">
      <c r="A3694" s="411"/>
      <c r="B3694" s="411"/>
      <c r="C3694" s="411"/>
    </row>
    <row r="3695" spans="1:3" x14ac:dyDescent="0.25">
      <c r="A3695" s="411"/>
      <c r="B3695" s="411"/>
      <c r="C3695" s="411"/>
    </row>
    <row r="3696" spans="1:3" x14ac:dyDescent="0.25">
      <c r="A3696" s="411"/>
      <c r="B3696" s="411"/>
      <c r="C3696" s="411"/>
    </row>
    <row r="3697" spans="1:3" x14ac:dyDescent="0.25">
      <c r="A3697" s="411"/>
      <c r="B3697" s="411"/>
      <c r="C3697" s="411"/>
    </row>
    <row r="3698" spans="1:3" x14ac:dyDescent="0.25">
      <c r="A3698" s="411"/>
      <c r="B3698" s="411"/>
      <c r="C3698" s="411"/>
    </row>
    <row r="3699" spans="1:3" x14ac:dyDescent="0.25">
      <c r="A3699" s="411"/>
      <c r="B3699" s="411"/>
      <c r="C3699" s="411"/>
    </row>
    <row r="3700" spans="1:3" x14ac:dyDescent="0.25">
      <c r="A3700" s="411"/>
      <c r="B3700" s="411"/>
      <c r="C3700" s="411"/>
    </row>
    <row r="3701" spans="1:3" x14ac:dyDescent="0.25">
      <c r="A3701" s="411"/>
      <c r="B3701" s="411"/>
      <c r="C3701" s="411"/>
    </row>
    <row r="3702" spans="1:3" x14ac:dyDescent="0.25">
      <c r="A3702" s="411"/>
      <c r="B3702" s="411"/>
      <c r="C3702" s="411"/>
    </row>
    <row r="3703" spans="1:3" x14ac:dyDescent="0.25">
      <c r="A3703" s="411"/>
      <c r="B3703" s="411"/>
      <c r="C3703" s="411"/>
    </row>
    <row r="3704" spans="1:3" x14ac:dyDescent="0.25">
      <c r="A3704" s="411"/>
      <c r="B3704" s="411"/>
      <c r="C3704" s="411"/>
    </row>
    <row r="3705" spans="1:3" x14ac:dyDescent="0.25">
      <c r="A3705" s="411"/>
      <c r="B3705" s="411"/>
      <c r="C3705" s="411"/>
    </row>
    <row r="3706" spans="1:3" x14ac:dyDescent="0.25">
      <c r="A3706" s="411"/>
      <c r="B3706" s="411"/>
      <c r="C3706" s="411"/>
    </row>
    <row r="3707" spans="1:3" x14ac:dyDescent="0.25">
      <c r="A3707" s="411"/>
      <c r="B3707" s="411"/>
      <c r="C3707" s="411"/>
    </row>
    <row r="3708" spans="1:3" x14ac:dyDescent="0.25">
      <c r="A3708" s="411"/>
      <c r="B3708" s="411"/>
      <c r="C3708" s="411"/>
    </row>
    <row r="3709" spans="1:3" x14ac:dyDescent="0.25">
      <c r="A3709" s="411"/>
      <c r="B3709" s="411"/>
      <c r="C3709" s="411"/>
    </row>
    <row r="3710" spans="1:3" x14ac:dyDescent="0.25">
      <c r="A3710" s="411"/>
      <c r="B3710" s="411"/>
      <c r="C3710" s="411"/>
    </row>
    <row r="3711" spans="1:3" x14ac:dyDescent="0.25">
      <c r="A3711" s="411"/>
      <c r="B3711" s="411"/>
      <c r="C3711" s="411"/>
    </row>
    <row r="3712" spans="1:3" x14ac:dyDescent="0.25">
      <c r="A3712" s="411"/>
      <c r="B3712" s="411"/>
      <c r="C3712" s="411"/>
    </row>
    <row r="3713" spans="1:3" x14ac:dyDescent="0.25">
      <c r="A3713" s="411"/>
      <c r="B3713" s="411"/>
      <c r="C3713" s="411"/>
    </row>
    <row r="3714" spans="1:3" x14ac:dyDescent="0.25">
      <c r="A3714" s="411"/>
      <c r="B3714" s="411"/>
      <c r="C3714" s="411"/>
    </row>
    <row r="3715" spans="1:3" x14ac:dyDescent="0.25">
      <c r="A3715" s="411"/>
      <c r="B3715" s="411"/>
      <c r="C3715" s="411"/>
    </row>
    <row r="3716" spans="1:3" x14ac:dyDescent="0.25">
      <c r="A3716" s="411"/>
      <c r="B3716" s="411"/>
      <c r="C3716" s="411"/>
    </row>
    <row r="3717" spans="1:3" x14ac:dyDescent="0.25">
      <c r="A3717" s="411"/>
      <c r="B3717" s="411"/>
      <c r="C3717" s="411"/>
    </row>
    <row r="3718" spans="1:3" x14ac:dyDescent="0.25">
      <c r="A3718" s="411"/>
      <c r="B3718" s="411"/>
      <c r="C3718" s="411"/>
    </row>
    <row r="3719" spans="1:3" x14ac:dyDescent="0.25">
      <c r="A3719" s="411"/>
      <c r="B3719" s="411"/>
      <c r="C3719" s="411"/>
    </row>
    <row r="3720" spans="1:3" x14ac:dyDescent="0.25">
      <c r="A3720" s="411"/>
      <c r="B3720" s="411"/>
      <c r="C3720" s="411"/>
    </row>
    <row r="3721" spans="1:3" x14ac:dyDescent="0.25">
      <c r="A3721" s="411"/>
      <c r="B3721" s="411"/>
      <c r="C3721" s="411"/>
    </row>
    <row r="3722" spans="1:3" x14ac:dyDescent="0.25">
      <c r="A3722" s="411"/>
      <c r="B3722" s="411"/>
      <c r="C3722" s="411"/>
    </row>
    <row r="3723" spans="1:3" x14ac:dyDescent="0.25">
      <c r="A3723" s="411"/>
      <c r="B3723" s="411"/>
      <c r="C3723" s="411"/>
    </row>
    <row r="3724" spans="1:3" x14ac:dyDescent="0.25">
      <c r="A3724" s="411"/>
      <c r="B3724" s="411"/>
      <c r="C3724" s="411"/>
    </row>
    <row r="3725" spans="1:3" x14ac:dyDescent="0.25">
      <c r="A3725" s="411"/>
      <c r="B3725" s="411"/>
      <c r="C3725" s="411"/>
    </row>
    <row r="3726" spans="1:3" x14ac:dyDescent="0.25">
      <c r="A3726" s="411"/>
      <c r="B3726" s="411"/>
      <c r="C3726" s="411"/>
    </row>
    <row r="3727" spans="1:3" x14ac:dyDescent="0.25">
      <c r="A3727" s="411"/>
      <c r="B3727" s="411"/>
      <c r="C3727" s="411"/>
    </row>
    <row r="3728" spans="1:3" x14ac:dyDescent="0.25">
      <c r="A3728" s="411"/>
      <c r="B3728" s="411"/>
      <c r="C3728" s="411"/>
    </row>
    <row r="3729" spans="1:3" x14ac:dyDescent="0.25">
      <c r="A3729" s="411"/>
      <c r="B3729" s="411"/>
      <c r="C3729" s="411"/>
    </row>
    <row r="3730" spans="1:3" x14ac:dyDescent="0.25">
      <c r="A3730" s="411"/>
      <c r="B3730" s="411"/>
      <c r="C3730" s="411"/>
    </row>
    <row r="3731" spans="1:3" x14ac:dyDescent="0.25">
      <c r="A3731" s="411"/>
      <c r="B3731" s="411"/>
      <c r="C3731" s="411"/>
    </row>
    <row r="3732" spans="1:3" x14ac:dyDescent="0.25">
      <c r="A3732" s="411"/>
      <c r="B3732" s="411"/>
      <c r="C3732" s="411"/>
    </row>
    <row r="3733" spans="1:3" x14ac:dyDescent="0.25">
      <c r="A3733" s="411"/>
      <c r="B3733" s="411"/>
      <c r="C3733" s="411"/>
    </row>
    <row r="3734" spans="1:3" x14ac:dyDescent="0.25">
      <c r="A3734" s="411"/>
      <c r="B3734" s="411"/>
      <c r="C3734" s="411"/>
    </row>
    <row r="3735" spans="1:3" x14ac:dyDescent="0.25">
      <c r="A3735" s="411"/>
      <c r="B3735" s="411"/>
      <c r="C3735" s="411"/>
    </row>
    <row r="3736" spans="1:3" x14ac:dyDescent="0.25">
      <c r="A3736" s="411"/>
      <c r="B3736" s="411"/>
      <c r="C3736" s="411"/>
    </row>
    <row r="3737" spans="1:3" x14ac:dyDescent="0.25">
      <c r="A3737" s="411"/>
      <c r="B3737" s="411"/>
      <c r="C3737" s="411"/>
    </row>
    <row r="3738" spans="1:3" x14ac:dyDescent="0.25">
      <c r="A3738" s="411"/>
      <c r="B3738" s="411"/>
      <c r="C3738" s="411"/>
    </row>
    <row r="3739" spans="1:3" x14ac:dyDescent="0.25">
      <c r="A3739" s="411"/>
      <c r="B3739" s="411"/>
      <c r="C3739" s="411"/>
    </row>
    <row r="3740" spans="1:3" x14ac:dyDescent="0.25">
      <c r="A3740" s="411"/>
      <c r="B3740" s="411"/>
      <c r="C3740" s="411"/>
    </row>
    <row r="3741" spans="1:3" x14ac:dyDescent="0.25">
      <c r="A3741" s="411"/>
      <c r="B3741" s="411"/>
      <c r="C3741" s="411"/>
    </row>
    <row r="3742" spans="1:3" x14ac:dyDescent="0.25">
      <c r="A3742" s="411"/>
      <c r="B3742" s="411"/>
      <c r="C3742" s="411"/>
    </row>
    <row r="3743" spans="1:3" x14ac:dyDescent="0.25">
      <c r="A3743" s="411"/>
      <c r="B3743" s="411"/>
      <c r="C3743" s="411"/>
    </row>
    <row r="3744" spans="1:3" x14ac:dyDescent="0.25">
      <c r="A3744" s="411"/>
      <c r="B3744" s="411"/>
      <c r="C3744" s="411"/>
    </row>
    <row r="3745" spans="1:3" x14ac:dyDescent="0.25">
      <c r="A3745" s="411"/>
      <c r="B3745" s="411"/>
      <c r="C3745" s="411"/>
    </row>
    <row r="3746" spans="1:3" x14ac:dyDescent="0.25">
      <c r="A3746" s="411"/>
      <c r="B3746" s="411"/>
      <c r="C3746" s="411"/>
    </row>
    <row r="3747" spans="1:3" x14ac:dyDescent="0.25">
      <c r="A3747" s="411"/>
      <c r="B3747" s="411"/>
      <c r="C3747" s="411"/>
    </row>
    <row r="3748" spans="1:3" x14ac:dyDescent="0.25">
      <c r="A3748" s="411"/>
      <c r="B3748" s="411"/>
      <c r="C3748" s="411"/>
    </row>
    <row r="3749" spans="1:3" x14ac:dyDescent="0.25">
      <c r="A3749" s="411"/>
      <c r="B3749" s="411"/>
      <c r="C3749" s="411"/>
    </row>
    <row r="3750" spans="1:3" x14ac:dyDescent="0.25">
      <c r="A3750" s="411"/>
      <c r="B3750" s="411"/>
      <c r="C3750" s="411"/>
    </row>
    <row r="3751" spans="1:3" x14ac:dyDescent="0.25">
      <c r="A3751" s="411"/>
      <c r="B3751" s="411"/>
      <c r="C3751" s="411"/>
    </row>
    <row r="3752" spans="1:3" x14ac:dyDescent="0.25">
      <c r="A3752" s="411"/>
      <c r="B3752" s="411"/>
      <c r="C3752" s="411"/>
    </row>
    <row r="3753" spans="1:3" x14ac:dyDescent="0.25">
      <c r="A3753" s="411"/>
      <c r="B3753" s="411"/>
      <c r="C3753" s="411"/>
    </row>
    <row r="3754" spans="1:3" x14ac:dyDescent="0.25">
      <c r="A3754" s="411"/>
      <c r="B3754" s="411"/>
      <c r="C3754" s="411"/>
    </row>
    <row r="3755" spans="1:3" x14ac:dyDescent="0.25">
      <c r="A3755" s="411"/>
      <c r="B3755" s="411"/>
      <c r="C3755" s="411"/>
    </row>
    <row r="3756" spans="1:3" x14ac:dyDescent="0.25">
      <c r="A3756" s="411"/>
      <c r="B3756" s="411"/>
      <c r="C3756" s="411"/>
    </row>
    <row r="3757" spans="1:3" x14ac:dyDescent="0.25">
      <c r="A3757" s="411"/>
      <c r="B3757" s="411"/>
      <c r="C3757" s="411"/>
    </row>
    <row r="3758" spans="1:3" x14ac:dyDescent="0.25">
      <c r="A3758" s="411"/>
      <c r="B3758" s="411"/>
      <c r="C3758" s="411"/>
    </row>
    <row r="3759" spans="1:3" x14ac:dyDescent="0.25">
      <c r="A3759" s="411"/>
      <c r="B3759" s="411"/>
      <c r="C3759" s="411"/>
    </row>
    <row r="3760" spans="1:3" x14ac:dyDescent="0.25">
      <c r="A3760" s="411"/>
      <c r="B3760" s="411"/>
      <c r="C3760" s="411"/>
    </row>
    <row r="3761" spans="1:3" x14ac:dyDescent="0.25">
      <c r="A3761" s="411"/>
      <c r="B3761" s="411"/>
      <c r="C3761" s="411"/>
    </row>
    <row r="3762" spans="1:3" x14ac:dyDescent="0.25">
      <c r="A3762" s="411"/>
      <c r="B3762" s="411"/>
      <c r="C3762" s="411"/>
    </row>
    <row r="3763" spans="1:3" x14ac:dyDescent="0.25">
      <c r="A3763" s="411"/>
      <c r="B3763" s="411"/>
      <c r="C3763" s="411"/>
    </row>
    <row r="3764" spans="1:3" x14ac:dyDescent="0.25">
      <c r="A3764" s="411"/>
      <c r="B3764" s="411"/>
      <c r="C3764" s="411"/>
    </row>
    <row r="3765" spans="1:3" x14ac:dyDescent="0.25">
      <c r="A3765" s="411"/>
      <c r="B3765" s="411"/>
      <c r="C3765" s="411"/>
    </row>
    <row r="3766" spans="1:3" x14ac:dyDescent="0.25">
      <c r="A3766" s="411"/>
      <c r="B3766" s="411"/>
      <c r="C3766" s="411"/>
    </row>
    <row r="3767" spans="1:3" x14ac:dyDescent="0.25">
      <c r="A3767" s="411"/>
      <c r="B3767" s="411"/>
      <c r="C3767" s="411"/>
    </row>
    <row r="3768" spans="1:3" x14ac:dyDescent="0.25">
      <c r="A3768" s="411"/>
      <c r="B3768" s="411"/>
      <c r="C3768" s="411"/>
    </row>
    <row r="3769" spans="1:3" x14ac:dyDescent="0.25">
      <c r="A3769" s="411"/>
      <c r="B3769" s="411"/>
      <c r="C3769" s="411"/>
    </row>
    <row r="3770" spans="1:3" x14ac:dyDescent="0.25">
      <c r="A3770" s="411"/>
      <c r="B3770" s="411"/>
      <c r="C3770" s="411"/>
    </row>
    <row r="3771" spans="1:3" x14ac:dyDescent="0.25">
      <c r="A3771" s="411"/>
      <c r="B3771" s="411"/>
      <c r="C3771" s="411"/>
    </row>
    <row r="3772" spans="1:3" x14ac:dyDescent="0.25">
      <c r="A3772" s="411"/>
      <c r="B3772" s="411"/>
      <c r="C3772" s="411"/>
    </row>
    <row r="3773" spans="1:3" x14ac:dyDescent="0.25">
      <c r="A3773" s="411"/>
      <c r="B3773" s="411"/>
      <c r="C3773" s="411"/>
    </row>
    <row r="3774" spans="1:3" x14ac:dyDescent="0.25">
      <c r="A3774" s="411"/>
      <c r="B3774" s="411"/>
      <c r="C3774" s="411"/>
    </row>
    <row r="3775" spans="1:3" x14ac:dyDescent="0.25">
      <c r="A3775" s="411"/>
      <c r="B3775" s="411"/>
      <c r="C3775" s="411"/>
    </row>
    <row r="3776" spans="1:3" x14ac:dyDescent="0.25">
      <c r="A3776" s="411"/>
      <c r="B3776" s="411"/>
      <c r="C3776" s="411"/>
    </row>
    <row r="3777" spans="1:3" x14ac:dyDescent="0.25">
      <c r="A3777" s="411"/>
      <c r="B3777" s="411"/>
      <c r="C3777" s="411"/>
    </row>
    <row r="3778" spans="1:3" x14ac:dyDescent="0.25">
      <c r="A3778" s="411"/>
      <c r="B3778" s="411"/>
      <c r="C3778" s="411"/>
    </row>
    <row r="3779" spans="1:3" x14ac:dyDescent="0.25">
      <c r="A3779" s="411"/>
      <c r="B3779" s="411"/>
      <c r="C3779" s="411"/>
    </row>
    <row r="3780" spans="1:3" x14ac:dyDescent="0.25">
      <c r="A3780" s="411"/>
      <c r="B3780" s="411"/>
      <c r="C3780" s="411"/>
    </row>
    <row r="3781" spans="1:3" x14ac:dyDescent="0.25">
      <c r="A3781" s="411"/>
      <c r="B3781" s="411"/>
      <c r="C3781" s="411"/>
    </row>
    <row r="3782" spans="1:3" x14ac:dyDescent="0.25">
      <c r="A3782" s="411"/>
      <c r="B3782" s="411"/>
      <c r="C3782" s="411"/>
    </row>
    <row r="3783" spans="1:3" x14ac:dyDescent="0.25">
      <c r="A3783" s="411"/>
      <c r="B3783" s="411"/>
      <c r="C3783" s="411"/>
    </row>
    <row r="3784" spans="1:3" x14ac:dyDescent="0.25">
      <c r="A3784" s="411"/>
      <c r="B3784" s="411"/>
      <c r="C3784" s="411"/>
    </row>
    <row r="3785" spans="1:3" x14ac:dyDescent="0.25">
      <c r="A3785" s="411"/>
      <c r="B3785" s="411"/>
      <c r="C3785" s="411"/>
    </row>
    <row r="3786" spans="1:3" x14ac:dyDescent="0.25">
      <c r="A3786" s="411"/>
      <c r="B3786" s="411"/>
      <c r="C3786" s="411"/>
    </row>
    <row r="3787" spans="1:3" x14ac:dyDescent="0.25">
      <c r="A3787" s="411"/>
      <c r="B3787" s="411"/>
      <c r="C3787" s="411"/>
    </row>
    <row r="3788" spans="1:3" x14ac:dyDescent="0.25">
      <c r="A3788" s="411"/>
      <c r="B3788" s="411"/>
      <c r="C3788" s="411"/>
    </row>
    <row r="3789" spans="1:3" x14ac:dyDescent="0.25">
      <c r="A3789" s="411"/>
      <c r="B3789" s="411"/>
      <c r="C3789" s="411"/>
    </row>
    <row r="3790" spans="1:3" x14ac:dyDescent="0.25">
      <c r="A3790" s="411"/>
      <c r="B3790" s="411"/>
      <c r="C3790" s="411"/>
    </row>
    <row r="3791" spans="1:3" x14ac:dyDescent="0.25">
      <c r="A3791" s="411"/>
      <c r="B3791" s="411"/>
      <c r="C3791" s="411"/>
    </row>
    <row r="3792" spans="1:3" x14ac:dyDescent="0.25">
      <c r="A3792" s="411"/>
      <c r="B3792" s="411"/>
      <c r="C3792" s="411"/>
    </row>
    <row r="3793" spans="1:3" x14ac:dyDescent="0.25">
      <c r="A3793" s="411"/>
      <c r="B3793" s="411"/>
      <c r="C3793" s="411"/>
    </row>
    <row r="3794" spans="1:3" x14ac:dyDescent="0.25">
      <c r="A3794" s="411"/>
      <c r="B3794" s="411"/>
      <c r="C3794" s="411"/>
    </row>
    <row r="3795" spans="1:3" x14ac:dyDescent="0.25">
      <c r="A3795" s="411"/>
      <c r="B3795" s="411"/>
      <c r="C3795" s="411"/>
    </row>
    <row r="3796" spans="1:3" x14ac:dyDescent="0.25">
      <c r="A3796" s="411"/>
      <c r="B3796" s="411"/>
      <c r="C3796" s="411"/>
    </row>
    <row r="3797" spans="1:3" x14ac:dyDescent="0.25">
      <c r="A3797" s="411"/>
      <c r="B3797" s="411"/>
      <c r="C3797" s="411"/>
    </row>
    <row r="3798" spans="1:3" x14ac:dyDescent="0.25">
      <c r="A3798" s="411"/>
      <c r="B3798" s="411"/>
      <c r="C3798" s="411"/>
    </row>
    <row r="3799" spans="1:3" x14ac:dyDescent="0.25">
      <c r="A3799" s="411"/>
      <c r="B3799" s="411"/>
      <c r="C3799" s="411"/>
    </row>
    <row r="3800" spans="1:3" x14ac:dyDescent="0.25">
      <c r="A3800" s="411"/>
      <c r="B3800" s="411"/>
      <c r="C3800" s="411"/>
    </row>
    <row r="3801" spans="1:3" x14ac:dyDescent="0.25">
      <c r="A3801" s="411"/>
      <c r="B3801" s="411"/>
      <c r="C3801" s="411"/>
    </row>
    <row r="3802" spans="1:3" x14ac:dyDescent="0.25">
      <c r="A3802" s="411"/>
      <c r="B3802" s="411"/>
      <c r="C3802" s="411"/>
    </row>
    <row r="3803" spans="1:3" x14ac:dyDescent="0.25">
      <c r="A3803" s="411"/>
      <c r="B3803" s="411"/>
      <c r="C3803" s="411"/>
    </row>
    <row r="3804" spans="1:3" x14ac:dyDescent="0.25">
      <c r="A3804" s="411"/>
      <c r="B3804" s="411"/>
      <c r="C3804" s="411"/>
    </row>
    <row r="3805" spans="1:3" x14ac:dyDescent="0.25">
      <c r="A3805" s="411"/>
      <c r="B3805" s="411"/>
      <c r="C3805" s="411"/>
    </row>
    <row r="3806" spans="1:3" x14ac:dyDescent="0.25">
      <c r="A3806" s="411"/>
      <c r="B3806" s="411"/>
      <c r="C3806" s="411"/>
    </row>
    <row r="3807" spans="1:3" x14ac:dyDescent="0.25">
      <c r="A3807" s="411"/>
      <c r="B3807" s="411"/>
      <c r="C3807" s="411"/>
    </row>
    <row r="3808" spans="1:3" x14ac:dyDescent="0.25">
      <c r="A3808" s="411"/>
      <c r="B3808" s="411"/>
      <c r="C3808" s="411"/>
    </row>
  </sheetData>
  <mergeCells count="33">
    <mergeCell ref="B92:H92"/>
    <mergeCell ref="D2:G2"/>
    <mergeCell ref="D3:G3"/>
    <mergeCell ref="B6:H6"/>
    <mergeCell ref="B7:H7"/>
    <mergeCell ref="B31:H31"/>
    <mergeCell ref="B834:H834"/>
    <mergeCell ref="B154:H154"/>
    <mergeCell ref="B193:H193"/>
    <mergeCell ref="B413:H413"/>
    <mergeCell ref="B479:H479"/>
    <mergeCell ref="B480:H480"/>
    <mergeCell ref="B520:H520"/>
    <mergeCell ref="B595:H595"/>
    <mergeCell ref="B652:H652"/>
    <mergeCell ref="B653:H653"/>
    <mergeCell ref="B715:H715"/>
    <mergeCell ref="B790:H790"/>
    <mergeCell ref="B2133:H2133"/>
    <mergeCell ref="A2236:H2236"/>
    <mergeCell ref="B2241:F2241"/>
    <mergeCell ref="B1682:H1682"/>
    <mergeCell ref="B835:H835"/>
    <mergeCell ref="B948:H948"/>
    <mergeCell ref="B1010:H1010"/>
    <mergeCell ref="B1203:H1203"/>
    <mergeCell ref="B1259:H1259"/>
    <mergeCell ref="B1327:H1327"/>
    <mergeCell ref="B1328:H1328"/>
    <mergeCell ref="B1375:H1375"/>
    <mergeCell ref="B1540:H1540"/>
    <mergeCell ref="B1633:H1633"/>
    <mergeCell ref="B1681:H1681"/>
  </mergeCells>
  <conditionalFormatting sqref="C225">
    <cfRule type="duplicateValues" dxfId="36" priority="10"/>
    <cfRule type="duplicateValues" dxfId="35" priority="11"/>
    <cfRule type="duplicateValues" dxfId="34" priority="12"/>
    <cfRule type="duplicateValues" dxfId="33" priority="13"/>
  </conditionalFormatting>
  <conditionalFormatting sqref="C205">
    <cfRule type="duplicateValues" dxfId="32" priority="14"/>
    <cfRule type="duplicateValues" dxfId="31" priority="15"/>
  </conditionalFormatting>
  <conditionalFormatting sqref="C289:C412 C194:C249">
    <cfRule type="duplicateValues" dxfId="30" priority="16"/>
    <cfRule type="duplicateValues" dxfId="29" priority="17"/>
  </conditionalFormatting>
  <conditionalFormatting sqref="C226:C232">
    <cfRule type="duplicateValues" dxfId="28" priority="18"/>
    <cfRule type="duplicateValues" dxfId="27" priority="19"/>
    <cfRule type="duplicateValues" dxfId="26" priority="20"/>
    <cfRule type="duplicateValues" dxfId="25" priority="21"/>
  </conditionalFormatting>
  <conditionalFormatting sqref="C205:C232">
    <cfRule type="duplicateValues" dxfId="24" priority="22"/>
    <cfRule type="duplicateValues" dxfId="23" priority="23"/>
  </conditionalFormatting>
  <conditionalFormatting sqref="C289:C412">
    <cfRule type="duplicateValues" dxfId="22" priority="24"/>
    <cfRule type="duplicateValues" dxfId="21" priority="25"/>
  </conditionalFormatting>
  <conditionalFormatting sqref="C289:C412">
    <cfRule type="duplicateValues" dxfId="20" priority="26"/>
    <cfRule type="duplicateValues" dxfId="19" priority="27"/>
  </conditionalFormatting>
  <conditionalFormatting sqref="C194:C412">
    <cfRule type="duplicateValues" dxfId="18" priority="28"/>
    <cfRule type="duplicateValues" dxfId="17" priority="29"/>
  </conditionalFormatting>
  <conditionalFormatting sqref="C233:C249">
    <cfRule type="duplicateValues" dxfId="16" priority="30"/>
  </conditionalFormatting>
  <conditionalFormatting sqref="C287:C288">
    <cfRule type="duplicateValues" dxfId="15" priority="31"/>
    <cfRule type="duplicateValues" dxfId="14" priority="32"/>
  </conditionalFormatting>
  <conditionalFormatting sqref="C250:C286">
    <cfRule type="duplicateValues" dxfId="13" priority="33"/>
    <cfRule type="duplicateValues" dxfId="12" priority="34"/>
  </conditionalFormatting>
  <conditionalFormatting sqref="C250:C288">
    <cfRule type="duplicateValues" dxfId="11" priority="35"/>
    <cfRule type="duplicateValues" dxfId="10" priority="36"/>
  </conditionalFormatting>
  <conditionalFormatting sqref="C250:C288">
    <cfRule type="duplicateValues" dxfId="9" priority="37"/>
  </conditionalFormatting>
  <conditionalFormatting sqref="C861:C873">
    <cfRule type="duplicateValues" dxfId="8" priority="8"/>
  </conditionalFormatting>
  <conditionalFormatting sqref="C874:C947">
    <cfRule type="duplicateValues" dxfId="7" priority="9"/>
  </conditionalFormatting>
  <conditionalFormatting sqref="C836:C848">
    <cfRule type="duplicateValues" dxfId="6" priority="6"/>
  </conditionalFormatting>
  <conditionalFormatting sqref="C849:C860">
    <cfRule type="duplicateValues" dxfId="5" priority="7"/>
  </conditionalFormatting>
  <conditionalFormatting sqref="C1209">
    <cfRule type="duplicateValues" dxfId="4" priority="4"/>
  </conditionalFormatting>
  <conditionalFormatting sqref="C1210:C1258">
    <cfRule type="duplicateValues" dxfId="3" priority="5"/>
  </conditionalFormatting>
  <conditionalFormatting sqref="C1204">
    <cfRule type="duplicateValues" dxfId="2" priority="2"/>
  </conditionalFormatting>
  <conditionalFormatting sqref="C1205:C1208">
    <cfRule type="duplicateValues" dxfId="1" priority="3"/>
  </conditionalFormatting>
  <conditionalFormatting sqref="C1260:C132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349"/>
  <sheetViews>
    <sheetView zoomScale="70" zoomScaleNormal="70" workbookViewId="0">
      <selection activeCell="H1556" sqref="H1556"/>
    </sheetView>
  </sheetViews>
  <sheetFormatPr defaultColWidth="9.109375" defaultRowHeight="13.2" outlineLevelRow="2" x14ac:dyDescent="0.25"/>
  <cols>
    <col min="1" max="1" width="6.109375" style="26" customWidth="1"/>
    <col min="2" max="2" width="24.88671875" style="44" customWidth="1"/>
    <col min="3" max="3" width="20.33203125" style="16" customWidth="1"/>
    <col min="4" max="4" width="31.88671875" style="44" customWidth="1"/>
    <col min="5" max="5" width="59.5546875" style="76" customWidth="1"/>
    <col min="6" max="6" width="17.88671875" style="45" customWidth="1"/>
    <col min="7" max="7" width="41.5546875" style="16" customWidth="1"/>
    <col min="8" max="9" width="13.5546875" style="16" customWidth="1"/>
    <col min="10" max="10" width="13.5546875" style="65" customWidth="1"/>
    <col min="11" max="11" width="9.109375" style="28"/>
    <col min="12" max="16384" width="9.109375" style="26"/>
  </cols>
  <sheetData>
    <row r="1" spans="1:11" s="38" customFormat="1" ht="17.399999999999999" x14ac:dyDescent="0.3">
      <c r="A1" s="57"/>
      <c r="B1" s="58"/>
      <c r="C1" s="61"/>
      <c r="D1" s="60"/>
      <c r="E1" s="61"/>
      <c r="F1" s="59"/>
      <c r="G1" s="58"/>
      <c r="H1" s="58"/>
      <c r="I1" s="58"/>
      <c r="J1" s="62" t="s">
        <v>52</v>
      </c>
      <c r="K1" s="37"/>
    </row>
    <row r="2" spans="1:11" s="38" customFormat="1" ht="17.399999999999999" x14ac:dyDescent="0.3">
      <c r="A2" s="63"/>
      <c r="B2" s="58"/>
      <c r="C2" s="61"/>
      <c r="D2" s="60"/>
      <c r="E2" s="61"/>
      <c r="F2" s="59"/>
      <c r="G2" s="58"/>
      <c r="H2" s="58"/>
      <c r="I2" s="58"/>
      <c r="J2" s="62" t="s">
        <v>276</v>
      </c>
      <c r="K2" s="37"/>
    </row>
    <row r="3" spans="1:11" s="38" customFormat="1" ht="17.399999999999999" x14ac:dyDescent="0.3">
      <c r="A3" s="63"/>
      <c r="B3" s="58"/>
      <c r="C3" s="61"/>
      <c r="D3" s="60"/>
      <c r="E3" s="61"/>
      <c r="F3" s="59"/>
      <c r="G3" s="58"/>
      <c r="H3" s="58"/>
      <c r="I3" s="58"/>
      <c r="J3" s="62" t="s">
        <v>278</v>
      </c>
      <c r="K3" s="37"/>
    </row>
    <row r="4" spans="1:11" s="38" customFormat="1" ht="17.399999999999999" x14ac:dyDescent="0.3">
      <c r="A4" s="63"/>
      <c r="B4" s="58"/>
      <c r="C4" s="61"/>
      <c r="D4" s="60"/>
      <c r="E4" s="61"/>
      <c r="F4" s="59"/>
      <c r="G4" s="58"/>
      <c r="H4" s="58"/>
      <c r="I4" s="58"/>
      <c r="J4" s="62" t="s">
        <v>277</v>
      </c>
      <c r="K4" s="37"/>
    </row>
    <row r="5" spans="1:11" s="38" customFormat="1" ht="17.399999999999999" x14ac:dyDescent="0.3">
      <c r="A5" s="63"/>
      <c r="B5" s="58"/>
      <c r="C5" s="61"/>
      <c r="D5" s="60"/>
      <c r="E5" s="61"/>
      <c r="F5" s="59"/>
      <c r="G5" s="58"/>
      <c r="H5" s="58"/>
      <c r="I5" s="58"/>
      <c r="J5" s="62" t="s">
        <v>269</v>
      </c>
      <c r="K5" s="37"/>
    </row>
    <row r="6" spans="1:11" s="38" customFormat="1" ht="18" x14ac:dyDescent="0.25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6" x14ac:dyDescent="0.25">
      <c r="B7" s="41"/>
      <c r="C7" s="600" t="s">
        <v>106</v>
      </c>
      <c r="D7" s="600"/>
      <c r="E7" s="600"/>
      <c r="F7" s="600"/>
      <c r="G7" s="15"/>
      <c r="H7" s="15"/>
      <c r="I7" s="15"/>
      <c r="J7" s="42"/>
      <c r="K7" s="43"/>
    </row>
    <row r="8" spans="1:11" ht="44.25" customHeight="1" x14ac:dyDescent="0.25">
      <c r="C8" s="601" t="s">
        <v>568</v>
      </c>
      <c r="D8" s="601"/>
      <c r="E8" s="601"/>
      <c r="F8" s="601"/>
    </row>
    <row r="9" spans="1:11" ht="13.8" thickBot="1" x14ac:dyDescent="0.3"/>
    <row r="10" spans="1:11" s="1" customFormat="1" ht="63.75" customHeight="1" thickBot="1" x14ac:dyDescent="0.3">
      <c r="A10" s="97" t="s">
        <v>62</v>
      </c>
      <c r="B10" s="98" t="s">
        <v>63</v>
      </c>
      <c r="C10" s="98" t="s">
        <v>64</v>
      </c>
      <c r="D10" s="98" t="s">
        <v>55</v>
      </c>
      <c r="E10" s="99" t="s">
        <v>123</v>
      </c>
      <c r="F10" s="98" t="s">
        <v>59</v>
      </c>
      <c r="G10" s="293" t="s">
        <v>60</v>
      </c>
      <c r="H10" s="100" t="s">
        <v>3298</v>
      </c>
      <c r="I10" s="274" t="s">
        <v>3299</v>
      </c>
      <c r="J10" s="100" t="s">
        <v>61</v>
      </c>
      <c r="K10" s="24"/>
    </row>
    <row r="11" spans="1:11" ht="13.8" collapsed="1" thickBot="1" x14ac:dyDescent="0.3">
      <c r="A11" s="17" t="s">
        <v>100</v>
      </c>
      <c r="B11" s="602" t="s">
        <v>108</v>
      </c>
      <c r="C11" s="603"/>
      <c r="D11" s="603"/>
      <c r="E11" s="603"/>
      <c r="F11" s="603"/>
      <c r="G11" s="604"/>
      <c r="H11" s="291"/>
      <c r="I11" s="251"/>
      <c r="J11" s="92">
        <v>0</v>
      </c>
      <c r="K11" s="32"/>
    </row>
    <row r="12" spans="1:11" ht="13.8" thickBot="1" x14ac:dyDescent="0.3">
      <c r="A12" s="2" t="s">
        <v>65</v>
      </c>
      <c r="B12" s="596" t="s">
        <v>14</v>
      </c>
      <c r="C12" s="597"/>
      <c r="D12" s="597"/>
      <c r="E12" s="597"/>
      <c r="F12" s="597"/>
      <c r="G12" s="598"/>
      <c r="H12" s="290"/>
      <c r="I12" s="290"/>
      <c r="J12" s="92">
        <v>0</v>
      </c>
    </row>
    <row r="13" spans="1:11" ht="13.8" thickBot="1" x14ac:dyDescent="0.3">
      <c r="A13" s="17" t="s">
        <v>101</v>
      </c>
      <c r="B13" s="599" t="s">
        <v>10</v>
      </c>
      <c r="C13" s="599"/>
      <c r="D13" s="599"/>
      <c r="E13" s="599"/>
      <c r="F13" s="599"/>
      <c r="G13" s="599"/>
      <c r="H13" s="291"/>
      <c r="I13" s="251"/>
      <c r="J13" s="92">
        <v>0</v>
      </c>
    </row>
    <row r="14" spans="1:11" ht="13.8" thickBot="1" x14ac:dyDescent="0.3">
      <c r="A14" s="17" t="s">
        <v>103</v>
      </c>
      <c r="B14" s="596" t="s">
        <v>0</v>
      </c>
      <c r="C14" s="597"/>
      <c r="D14" s="597"/>
      <c r="E14" s="597"/>
      <c r="F14" s="597"/>
      <c r="G14" s="598"/>
      <c r="H14" s="290"/>
      <c r="I14" s="92"/>
      <c r="J14" s="92">
        <v>0</v>
      </c>
    </row>
    <row r="15" spans="1:11" ht="13.8" thickBot="1" x14ac:dyDescent="0.3">
      <c r="A15" s="19" t="s">
        <v>98</v>
      </c>
      <c r="B15" s="605" t="s">
        <v>42</v>
      </c>
      <c r="C15" s="605"/>
      <c r="D15" s="605"/>
      <c r="E15" s="605"/>
      <c r="F15" s="605"/>
      <c r="G15" s="605"/>
      <c r="H15" s="314"/>
      <c r="I15" s="279"/>
      <c r="J15" s="92">
        <v>0</v>
      </c>
    </row>
    <row r="16" spans="1:11" s="31" customFormat="1" ht="10.8" hidden="1" outlineLevel="2" thickBot="1" x14ac:dyDescent="0.3">
      <c r="A16" s="111">
        <v>1</v>
      </c>
      <c r="B16" s="112" t="s">
        <v>655</v>
      </c>
      <c r="C16" s="111">
        <v>24319</v>
      </c>
      <c r="D16" s="111" t="s">
        <v>112</v>
      </c>
      <c r="E16" s="113" t="s">
        <v>656</v>
      </c>
      <c r="F16" s="114">
        <v>42675</v>
      </c>
      <c r="G16" s="275" t="s">
        <v>514</v>
      </c>
      <c r="H16" s="351"/>
      <c r="I16" s="351"/>
      <c r="J16" s="334">
        <v>3</v>
      </c>
      <c r="K16" s="30"/>
    </row>
    <row r="17" spans="1:11" s="31" customFormat="1" ht="10.8" hidden="1" outlineLevel="2" thickBot="1" x14ac:dyDescent="0.3">
      <c r="A17" s="111">
        <v>2</v>
      </c>
      <c r="B17" s="112" t="s">
        <v>655</v>
      </c>
      <c r="C17" s="111">
        <v>24319</v>
      </c>
      <c r="D17" s="111" t="s">
        <v>119</v>
      </c>
      <c r="E17" s="113" t="s">
        <v>657</v>
      </c>
      <c r="F17" s="114">
        <v>42675</v>
      </c>
      <c r="G17" s="275" t="s">
        <v>514</v>
      </c>
      <c r="H17" s="111"/>
      <c r="I17" s="111"/>
      <c r="J17" s="334">
        <v>2</v>
      </c>
      <c r="K17" s="30"/>
    </row>
    <row r="18" spans="1:11" s="31" customFormat="1" ht="10.8" hidden="1" outlineLevel="2" thickBot="1" x14ac:dyDescent="0.3">
      <c r="A18" s="111">
        <v>3</v>
      </c>
      <c r="B18" s="112" t="s">
        <v>655</v>
      </c>
      <c r="C18" s="111">
        <v>24319</v>
      </c>
      <c r="D18" s="111" t="s">
        <v>658</v>
      </c>
      <c r="E18" s="113" t="s">
        <v>96</v>
      </c>
      <c r="F18" s="114">
        <v>42676</v>
      </c>
      <c r="G18" s="275" t="s">
        <v>514</v>
      </c>
      <c r="H18" s="111"/>
      <c r="I18" s="111"/>
      <c r="J18" s="334">
        <v>1</v>
      </c>
      <c r="K18" s="30"/>
    </row>
    <row r="19" spans="1:11" s="31" customFormat="1" ht="10.8" hidden="1" outlineLevel="2" thickBot="1" x14ac:dyDescent="0.3">
      <c r="A19" s="111">
        <v>4</v>
      </c>
      <c r="B19" s="112" t="s">
        <v>655</v>
      </c>
      <c r="C19" s="111">
        <v>24319</v>
      </c>
      <c r="D19" s="111" t="s">
        <v>136</v>
      </c>
      <c r="E19" s="113" t="s">
        <v>659</v>
      </c>
      <c r="F19" s="114">
        <v>42676</v>
      </c>
      <c r="G19" s="275" t="s">
        <v>514</v>
      </c>
      <c r="H19" s="111"/>
      <c r="I19" s="111"/>
      <c r="J19" s="334">
        <v>1</v>
      </c>
      <c r="K19" s="30"/>
    </row>
    <row r="20" spans="1:11" s="31" customFormat="1" ht="10.8" hidden="1" outlineLevel="2" thickBot="1" x14ac:dyDescent="0.3">
      <c r="A20" s="111">
        <v>5</v>
      </c>
      <c r="B20" s="112" t="s">
        <v>655</v>
      </c>
      <c r="C20" s="111">
        <v>24319</v>
      </c>
      <c r="D20" s="111" t="s">
        <v>660</v>
      </c>
      <c r="E20" s="113" t="s">
        <v>32</v>
      </c>
      <c r="F20" s="114">
        <v>42677</v>
      </c>
      <c r="G20" s="275" t="s">
        <v>514</v>
      </c>
      <c r="H20" s="111"/>
      <c r="I20" s="111"/>
      <c r="J20" s="334">
        <v>1</v>
      </c>
      <c r="K20" s="30"/>
    </row>
    <row r="21" spans="1:11" s="31" customFormat="1" ht="10.8" hidden="1" outlineLevel="2" thickBot="1" x14ac:dyDescent="0.3">
      <c r="A21" s="111">
        <v>6</v>
      </c>
      <c r="B21" s="112" t="s">
        <v>655</v>
      </c>
      <c r="C21" s="111">
        <v>24326</v>
      </c>
      <c r="D21" s="111" t="s">
        <v>661</v>
      </c>
      <c r="E21" s="113" t="s">
        <v>33</v>
      </c>
      <c r="F21" s="114">
        <v>42677</v>
      </c>
      <c r="G21" s="275" t="s">
        <v>514</v>
      </c>
      <c r="H21" s="111"/>
      <c r="I21" s="111"/>
      <c r="J21" s="334">
        <v>1</v>
      </c>
      <c r="K21" s="30"/>
    </row>
    <row r="22" spans="1:11" s="31" customFormat="1" ht="10.8" hidden="1" outlineLevel="2" thickBot="1" x14ac:dyDescent="0.3">
      <c r="A22" s="111">
        <v>7</v>
      </c>
      <c r="B22" s="112" t="s">
        <v>655</v>
      </c>
      <c r="C22" s="111">
        <v>24361</v>
      </c>
      <c r="D22" s="111" t="s">
        <v>285</v>
      </c>
      <c r="E22" s="113" t="s">
        <v>117</v>
      </c>
      <c r="F22" s="114">
        <v>42678</v>
      </c>
      <c r="G22" s="275" t="s">
        <v>514</v>
      </c>
      <c r="H22" s="111"/>
      <c r="I22" s="111"/>
      <c r="J22" s="334">
        <v>1</v>
      </c>
      <c r="K22" s="30"/>
    </row>
    <row r="23" spans="1:11" s="31" customFormat="1" ht="10.8" hidden="1" outlineLevel="2" thickBot="1" x14ac:dyDescent="0.3">
      <c r="A23" s="111">
        <v>8</v>
      </c>
      <c r="B23" s="111" t="s">
        <v>655</v>
      </c>
      <c r="C23" s="111">
        <v>24235</v>
      </c>
      <c r="D23" s="111" t="s">
        <v>302</v>
      </c>
      <c r="E23" s="111" t="s">
        <v>75</v>
      </c>
      <c r="F23" s="114">
        <v>42678</v>
      </c>
      <c r="G23" s="275" t="s">
        <v>514</v>
      </c>
      <c r="H23" s="111"/>
      <c r="I23" s="111"/>
      <c r="J23" s="334">
        <v>1</v>
      </c>
      <c r="K23" s="30"/>
    </row>
    <row r="24" spans="1:11" s="31" customFormat="1" ht="10.8" hidden="1" outlineLevel="2" thickBot="1" x14ac:dyDescent="0.3">
      <c r="A24" s="111">
        <v>9</v>
      </c>
      <c r="B24" s="111" t="s">
        <v>655</v>
      </c>
      <c r="C24" s="111">
        <v>24327</v>
      </c>
      <c r="D24" s="111" t="s">
        <v>302</v>
      </c>
      <c r="E24" s="111" t="s">
        <v>662</v>
      </c>
      <c r="F24" s="114">
        <v>42679</v>
      </c>
      <c r="G24" s="275" t="s">
        <v>514</v>
      </c>
      <c r="H24" s="111"/>
      <c r="I24" s="111"/>
      <c r="J24" s="334">
        <v>3</v>
      </c>
      <c r="K24" s="30"/>
    </row>
    <row r="25" spans="1:11" s="31" customFormat="1" ht="10.8" hidden="1" outlineLevel="2" thickBot="1" x14ac:dyDescent="0.3">
      <c r="A25" s="111">
        <v>10</v>
      </c>
      <c r="B25" s="111" t="s">
        <v>655</v>
      </c>
      <c r="C25" s="111">
        <v>24315</v>
      </c>
      <c r="D25" s="111" t="s">
        <v>194</v>
      </c>
      <c r="E25" s="113" t="s">
        <v>117</v>
      </c>
      <c r="F25" s="114">
        <v>42679</v>
      </c>
      <c r="G25" s="275" t="s">
        <v>514</v>
      </c>
      <c r="H25" s="111"/>
      <c r="I25" s="111"/>
      <c r="J25" s="334">
        <v>1</v>
      </c>
      <c r="K25" s="30"/>
    </row>
    <row r="26" spans="1:11" s="31" customFormat="1" ht="10.8" hidden="1" outlineLevel="2" thickBot="1" x14ac:dyDescent="0.3">
      <c r="A26" s="111">
        <v>11</v>
      </c>
      <c r="B26" s="111" t="s">
        <v>655</v>
      </c>
      <c r="C26" s="111">
        <v>24337</v>
      </c>
      <c r="D26" s="111" t="s">
        <v>92</v>
      </c>
      <c r="E26" s="113" t="s">
        <v>663</v>
      </c>
      <c r="F26" s="114">
        <v>42680</v>
      </c>
      <c r="G26" s="275" t="s">
        <v>514</v>
      </c>
      <c r="H26" s="111"/>
      <c r="I26" s="111"/>
      <c r="J26" s="334">
        <v>2</v>
      </c>
      <c r="K26" s="30"/>
    </row>
    <row r="27" spans="1:11" s="31" customFormat="1" ht="10.8" hidden="1" outlineLevel="2" thickBot="1" x14ac:dyDescent="0.3">
      <c r="A27" s="111">
        <v>12</v>
      </c>
      <c r="B27" s="111" t="s">
        <v>655</v>
      </c>
      <c r="C27" s="111">
        <v>24337</v>
      </c>
      <c r="D27" s="111" t="s">
        <v>167</v>
      </c>
      <c r="E27" s="111" t="s">
        <v>664</v>
      </c>
      <c r="F27" s="114">
        <v>42680</v>
      </c>
      <c r="G27" s="275" t="s">
        <v>514</v>
      </c>
      <c r="H27" s="111"/>
      <c r="I27" s="111"/>
      <c r="J27" s="334">
        <v>1</v>
      </c>
      <c r="K27" s="30"/>
    </row>
    <row r="28" spans="1:11" s="31" customFormat="1" ht="10.8" hidden="1" outlineLevel="2" thickBot="1" x14ac:dyDescent="0.3">
      <c r="A28" s="111">
        <v>13</v>
      </c>
      <c r="B28" s="112" t="s">
        <v>655</v>
      </c>
      <c r="C28" s="111">
        <v>24338</v>
      </c>
      <c r="D28" s="111" t="s">
        <v>161</v>
      </c>
      <c r="E28" s="111" t="s">
        <v>665</v>
      </c>
      <c r="F28" s="114">
        <v>42681</v>
      </c>
      <c r="G28" s="275" t="s">
        <v>514</v>
      </c>
      <c r="H28" s="111"/>
      <c r="I28" s="111"/>
      <c r="J28" s="334">
        <v>10</v>
      </c>
      <c r="K28" s="30"/>
    </row>
    <row r="29" spans="1:11" s="31" customFormat="1" ht="10.8" hidden="1" outlineLevel="2" thickBot="1" x14ac:dyDescent="0.3">
      <c r="A29" s="111">
        <v>14</v>
      </c>
      <c r="B29" s="112" t="s">
        <v>655</v>
      </c>
      <c r="C29" s="111">
        <v>24338</v>
      </c>
      <c r="D29" s="111" t="s">
        <v>167</v>
      </c>
      <c r="E29" s="111" t="s">
        <v>666</v>
      </c>
      <c r="F29" s="114">
        <v>42681</v>
      </c>
      <c r="G29" s="275" t="s">
        <v>514</v>
      </c>
      <c r="H29" s="111"/>
      <c r="I29" s="111"/>
      <c r="J29" s="334">
        <v>1</v>
      </c>
      <c r="K29" s="30"/>
    </row>
    <row r="30" spans="1:11" s="31" customFormat="1" ht="10.8" hidden="1" outlineLevel="2" thickBot="1" x14ac:dyDescent="0.3">
      <c r="A30" s="111">
        <v>15</v>
      </c>
      <c r="B30" s="112" t="s">
        <v>655</v>
      </c>
      <c r="C30" s="111">
        <v>24340</v>
      </c>
      <c r="D30" s="111" t="s">
        <v>167</v>
      </c>
      <c r="E30" s="111" t="s">
        <v>491</v>
      </c>
      <c r="F30" s="114">
        <v>42682</v>
      </c>
      <c r="G30" s="275" t="s">
        <v>514</v>
      </c>
      <c r="H30" s="111"/>
      <c r="I30" s="111"/>
      <c r="J30" s="334">
        <v>1</v>
      </c>
      <c r="K30" s="30"/>
    </row>
    <row r="31" spans="1:11" s="31" customFormat="1" ht="10.8" hidden="1" outlineLevel="2" thickBot="1" x14ac:dyDescent="0.3">
      <c r="A31" s="111">
        <v>16</v>
      </c>
      <c r="B31" s="112" t="s">
        <v>655</v>
      </c>
      <c r="C31" s="111">
        <v>24340</v>
      </c>
      <c r="D31" s="111" t="s">
        <v>92</v>
      </c>
      <c r="E31" s="113" t="s">
        <v>667</v>
      </c>
      <c r="F31" s="114">
        <v>42682</v>
      </c>
      <c r="G31" s="275" t="s">
        <v>514</v>
      </c>
      <c r="H31" s="111"/>
      <c r="I31" s="111"/>
      <c r="J31" s="334">
        <v>3</v>
      </c>
      <c r="K31" s="30"/>
    </row>
    <row r="32" spans="1:11" s="31" customFormat="1" ht="10.8" hidden="1" outlineLevel="2" thickBot="1" x14ac:dyDescent="0.3">
      <c r="A32" s="111">
        <v>17</v>
      </c>
      <c r="B32" s="112" t="s">
        <v>655</v>
      </c>
      <c r="C32" s="111">
        <v>24303</v>
      </c>
      <c r="D32" s="111" t="s">
        <v>301</v>
      </c>
      <c r="E32" s="113" t="s">
        <v>668</v>
      </c>
      <c r="F32" s="114">
        <v>42683</v>
      </c>
      <c r="G32" s="275" t="s">
        <v>514</v>
      </c>
      <c r="H32" s="111"/>
      <c r="I32" s="111"/>
      <c r="J32" s="334">
        <v>7</v>
      </c>
      <c r="K32" s="30"/>
    </row>
    <row r="33" spans="1:11" s="31" customFormat="1" ht="10.8" hidden="1" outlineLevel="2" thickBot="1" x14ac:dyDescent="0.3">
      <c r="A33" s="111">
        <v>18</v>
      </c>
      <c r="B33" s="112" t="s">
        <v>655</v>
      </c>
      <c r="C33" s="111">
        <v>24315</v>
      </c>
      <c r="D33" s="111" t="s">
        <v>669</v>
      </c>
      <c r="E33" s="113" t="s">
        <v>670</v>
      </c>
      <c r="F33" s="114">
        <v>42683</v>
      </c>
      <c r="G33" s="275" t="s">
        <v>514</v>
      </c>
      <c r="H33" s="111"/>
      <c r="I33" s="111"/>
      <c r="J33" s="334">
        <v>2</v>
      </c>
      <c r="K33" s="30"/>
    </row>
    <row r="34" spans="1:11" s="31" customFormat="1" ht="10.8" hidden="1" outlineLevel="2" thickBot="1" x14ac:dyDescent="0.3">
      <c r="A34" s="111">
        <v>19</v>
      </c>
      <c r="B34" s="112" t="s">
        <v>655</v>
      </c>
      <c r="C34" s="111">
        <v>24308</v>
      </c>
      <c r="D34" s="111" t="s">
        <v>671</v>
      </c>
      <c r="E34" s="111" t="s">
        <v>480</v>
      </c>
      <c r="F34" s="114">
        <v>42684</v>
      </c>
      <c r="G34" s="275" t="s">
        <v>514</v>
      </c>
      <c r="H34" s="111"/>
      <c r="I34" s="111"/>
      <c r="J34" s="334">
        <v>1</v>
      </c>
      <c r="K34" s="30"/>
    </row>
    <row r="35" spans="1:11" s="31" customFormat="1" ht="10.8" hidden="1" outlineLevel="2" thickBot="1" x14ac:dyDescent="0.3">
      <c r="A35" s="111">
        <v>20</v>
      </c>
      <c r="B35" s="112" t="s">
        <v>655</v>
      </c>
      <c r="C35" s="111">
        <v>24316</v>
      </c>
      <c r="D35" s="111" t="s">
        <v>672</v>
      </c>
      <c r="E35" s="111" t="s">
        <v>673</v>
      </c>
      <c r="F35" s="114">
        <v>42684</v>
      </c>
      <c r="G35" s="275" t="s">
        <v>514</v>
      </c>
      <c r="H35" s="111"/>
      <c r="I35" s="111"/>
      <c r="J35" s="334">
        <v>1</v>
      </c>
      <c r="K35" s="30"/>
    </row>
    <row r="36" spans="1:11" s="31" customFormat="1" ht="10.8" hidden="1" outlineLevel="2" thickBot="1" x14ac:dyDescent="0.3">
      <c r="A36" s="111">
        <v>21</v>
      </c>
      <c r="B36" s="112" t="s">
        <v>655</v>
      </c>
      <c r="C36" s="111">
        <v>24317</v>
      </c>
      <c r="D36" s="111" t="s">
        <v>674</v>
      </c>
      <c r="E36" s="111" t="s">
        <v>75</v>
      </c>
      <c r="F36" s="114">
        <v>42685</v>
      </c>
      <c r="G36" s="275" t="s">
        <v>514</v>
      </c>
      <c r="H36" s="111"/>
      <c r="I36" s="111"/>
      <c r="J36" s="334">
        <v>1</v>
      </c>
      <c r="K36" s="30"/>
    </row>
    <row r="37" spans="1:11" s="31" customFormat="1" ht="10.8" hidden="1" outlineLevel="2" thickBot="1" x14ac:dyDescent="0.3">
      <c r="A37" s="111">
        <v>22</v>
      </c>
      <c r="B37" s="112" t="s">
        <v>655</v>
      </c>
      <c r="C37" s="111">
        <v>24315</v>
      </c>
      <c r="D37" s="111" t="s">
        <v>675</v>
      </c>
      <c r="E37" s="111" t="s">
        <v>317</v>
      </c>
      <c r="F37" s="114">
        <v>42685</v>
      </c>
      <c r="G37" s="275" t="s">
        <v>514</v>
      </c>
      <c r="H37" s="111"/>
      <c r="I37" s="111"/>
      <c r="J37" s="334">
        <v>1</v>
      </c>
      <c r="K37" s="30"/>
    </row>
    <row r="38" spans="1:11" s="31" customFormat="1" ht="10.8" hidden="1" outlineLevel="2" thickBot="1" x14ac:dyDescent="0.3">
      <c r="A38" s="111">
        <v>23</v>
      </c>
      <c r="B38" s="112" t="s">
        <v>655</v>
      </c>
      <c r="C38" s="111">
        <v>24302</v>
      </c>
      <c r="D38" s="111" t="s">
        <v>676</v>
      </c>
      <c r="E38" s="111" t="s">
        <v>677</v>
      </c>
      <c r="F38" s="114">
        <v>42686</v>
      </c>
      <c r="G38" s="275" t="s">
        <v>514</v>
      </c>
      <c r="H38" s="111"/>
      <c r="I38" s="111"/>
      <c r="J38" s="334">
        <v>5</v>
      </c>
      <c r="K38" s="30"/>
    </row>
    <row r="39" spans="1:11" s="31" customFormat="1" ht="10.8" hidden="1" outlineLevel="2" thickBot="1" x14ac:dyDescent="0.3">
      <c r="A39" s="111">
        <v>24</v>
      </c>
      <c r="B39" s="112" t="s">
        <v>655</v>
      </c>
      <c r="C39" s="111">
        <v>24303</v>
      </c>
      <c r="D39" s="111" t="s">
        <v>196</v>
      </c>
      <c r="E39" s="113" t="s">
        <v>678</v>
      </c>
      <c r="F39" s="114">
        <v>42686</v>
      </c>
      <c r="G39" s="275" t="s">
        <v>514</v>
      </c>
      <c r="H39" s="111"/>
      <c r="I39" s="111"/>
      <c r="J39" s="334">
        <v>3</v>
      </c>
      <c r="K39" s="30"/>
    </row>
    <row r="40" spans="1:11" s="31" customFormat="1" ht="10.8" hidden="1" outlineLevel="2" thickBot="1" x14ac:dyDescent="0.3">
      <c r="A40" s="111">
        <v>25</v>
      </c>
      <c r="B40" s="111" t="s">
        <v>655</v>
      </c>
      <c r="C40" s="111">
        <v>24304</v>
      </c>
      <c r="D40" s="111" t="s">
        <v>161</v>
      </c>
      <c r="E40" s="111" t="s">
        <v>679</v>
      </c>
      <c r="F40" s="114">
        <v>42687</v>
      </c>
      <c r="G40" s="275" t="s">
        <v>514</v>
      </c>
      <c r="H40" s="111"/>
      <c r="I40" s="111"/>
      <c r="J40" s="334">
        <v>2</v>
      </c>
      <c r="K40" s="30"/>
    </row>
    <row r="41" spans="1:11" s="31" customFormat="1" ht="10.8" hidden="1" outlineLevel="2" thickBot="1" x14ac:dyDescent="0.3">
      <c r="A41" s="111">
        <v>26</v>
      </c>
      <c r="B41" s="111" t="s">
        <v>655</v>
      </c>
      <c r="C41" s="111">
        <v>24329</v>
      </c>
      <c r="D41" s="111" t="s">
        <v>118</v>
      </c>
      <c r="E41" s="111" t="s">
        <v>680</v>
      </c>
      <c r="F41" s="114">
        <v>42687</v>
      </c>
      <c r="G41" s="275" t="s">
        <v>514</v>
      </c>
      <c r="H41" s="111"/>
      <c r="I41" s="111"/>
      <c r="J41" s="334">
        <v>4</v>
      </c>
      <c r="K41" s="30"/>
    </row>
    <row r="42" spans="1:11" s="31" customFormat="1" ht="10.8" hidden="1" outlineLevel="2" thickBot="1" x14ac:dyDescent="0.3">
      <c r="A42" s="111">
        <v>27</v>
      </c>
      <c r="B42" s="111" t="s">
        <v>655</v>
      </c>
      <c r="C42" s="111">
        <v>24317</v>
      </c>
      <c r="D42" s="111" t="s">
        <v>8</v>
      </c>
      <c r="E42" s="115" t="s">
        <v>681</v>
      </c>
      <c r="F42" s="114">
        <v>42688</v>
      </c>
      <c r="G42" s="275" t="s">
        <v>514</v>
      </c>
      <c r="H42" s="111"/>
      <c r="I42" s="111"/>
      <c r="J42" s="334">
        <v>4</v>
      </c>
      <c r="K42" s="30"/>
    </row>
    <row r="43" spans="1:11" s="31" customFormat="1" ht="10.8" hidden="1" outlineLevel="2" thickBot="1" x14ac:dyDescent="0.3">
      <c r="A43" s="111">
        <v>28</v>
      </c>
      <c r="B43" s="111" t="s">
        <v>655</v>
      </c>
      <c r="C43" s="111">
        <v>24153</v>
      </c>
      <c r="D43" s="111" t="s">
        <v>682</v>
      </c>
      <c r="E43" s="113" t="s">
        <v>380</v>
      </c>
      <c r="F43" s="114">
        <v>42688</v>
      </c>
      <c r="G43" s="275" t="s">
        <v>514</v>
      </c>
      <c r="H43" s="111"/>
      <c r="I43" s="111"/>
      <c r="J43" s="334">
        <v>1</v>
      </c>
      <c r="K43" s="30"/>
    </row>
    <row r="44" spans="1:11" s="31" customFormat="1" ht="10.8" hidden="1" outlineLevel="2" thickBot="1" x14ac:dyDescent="0.3">
      <c r="A44" s="111">
        <v>29</v>
      </c>
      <c r="B44" s="111" t="s">
        <v>655</v>
      </c>
      <c r="C44" s="111">
        <v>24155</v>
      </c>
      <c r="D44" s="111" t="s">
        <v>683</v>
      </c>
      <c r="E44" s="113" t="s">
        <v>684</v>
      </c>
      <c r="F44" s="114">
        <v>42689</v>
      </c>
      <c r="G44" s="275" t="s">
        <v>514</v>
      </c>
      <c r="H44" s="111"/>
      <c r="I44" s="111"/>
      <c r="J44" s="334">
        <v>2</v>
      </c>
      <c r="K44" s="30"/>
    </row>
    <row r="45" spans="1:11" s="31" customFormat="1" ht="10.8" hidden="1" outlineLevel="2" thickBot="1" x14ac:dyDescent="0.3">
      <c r="A45" s="111">
        <v>30</v>
      </c>
      <c r="B45" s="111" t="s">
        <v>655</v>
      </c>
      <c r="C45" s="111">
        <v>24153</v>
      </c>
      <c r="D45" s="111" t="s">
        <v>685</v>
      </c>
      <c r="E45" s="113" t="s">
        <v>72</v>
      </c>
      <c r="F45" s="114">
        <v>42689</v>
      </c>
      <c r="G45" s="275" t="s">
        <v>514</v>
      </c>
      <c r="H45" s="111"/>
      <c r="I45" s="111"/>
      <c r="J45" s="334">
        <v>1</v>
      </c>
      <c r="K45" s="30"/>
    </row>
    <row r="46" spans="1:11" s="31" customFormat="1" ht="10.8" hidden="1" outlineLevel="2" thickBot="1" x14ac:dyDescent="0.3">
      <c r="A46" s="111">
        <v>31</v>
      </c>
      <c r="B46" s="111" t="s">
        <v>655</v>
      </c>
      <c r="C46" s="111">
        <v>24160</v>
      </c>
      <c r="D46" s="111" t="s">
        <v>686</v>
      </c>
      <c r="E46" s="113" t="s">
        <v>687</v>
      </c>
      <c r="F46" s="114">
        <v>42690</v>
      </c>
      <c r="G46" s="275" t="s">
        <v>514</v>
      </c>
      <c r="H46" s="111"/>
      <c r="I46" s="111"/>
      <c r="J46" s="334">
        <v>4</v>
      </c>
      <c r="K46" s="30"/>
    </row>
    <row r="47" spans="1:11" s="31" customFormat="1" ht="10.8" hidden="1" outlineLevel="2" thickBot="1" x14ac:dyDescent="0.3">
      <c r="A47" s="111">
        <v>32</v>
      </c>
      <c r="B47" s="111" t="s">
        <v>655</v>
      </c>
      <c r="C47" s="111">
        <v>24160</v>
      </c>
      <c r="D47" s="111" t="s">
        <v>688</v>
      </c>
      <c r="E47" s="113" t="s">
        <v>689</v>
      </c>
      <c r="F47" s="114">
        <v>42690</v>
      </c>
      <c r="G47" s="275" t="s">
        <v>514</v>
      </c>
      <c r="H47" s="111"/>
      <c r="I47" s="111"/>
      <c r="J47" s="334">
        <v>6</v>
      </c>
      <c r="K47" s="30"/>
    </row>
    <row r="48" spans="1:11" s="31" customFormat="1" ht="10.8" hidden="1" outlineLevel="2" thickBot="1" x14ac:dyDescent="0.3">
      <c r="A48" s="111">
        <v>33</v>
      </c>
      <c r="B48" s="111" t="s">
        <v>655</v>
      </c>
      <c r="C48" s="111">
        <v>24156</v>
      </c>
      <c r="D48" s="111" t="s">
        <v>690</v>
      </c>
      <c r="E48" s="113" t="s">
        <v>691</v>
      </c>
      <c r="F48" s="114">
        <v>42690</v>
      </c>
      <c r="G48" s="275" t="s">
        <v>514</v>
      </c>
      <c r="H48" s="111"/>
      <c r="I48" s="111"/>
      <c r="J48" s="334">
        <v>5</v>
      </c>
      <c r="K48" s="30"/>
    </row>
    <row r="49" spans="1:11" s="31" customFormat="1" ht="10.8" hidden="1" outlineLevel="2" thickBot="1" x14ac:dyDescent="0.3">
      <c r="A49" s="111">
        <v>34</v>
      </c>
      <c r="B49" s="111" t="s">
        <v>655</v>
      </c>
      <c r="C49" s="111">
        <v>24159</v>
      </c>
      <c r="D49" s="111" t="s">
        <v>692</v>
      </c>
      <c r="E49" s="113" t="s">
        <v>33</v>
      </c>
      <c r="F49" s="114">
        <v>42690</v>
      </c>
      <c r="G49" s="275" t="s">
        <v>514</v>
      </c>
      <c r="H49" s="111"/>
      <c r="I49" s="111"/>
      <c r="J49" s="334">
        <v>1</v>
      </c>
      <c r="K49" s="30"/>
    </row>
    <row r="50" spans="1:11" s="31" customFormat="1" ht="10.8" hidden="1" outlineLevel="2" thickBot="1" x14ac:dyDescent="0.3">
      <c r="A50" s="111">
        <v>35</v>
      </c>
      <c r="B50" s="111" t="s">
        <v>655</v>
      </c>
      <c r="C50" s="111">
        <v>24153</v>
      </c>
      <c r="D50" s="111" t="s">
        <v>693</v>
      </c>
      <c r="E50" s="113" t="s">
        <v>694</v>
      </c>
      <c r="F50" s="114">
        <v>42690</v>
      </c>
      <c r="G50" s="275" t="s">
        <v>514</v>
      </c>
      <c r="H50" s="111"/>
      <c r="I50" s="111"/>
      <c r="J50" s="334">
        <v>4</v>
      </c>
      <c r="K50" s="30"/>
    </row>
    <row r="51" spans="1:11" s="31" customFormat="1" ht="10.8" hidden="1" outlineLevel="2" thickBot="1" x14ac:dyDescent="0.3">
      <c r="A51" s="111">
        <v>36</v>
      </c>
      <c r="B51" s="111" t="s">
        <v>517</v>
      </c>
      <c r="C51" s="111">
        <v>24164</v>
      </c>
      <c r="D51" s="111" t="s">
        <v>695</v>
      </c>
      <c r="E51" s="113" t="s">
        <v>31</v>
      </c>
      <c r="F51" s="114">
        <v>42691</v>
      </c>
      <c r="G51" s="275" t="s">
        <v>514</v>
      </c>
      <c r="H51" s="111"/>
      <c r="I51" s="111"/>
      <c r="J51" s="334">
        <v>1</v>
      </c>
      <c r="K51" s="30"/>
    </row>
    <row r="52" spans="1:11" s="31" customFormat="1" ht="10.8" hidden="1" outlineLevel="2" thickBot="1" x14ac:dyDescent="0.3">
      <c r="A52" s="111">
        <v>37</v>
      </c>
      <c r="B52" s="111" t="s">
        <v>517</v>
      </c>
      <c r="C52" s="111">
        <v>24036</v>
      </c>
      <c r="D52" s="111" t="s">
        <v>696</v>
      </c>
      <c r="E52" s="113" t="s">
        <v>96</v>
      </c>
      <c r="F52" s="114">
        <v>42691</v>
      </c>
      <c r="G52" s="275" t="s">
        <v>514</v>
      </c>
      <c r="H52" s="111"/>
      <c r="I52" s="111"/>
      <c r="J52" s="334">
        <v>1</v>
      </c>
      <c r="K52" s="30"/>
    </row>
    <row r="53" spans="1:11" s="31" customFormat="1" ht="10.8" hidden="1" outlineLevel="2" thickBot="1" x14ac:dyDescent="0.3">
      <c r="A53" s="111">
        <v>38</v>
      </c>
      <c r="B53" s="111" t="s">
        <v>517</v>
      </c>
      <c r="C53" s="111">
        <v>24177</v>
      </c>
      <c r="D53" s="111" t="s">
        <v>697</v>
      </c>
      <c r="E53" s="113" t="s">
        <v>698</v>
      </c>
      <c r="F53" s="114">
        <v>42691</v>
      </c>
      <c r="G53" s="275" t="s">
        <v>514</v>
      </c>
      <c r="H53" s="111"/>
      <c r="I53" s="111"/>
      <c r="J53" s="334">
        <v>20</v>
      </c>
      <c r="K53" s="30"/>
    </row>
    <row r="54" spans="1:11" s="31" customFormat="1" ht="10.8" hidden="1" outlineLevel="2" thickBot="1" x14ac:dyDescent="0.3">
      <c r="A54" s="111">
        <v>39</v>
      </c>
      <c r="B54" s="111" t="s">
        <v>517</v>
      </c>
      <c r="C54" s="111">
        <v>24167</v>
      </c>
      <c r="D54" s="111" t="s">
        <v>699</v>
      </c>
      <c r="E54" s="113" t="s">
        <v>700</v>
      </c>
      <c r="F54" s="114">
        <v>42691</v>
      </c>
      <c r="G54" s="275" t="s">
        <v>514</v>
      </c>
      <c r="H54" s="111"/>
      <c r="I54" s="111"/>
      <c r="J54" s="334">
        <v>10</v>
      </c>
      <c r="K54" s="30"/>
    </row>
    <row r="55" spans="1:11" s="31" customFormat="1" ht="10.8" hidden="1" outlineLevel="2" thickBot="1" x14ac:dyDescent="0.3">
      <c r="A55" s="111">
        <v>40</v>
      </c>
      <c r="B55" s="111" t="s">
        <v>517</v>
      </c>
      <c r="C55" s="111">
        <v>24177</v>
      </c>
      <c r="D55" s="111" t="s">
        <v>701</v>
      </c>
      <c r="E55" s="113" t="s">
        <v>411</v>
      </c>
      <c r="F55" s="114">
        <v>42692</v>
      </c>
      <c r="G55" s="275" t="s">
        <v>514</v>
      </c>
      <c r="H55" s="111"/>
      <c r="I55" s="111"/>
      <c r="J55" s="334">
        <v>1</v>
      </c>
      <c r="K55" s="30"/>
    </row>
    <row r="56" spans="1:11" s="31" customFormat="1" ht="10.8" hidden="1" outlineLevel="2" thickBot="1" x14ac:dyDescent="0.3">
      <c r="A56" s="111">
        <v>41</v>
      </c>
      <c r="B56" s="111" t="s">
        <v>517</v>
      </c>
      <c r="C56" s="111">
        <v>24036</v>
      </c>
      <c r="D56" s="111" t="s">
        <v>702</v>
      </c>
      <c r="E56" s="113" t="s">
        <v>703</v>
      </c>
      <c r="F56" s="114">
        <v>42692</v>
      </c>
      <c r="G56" s="275" t="s">
        <v>514</v>
      </c>
      <c r="H56" s="111"/>
      <c r="I56" s="111"/>
      <c r="J56" s="334">
        <v>4</v>
      </c>
      <c r="K56" s="30"/>
    </row>
    <row r="57" spans="1:11" s="31" customFormat="1" ht="10.8" hidden="1" outlineLevel="2" thickBot="1" x14ac:dyDescent="0.3">
      <c r="A57" s="111">
        <v>42</v>
      </c>
      <c r="B57" s="111" t="s">
        <v>517</v>
      </c>
      <c r="C57" s="111">
        <v>24177</v>
      </c>
      <c r="D57" s="111" t="s">
        <v>704</v>
      </c>
      <c r="E57" s="113" t="s">
        <v>705</v>
      </c>
      <c r="F57" s="114">
        <v>42692</v>
      </c>
      <c r="G57" s="275" t="s">
        <v>514</v>
      </c>
      <c r="H57" s="111"/>
      <c r="I57" s="111"/>
      <c r="J57" s="334">
        <v>6</v>
      </c>
      <c r="K57" s="30"/>
    </row>
    <row r="58" spans="1:11" s="31" customFormat="1" ht="10.8" hidden="1" outlineLevel="2" thickBot="1" x14ac:dyDescent="0.3">
      <c r="A58" s="111">
        <v>43</v>
      </c>
      <c r="B58" s="111" t="s">
        <v>517</v>
      </c>
      <c r="C58" s="111">
        <v>24166</v>
      </c>
      <c r="D58" s="111" t="s">
        <v>706</v>
      </c>
      <c r="E58" s="113" t="s">
        <v>707</v>
      </c>
      <c r="F58" s="114">
        <v>42692</v>
      </c>
      <c r="G58" s="275" t="s">
        <v>514</v>
      </c>
      <c r="H58" s="111"/>
      <c r="I58" s="111"/>
      <c r="J58" s="334">
        <v>6</v>
      </c>
      <c r="K58" s="30"/>
    </row>
    <row r="59" spans="1:11" s="31" customFormat="1" ht="10.8" hidden="1" outlineLevel="2" thickBot="1" x14ac:dyDescent="0.3">
      <c r="A59" s="111">
        <v>44</v>
      </c>
      <c r="B59" s="111" t="s">
        <v>517</v>
      </c>
      <c r="C59" s="111">
        <v>24177</v>
      </c>
      <c r="D59" s="111" t="s">
        <v>708</v>
      </c>
      <c r="E59" s="113" t="s">
        <v>709</v>
      </c>
      <c r="F59" s="114">
        <v>42693</v>
      </c>
      <c r="G59" s="275" t="s">
        <v>514</v>
      </c>
      <c r="H59" s="111"/>
      <c r="I59" s="111"/>
      <c r="J59" s="334">
        <v>2</v>
      </c>
      <c r="K59" s="30"/>
    </row>
    <row r="60" spans="1:11" s="31" customFormat="1" ht="10.8" hidden="1" outlineLevel="2" thickBot="1" x14ac:dyDescent="0.3">
      <c r="A60" s="111">
        <v>45</v>
      </c>
      <c r="B60" s="111" t="s">
        <v>517</v>
      </c>
      <c r="C60" s="111">
        <v>24177</v>
      </c>
      <c r="D60" s="111" t="s">
        <v>710</v>
      </c>
      <c r="E60" s="113" t="s">
        <v>711</v>
      </c>
      <c r="F60" s="114">
        <v>42693</v>
      </c>
      <c r="G60" s="275" t="s">
        <v>514</v>
      </c>
      <c r="H60" s="111"/>
      <c r="I60" s="111"/>
      <c r="J60" s="334">
        <v>3</v>
      </c>
      <c r="K60" s="30"/>
    </row>
    <row r="61" spans="1:11" s="31" customFormat="1" ht="10.8" hidden="1" outlineLevel="2" thickBot="1" x14ac:dyDescent="0.3">
      <c r="A61" s="111">
        <v>46</v>
      </c>
      <c r="B61" s="112" t="s">
        <v>517</v>
      </c>
      <c r="C61" s="111">
        <v>24166</v>
      </c>
      <c r="D61" s="111" t="s">
        <v>712</v>
      </c>
      <c r="E61" s="113" t="s">
        <v>713</v>
      </c>
      <c r="F61" s="114">
        <v>42693</v>
      </c>
      <c r="G61" s="275" t="s">
        <v>514</v>
      </c>
      <c r="H61" s="111"/>
      <c r="I61" s="111"/>
      <c r="J61" s="334">
        <v>3</v>
      </c>
      <c r="K61" s="30"/>
    </row>
    <row r="62" spans="1:11" s="31" customFormat="1" ht="10.8" hidden="1" outlineLevel="2" thickBot="1" x14ac:dyDescent="0.3">
      <c r="A62" s="111">
        <v>47</v>
      </c>
      <c r="B62" s="112" t="s">
        <v>714</v>
      </c>
      <c r="C62" s="111">
        <v>21248</v>
      </c>
      <c r="D62" s="112" t="s">
        <v>715</v>
      </c>
      <c r="E62" s="113" t="s">
        <v>716</v>
      </c>
      <c r="F62" s="114">
        <v>42675</v>
      </c>
      <c r="G62" s="275" t="s">
        <v>717</v>
      </c>
      <c r="H62" s="111"/>
      <c r="I62" s="111"/>
      <c r="J62" s="334">
        <v>7</v>
      </c>
      <c r="K62" s="30"/>
    </row>
    <row r="63" spans="1:11" s="31" customFormat="1" ht="10.8" hidden="1" outlineLevel="2" thickBot="1" x14ac:dyDescent="0.3">
      <c r="A63" s="111">
        <v>48</v>
      </c>
      <c r="B63" s="112" t="s">
        <v>714</v>
      </c>
      <c r="C63" s="111">
        <v>21249</v>
      </c>
      <c r="D63" s="111" t="s">
        <v>718</v>
      </c>
      <c r="E63" s="113" t="s">
        <v>719</v>
      </c>
      <c r="F63" s="114">
        <v>42675</v>
      </c>
      <c r="G63" s="275" t="s">
        <v>717</v>
      </c>
      <c r="H63" s="111"/>
      <c r="I63" s="111"/>
      <c r="J63" s="334">
        <v>1</v>
      </c>
      <c r="K63" s="30"/>
    </row>
    <row r="64" spans="1:11" s="31" customFormat="1" ht="10.8" hidden="1" outlineLevel="2" thickBot="1" x14ac:dyDescent="0.3">
      <c r="A64" s="111">
        <v>49</v>
      </c>
      <c r="B64" s="112" t="s">
        <v>714</v>
      </c>
      <c r="C64" s="111">
        <v>21143</v>
      </c>
      <c r="D64" s="111" t="s">
        <v>122</v>
      </c>
      <c r="E64" s="113" t="s">
        <v>720</v>
      </c>
      <c r="F64" s="114">
        <v>42676</v>
      </c>
      <c r="G64" s="275" t="s">
        <v>717</v>
      </c>
      <c r="H64" s="111"/>
      <c r="I64" s="111"/>
      <c r="J64" s="334">
        <v>1</v>
      </c>
      <c r="K64" s="30"/>
    </row>
    <row r="65" spans="1:11" s="31" customFormat="1" ht="10.8" hidden="1" outlineLevel="2" thickBot="1" x14ac:dyDescent="0.3">
      <c r="A65" s="111">
        <v>50</v>
      </c>
      <c r="B65" s="112" t="s">
        <v>714</v>
      </c>
      <c r="C65" s="111">
        <v>21142</v>
      </c>
      <c r="D65" s="111" t="s">
        <v>6</v>
      </c>
      <c r="E65" s="113" t="s">
        <v>721</v>
      </c>
      <c r="F65" s="114">
        <v>42676</v>
      </c>
      <c r="G65" s="275" t="s">
        <v>717</v>
      </c>
      <c r="H65" s="111"/>
      <c r="I65" s="111"/>
      <c r="J65" s="334">
        <v>1</v>
      </c>
      <c r="K65" s="30"/>
    </row>
    <row r="66" spans="1:11" s="31" customFormat="1" ht="10.8" hidden="1" outlineLevel="2" thickBot="1" x14ac:dyDescent="0.3">
      <c r="A66" s="111">
        <v>51</v>
      </c>
      <c r="B66" s="112" t="s">
        <v>714</v>
      </c>
      <c r="C66" s="111">
        <v>21007</v>
      </c>
      <c r="D66" s="111" t="s">
        <v>58</v>
      </c>
      <c r="E66" s="113" t="s">
        <v>722</v>
      </c>
      <c r="F66" s="114">
        <v>42677</v>
      </c>
      <c r="G66" s="275" t="s">
        <v>717</v>
      </c>
      <c r="H66" s="111"/>
      <c r="I66" s="111"/>
      <c r="J66" s="334">
        <v>1</v>
      </c>
      <c r="K66" s="30"/>
    </row>
    <row r="67" spans="1:11" s="31" customFormat="1" ht="10.8" hidden="1" outlineLevel="2" thickBot="1" x14ac:dyDescent="0.3">
      <c r="A67" s="111">
        <v>52</v>
      </c>
      <c r="B67" s="112" t="s">
        <v>714</v>
      </c>
      <c r="C67" s="111">
        <v>21144</v>
      </c>
      <c r="D67" s="111" t="s">
        <v>94</v>
      </c>
      <c r="E67" s="116" t="s">
        <v>72</v>
      </c>
      <c r="F67" s="114">
        <v>42677</v>
      </c>
      <c r="G67" s="275" t="s">
        <v>717</v>
      </c>
      <c r="H67" s="111"/>
      <c r="I67" s="111"/>
      <c r="J67" s="334">
        <v>1</v>
      </c>
      <c r="K67" s="30"/>
    </row>
    <row r="68" spans="1:11" s="31" customFormat="1" ht="10.8" hidden="1" outlineLevel="2" thickBot="1" x14ac:dyDescent="0.3">
      <c r="A68" s="111">
        <v>53</v>
      </c>
      <c r="B68" s="112" t="s">
        <v>714</v>
      </c>
      <c r="C68" s="111">
        <v>21143</v>
      </c>
      <c r="D68" s="111" t="s">
        <v>116</v>
      </c>
      <c r="E68" s="113" t="s">
        <v>723</v>
      </c>
      <c r="F68" s="114">
        <v>42678</v>
      </c>
      <c r="G68" s="275" t="s">
        <v>717</v>
      </c>
      <c r="H68" s="111"/>
      <c r="I68" s="111"/>
      <c r="J68" s="334">
        <v>1</v>
      </c>
      <c r="K68" s="30"/>
    </row>
    <row r="69" spans="1:11" s="31" customFormat="1" ht="10.8" hidden="1" outlineLevel="2" thickBot="1" x14ac:dyDescent="0.3">
      <c r="A69" s="111">
        <v>54</v>
      </c>
      <c r="B69" s="112" t="s">
        <v>714</v>
      </c>
      <c r="C69" s="111">
        <v>21005</v>
      </c>
      <c r="D69" s="111" t="s">
        <v>724</v>
      </c>
      <c r="E69" s="113" t="s">
        <v>725</v>
      </c>
      <c r="F69" s="114">
        <v>42678</v>
      </c>
      <c r="G69" s="275" t="s">
        <v>717</v>
      </c>
      <c r="H69" s="111"/>
      <c r="I69" s="111"/>
      <c r="J69" s="334">
        <v>2</v>
      </c>
      <c r="K69" s="30"/>
    </row>
    <row r="70" spans="1:11" s="31" customFormat="1" ht="10.8" hidden="1" outlineLevel="2" thickBot="1" x14ac:dyDescent="0.3">
      <c r="A70" s="111">
        <v>55</v>
      </c>
      <c r="B70" s="112" t="s">
        <v>714</v>
      </c>
      <c r="C70" s="117">
        <v>21249</v>
      </c>
      <c r="D70" s="111" t="s">
        <v>134</v>
      </c>
      <c r="E70" s="116" t="s">
        <v>153</v>
      </c>
      <c r="F70" s="114">
        <v>42679</v>
      </c>
      <c r="G70" s="275" t="s">
        <v>717</v>
      </c>
      <c r="H70" s="111"/>
      <c r="I70" s="111"/>
      <c r="J70" s="334">
        <v>1</v>
      </c>
      <c r="K70" s="30"/>
    </row>
    <row r="71" spans="1:11" s="31" customFormat="1" ht="10.8" hidden="1" outlineLevel="2" thickBot="1" x14ac:dyDescent="0.3">
      <c r="A71" s="111">
        <v>56</v>
      </c>
      <c r="B71" s="112" t="s">
        <v>714</v>
      </c>
      <c r="C71" s="117">
        <v>21142</v>
      </c>
      <c r="D71" s="111" t="s">
        <v>41</v>
      </c>
      <c r="E71" s="116" t="s">
        <v>726</v>
      </c>
      <c r="F71" s="114">
        <v>42679</v>
      </c>
      <c r="G71" s="275" t="s">
        <v>717</v>
      </c>
      <c r="H71" s="111"/>
      <c r="I71" s="111"/>
      <c r="J71" s="334">
        <v>6</v>
      </c>
      <c r="K71" s="30"/>
    </row>
    <row r="72" spans="1:11" s="31" customFormat="1" ht="10.8" hidden="1" outlineLevel="2" thickBot="1" x14ac:dyDescent="0.3">
      <c r="A72" s="111">
        <v>57</v>
      </c>
      <c r="B72" s="112" t="s">
        <v>714</v>
      </c>
      <c r="C72" s="117">
        <v>21142</v>
      </c>
      <c r="D72" s="111" t="s">
        <v>20</v>
      </c>
      <c r="E72" s="116" t="s">
        <v>373</v>
      </c>
      <c r="F72" s="114">
        <v>42680</v>
      </c>
      <c r="G72" s="275" t="s">
        <v>717</v>
      </c>
      <c r="H72" s="111"/>
      <c r="I72" s="111"/>
      <c r="J72" s="334">
        <v>1</v>
      </c>
      <c r="K72" s="30"/>
    </row>
    <row r="73" spans="1:11" s="31" customFormat="1" ht="10.8" hidden="1" outlineLevel="2" thickBot="1" x14ac:dyDescent="0.3">
      <c r="A73" s="111">
        <v>58</v>
      </c>
      <c r="B73" s="112" t="s">
        <v>727</v>
      </c>
      <c r="C73" s="117">
        <v>21195</v>
      </c>
      <c r="D73" s="111" t="s">
        <v>728</v>
      </c>
      <c r="E73" s="116" t="s">
        <v>729</v>
      </c>
      <c r="F73" s="114">
        <v>42680</v>
      </c>
      <c r="G73" s="275" t="s">
        <v>717</v>
      </c>
      <c r="H73" s="111"/>
      <c r="I73" s="111"/>
      <c r="J73" s="334">
        <v>4</v>
      </c>
      <c r="K73" s="30"/>
    </row>
    <row r="74" spans="1:11" s="31" customFormat="1" ht="10.8" hidden="1" outlineLevel="2" thickBot="1" x14ac:dyDescent="0.3">
      <c r="A74" s="111">
        <v>59</v>
      </c>
      <c r="B74" s="112" t="s">
        <v>727</v>
      </c>
      <c r="C74" s="117" t="s">
        <v>730</v>
      </c>
      <c r="D74" s="111" t="s">
        <v>731</v>
      </c>
      <c r="E74" s="113" t="s">
        <v>732</v>
      </c>
      <c r="F74" s="114">
        <v>42681</v>
      </c>
      <c r="G74" s="275" t="s">
        <v>717</v>
      </c>
      <c r="H74" s="111"/>
      <c r="I74" s="111"/>
      <c r="J74" s="334">
        <v>6</v>
      </c>
      <c r="K74" s="30"/>
    </row>
    <row r="75" spans="1:11" s="31" customFormat="1" ht="10.8" hidden="1" outlineLevel="2" thickBot="1" x14ac:dyDescent="0.3">
      <c r="A75" s="111">
        <v>60</v>
      </c>
      <c r="B75" s="112" t="s">
        <v>727</v>
      </c>
      <c r="C75" s="117">
        <v>21242</v>
      </c>
      <c r="D75" s="111" t="s">
        <v>733</v>
      </c>
      <c r="E75" s="113" t="s">
        <v>734</v>
      </c>
      <c r="F75" s="114">
        <v>42681</v>
      </c>
      <c r="G75" s="275" t="s">
        <v>717</v>
      </c>
      <c r="H75" s="111"/>
      <c r="I75" s="111"/>
      <c r="J75" s="334">
        <v>4</v>
      </c>
      <c r="K75" s="30"/>
    </row>
    <row r="76" spans="1:11" s="31" customFormat="1" ht="10.8" hidden="1" outlineLevel="2" thickBot="1" x14ac:dyDescent="0.25">
      <c r="A76" s="111">
        <v>61</v>
      </c>
      <c r="B76" s="111" t="s">
        <v>727</v>
      </c>
      <c r="C76" s="111">
        <v>21195</v>
      </c>
      <c r="D76" s="111" t="s">
        <v>735</v>
      </c>
      <c r="E76" s="118" t="s">
        <v>736</v>
      </c>
      <c r="F76" s="114">
        <v>42682</v>
      </c>
      <c r="G76" s="275" t="s">
        <v>717</v>
      </c>
      <c r="H76" s="111"/>
      <c r="I76" s="111"/>
      <c r="J76" s="334">
        <v>7</v>
      </c>
      <c r="K76" s="30"/>
    </row>
    <row r="77" spans="1:11" s="31" customFormat="1" ht="10.8" hidden="1" outlineLevel="2" thickBot="1" x14ac:dyDescent="0.3">
      <c r="A77" s="111">
        <v>62</v>
      </c>
      <c r="B77" s="112" t="s">
        <v>727</v>
      </c>
      <c r="C77" s="111">
        <v>21242</v>
      </c>
      <c r="D77" s="111" t="s">
        <v>737</v>
      </c>
      <c r="E77" s="113" t="s">
        <v>738</v>
      </c>
      <c r="F77" s="114">
        <v>42682</v>
      </c>
      <c r="G77" s="275" t="s">
        <v>717</v>
      </c>
      <c r="H77" s="111"/>
      <c r="I77" s="111"/>
      <c r="J77" s="334">
        <v>4</v>
      </c>
      <c r="K77" s="30"/>
    </row>
    <row r="78" spans="1:11" s="31" customFormat="1" ht="10.8" hidden="1" outlineLevel="2" thickBot="1" x14ac:dyDescent="0.3">
      <c r="A78" s="111">
        <v>63</v>
      </c>
      <c r="B78" s="112" t="s">
        <v>727</v>
      </c>
      <c r="C78" s="111">
        <v>21242</v>
      </c>
      <c r="D78" s="111" t="s">
        <v>739</v>
      </c>
      <c r="E78" s="113" t="s">
        <v>740</v>
      </c>
      <c r="F78" s="114">
        <v>42683</v>
      </c>
      <c r="G78" s="275" t="s">
        <v>717</v>
      </c>
      <c r="H78" s="111"/>
      <c r="I78" s="111"/>
      <c r="J78" s="334">
        <v>6</v>
      </c>
      <c r="K78" s="30"/>
    </row>
    <row r="79" spans="1:11" s="31" customFormat="1" ht="10.8" hidden="1" outlineLevel="2" thickBot="1" x14ac:dyDescent="0.3">
      <c r="A79" s="111">
        <v>64</v>
      </c>
      <c r="B79" s="112" t="s">
        <v>727</v>
      </c>
      <c r="C79" s="111">
        <v>21021</v>
      </c>
      <c r="D79" s="111" t="s">
        <v>741</v>
      </c>
      <c r="E79" s="113" t="s">
        <v>742</v>
      </c>
      <c r="F79" s="114">
        <v>42683</v>
      </c>
      <c r="G79" s="275" t="s">
        <v>717</v>
      </c>
      <c r="H79" s="111"/>
      <c r="I79" s="111"/>
      <c r="J79" s="334">
        <v>4</v>
      </c>
      <c r="K79" s="30"/>
    </row>
    <row r="80" spans="1:11" s="31" customFormat="1" ht="10.8" hidden="1" outlineLevel="2" thickBot="1" x14ac:dyDescent="0.3">
      <c r="A80" s="111">
        <v>65</v>
      </c>
      <c r="B80" s="112" t="s">
        <v>727</v>
      </c>
      <c r="C80" s="111">
        <v>21242</v>
      </c>
      <c r="D80" s="111" t="s">
        <v>204</v>
      </c>
      <c r="E80" s="113" t="s">
        <v>743</v>
      </c>
      <c r="F80" s="114">
        <v>42684</v>
      </c>
      <c r="G80" s="275" t="s">
        <v>717</v>
      </c>
      <c r="H80" s="111"/>
      <c r="I80" s="111"/>
      <c r="J80" s="334">
        <v>1</v>
      </c>
      <c r="K80" s="30"/>
    </row>
    <row r="81" spans="1:11" s="31" customFormat="1" ht="10.8" hidden="1" outlineLevel="2" thickBot="1" x14ac:dyDescent="0.3">
      <c r="A81" s="111">
        <v>66</v>
      </c>
      <c r="B81" s="112" t="s">
        <v>727</v>
      </c>
      <c r="C81" s="111">
        <v>21195</v>
      </c>
      <c r="D81" s="111" t="s">
        <v>7</v>
      </c>
      <c r="E81" s="113" t="s">
        <v>96</v>
      </c>
      <c r="F81" s="114">
        <v>42684</v>
      </c>
      <c r="G81" s="275" t="s">
        <v>717</v>
      </c>
      <c r="H81" s="111"/>
      <c r="I81" s="111"/>
      <c r="J81" s="334">
        <v>1</v>
      </c>
      <c r="K81" s="30"/>
    </row>
    <row r="82" spans="1:11" s="31" customFormat="1" ht="10.8" hidden="1" outlineLevel="2" thickBot="1" x14ac:dyDescent="0.3">
      <c r="A82" s="111">
        <v>67</v>
      </c>
      <c r="B82" s="112" t="s">
        <v>727</v>
      </c>
      <c r="C82" s="111">
        <v>21195</v>
      </c>
      <c r="D82" s="111" t="s">
        <v>744</v>
      </c>
      <c r="E82" s="113" t="s">
        <v>745</v>
      </c>
      <c r="F82" s="114">
        <v>42685</v>
      </c>
      <c r="G82" s="275" t="s">
        <v>717</v>
      </c>
      <c r="H82" s="111"/>
      <c r="I82" s="111"/>
      <c r="J82" s="334">
        <v>3</v>
      </c>
      <c r="K82" s="30"/>
    </row>
    <row r="83" spans="1:11" s="31" customFormat="1" ht="10.8" hidden="1" outlineLevel="2" thickBot="1" x14ac:dyDescent="0.3">
      <c r="A83" s="111">
        <v>68</v>
      </c>
      <c r="B83" s="111" t="s">
        <v>727</v>
      </c>
      <c r="C83" s="111">
        <v>21020</v>
      </c>
      <c r="D83" s="111" t="s">
        <v>41</v>
      </c>
      <c r="E83" s="111" t="s">
        <v>746</v>
      </c>
      <c r="F83" s="114">
        <v>42685</v>
      </c>
      <c r="G83" s="275" t="s">
        <v>717</v>
      </c>
      <c r="H83" s="111"/>
      <c r="I83" s="111"/>
      <c r="J83" s="334">
        <v>10</v>
      </c>
      <c r="K83" s="30"/>
    </row>
    <row r="84" spans="1:11" s="31" customFormat="1" ht="10.8" hidden="1" outlineLevel="2" thickBot="1" x14ac:dyDescent="0.3">
      <c r="A84" s="111">
        <v>69</v>
      </c>
      <c r="B84" s="111" t="s">
        <v>519</v>
      </c>
      <c r="C84" s="111">
        <v>21305</v>
      </c>
      <c r="D84" s="111" t="s">
        <v>747</v>
      </c>
      <c r="E84" s="111" t="s">
        <v>748</v>
      </c>
      <c r="F84" s="114">
        <v>42686</v>
      </c>
      <c r="G84" s="275" t="s">
        <v>717</v>
      </c>
      <c r="H84" s="111"/>
      <c r="I84" s="111"/>
      <c r="J84" s="334">
        <v>13</v>
      </c>
      <c r="K84" s="30"/>
    </row>
    <row r="85" spans="1:11" s="31" customFormat="1" ht="10.8" hidden="1" outlineLevel="2" thickBot="1" x14ac:dyDescent="0.3">
      <c r="A85" s="111">
        <v>70</v>
      </c>
      <c r="B85" s="111" t="s">
        <v>519</v>
      </c>
      <c r="C85" s="111">
        <v>21317</v>
      </c>
      <c r="D85" s="111" t="s">
        <v>520</v>
      </c>
      <c r="E85" s="113" t="s">
        <v>749</v>
      </c>
      <c r="F85" s="114">
        <v>42686</v>
      </c>
      <c r="G85" s="275" t="s">
        <v>717</v>
      </c>
      <c r="H85" s="111"/>
      <c r="I85" s="111"/>
      <c r="J85" s="334">
        <v>18</v>
      </c>
      <c r="K85" s="30"/>
    </row>
    <row r="86" spans="1:11" s="31" customFormat="1" ht="10.8" hidden="1" outlineLevel="2" thickBot="1" x14ac:dyDescent="0.3">
      <c r="A86" s="111">
        <v>71</v>
      </c>
      <c r="B86" s="111" t="s">
        <v>519</v>
      </c>
      <c r="C86" s="111">
        <v>21223</v>
      </c>
      <c r="D86" s="111" t="s">
        <v>521</v>
      </c>
      <c r="E86" s="113" t="s">
        <v>750</v>
      </c>
      <c r="F86" s="114">
        <v>42687</v>
      </c>
      <c r="G86" s="275" t="s">
        <v>717</v>
      </c>
      <c r="H86" s="111"/>
      <c r="I86" s="111"/>
      <c r="J86" s="334">
        <v>7</v>
      </c>
      <c r="K86" s="30"/>
    </row>
    <row r="87" spans="1:11" s="31" customFormat="1" ht="10.8" hidden="1" outlineLevel="2" thickBot="1" x14ac:dyDescent="0.3">
      <c r="A87" s="111">
        <v>72</v>
      </c>
      <c r="B87" s="111" t="s">
        <v>519</v>
      </c>
      <c r="C87" s="111">
        <v>21168</v>
      </c>
      <c r="D87" s="111" t="s">
        <v>522</v>
      </c>
      <c r="E87" s="111" t="s">
        <v>751</v>
      </c>
      <c r="F87" s="114">
        <v>42687</v>
      </c>
      <c r="G87" s="275" t="s">
        <v>717</v>
      </c>
      <c r="H87" s="111"/>
      <c r="I87" s="111"/>
      <c r="J87" s="334">
        <v>6</v>
      </c>
      <c r="K87" s="30"/>
    </row>
    <row r="88" spans="1:11" s="31" customFormat="1" ht="10.8" hidden="1" outlineLevel="2" thickBot="1" x14ac:dyDescent="0.3">
      <c r="A88" s="111">
        <v>73</v>
      </c>
      <c r="B88" s="112" t="s">
        <v>519</v>
      </c>
      <c r="C88" s="111">
        <v>21320</v>
      </c>
      <c r="D88" s="111" t="s">
        <v>220</v>
      </c>
      <c r="E88" s="111" t="s">
        <v>752</v>
      </c>
      <c r="F88" s="114">
        <v>42688</v>
      </c>
      <c r="G88" s="275" t="s">
        <v>717</v>
      </c>
      <c r="H88" s="111"/>
      <c r="I88" s="111"/>
      <c r="J88" s="334">
        <v>3</v>
      </c>
      <c r="K88" s="30"/>
    </row>
    <row r="89" spans="1:11" s="31" customFormat="1" ht="10.8" hidden="1" outlineLevel="2" thickBot="1" x14ac:dyDescent="0.3">
      <c r="A89" s="111">
        <v>74</v>
      </c>
      <c r="B89" s="112" t="s">
        <v>519</v>
      </c>
      <c r="C89" s="111">
        <v>21221</v>
      </c>
      <c r="D89" s="111" t="s">
        <v>405</v>
      </c>
      <c r="E89" s="111" t="s">
        <v>753</v>
      </c>
      <c r="F89" s="114">
        <v>42688</v>
      </c>
      <c r="G89" s="275" t="s">
        <v>717</v>
      </c>
      <c r="H89" s="111"/>
      <c r="I89" s="111"/>
      <c r="J89" s="334">
        <v>11</v>
      </c>
      <c r="K89" s="30"/>
    </row>
    <row r="90" spans="1:11" s="31" customFormat="1" ht="10.8" hidden="1" outlineLevel="2" thickBot="1" x14ac:dyDescent="0.3">
      <c r="A90" s="111">
        <v>75</v>
      </c>
      <c r="B90" s="112" t="s">
        <v>519</v>
      </c>
      <c r="C90" s="111">
        <v>21227</v>
      </c>
      <c r="D90" s="111" t="s">
        <v>754</v>
      </c>
      <c r="E90" s="111" t="s">
        <v>755</v>
      </c>
      <c r="F90" s="114">
        <v>42689</v>
      </c>
      <c r="G90" s="275" t="s">
        <v>717</v>
      </c>
      <c r="H90" s="111"/>
      <c r="I90" s="111"/>
      <c r="J90" s="334">
        <v>3</v>
      </c>
      <c r="K90" s="30"/>
    </row>
    <row r="91" spans="1:11" s="31" customFormat="1" ht="10.8" hidden="1" outlineLevel="2" thickBot="1" x14ac:dyDescent="0.3">
      <c r="A91" s="111">
        <v>76</v>
      </c>
      <c r="B91" s="112" t="s">
        <v>519</v>
      </c>
      <c r="C91" s="111">
        <v>21167</v>
      </c>
      <c r="D91" s="111" t="s">
        <v>285</v>
      </c>
      <c r="E91" s="113" t="s">
        <v>756</v>
      </c>
      <c r="F91" s="114">
        <v>42689</v>
      </c>
      <c r="G91" s="275" t="s">
        <v>717</v>
      </c>
      <c r="H91" s="111"/>
      <c r="I91" s="111"/>
      <c r="J91" s="334">
        <v>6</v>
      </c>
      <c r="K91" s="30"/>
    </row>
    <row r="92" spans="1:11" s="31" customFormat="1" ht="10.8" hidden="1" outlineLevel="2" thickBot="1" x14ac:dyDescent="0.3">
      <c r="A92" s="111">
        <v>77</v>
      </c>
      <c r="B92" s="112" t="s">
        <v>519</v>
      </c>
      <c r="C92" s="111">
        <v>21160</v>
      </c>
      <c r="D92" s="111" t="s">
        <v>196</v>
      </c>
      <c r="E92" s="113" t="s">
        <v>757</v>
      </c>
      <c r="F92" s="114">
        <v>42690</v>
      </c>
      <c r="G92" s="275" t="s">
        <v>717</v>
      </c>
      <c r="H92" s="111"/>
      <c r="I92" s="111"/>
      <c r="J92" s="334">
        <v>8</v>
      </c>
      <c r="K92" s="30"/>
    </row>
    <row r="93" spans="1:11" s="31" customFormat="1" ht="10.8" hidden="1" outlineLevel="2" thickBot="1" x14ac:dyDescent="0.3">
      <c r="A93" s="111">
        <v>78</v>
      </c>
      <c r="B93" s="112" t="s">
        <v>519</v>
      </c>
      <c r="C93" s="111">
        <v>21225</v>
      </c>
      <c r="D93" s="111" t="s">
        <v>118</v>
      </c>
      <c r="E93" s="113" t="s">
        <v>758</v>
      </c>
      <c r="F93" s="114">
        <v>42690</v>
      </c>
      <c r="G93" s="275" t="s">
        <v>717</v>
      </c>
      <c r="H93" s="111"/>
      <c r="I93" s="111"/>
      <c r="J93" s="334">
        <v>8</v>
      </c>
      <c r="K93" s="30"/>
    </row>
    <row r="94" spans="1:11" s="31" customFormat="1" ht="10.8" hidden="1" outlineLevel="2" thickBot="1" x14ac:dyDescent="0.3">
      <c r="A94" s="111">
        <v>79</v>
      </c>
      <c r="B94" s="112" t="s">
        <v>519</v>
      </c>
      <c r="C94" s="111">
        <v>21223</v>
      </c>
      <c r="D94" s="111" t="s">
        <v>474</v>
      </c>
      <c r="E94" s="111" t="s">
        <v>759</v>
      </c>
      <c r="F94" s="114">
        <v>42690</v>
      </c>
      <c r="G94" s="275" t="s">
        <v>717</v>
      </c>
      <c r="H94" s="111"/>
      <c r="I94" s="111"/>
      <c r="J94" s="334">
        <v>13</v>
      </c>
      <c r="K94" s="30"/>
    </row>
    <row r="95" spans="1:11" s="31" customFormat="1" ht="10.8" hidden="1" outlineLevel="2" thickBot="1" x14ac:dyDescent="0.3">
      <c r="A95" s="111">
        <v>80</v>
      </c>
      <c r="B95" s="112" t="s">
        <v>519</v>
      </c>
      <c r="C95" s="111">
        <v>21157</v>
      </c>
      <c r="D95" s="111" t="s">
        <v>16</v>
      </c>
      <c r="E95" s="111" t="s">
        <v>760</v>
      </c>
      <c r="F95" s="114">
        <v>42690</v>
      </c>
      <c r="G95" s="275" t="s">
        <v>717</v>
      </c>
      <c r="H95" s="111"/>
      <c r="I95" s="111"/>
      <c r="J95" s="334">
        <v>5</v>
      </c>
      <c r="K95" s="30"/>
    </row>
    <row r="96" spans="1:11" s="31" customFormat="1" ht="10.8" hidden="1" outlineLevel="2" thickBot="1" x14ac:dyDescent="0.3">
      <c r="A96" s="111">
        <v>81</v>
      </c>
      <c r="B96" s="112" t="s">
        <v>519</v>
      </c>
      <c r="C96" s="111">
        <v>21159</v>
      </c>
      <c r="D96" s="111" t="s">
        <v>523</v>
      </c>
      <c r="E96" s="111" t="s">
        <v>761</v>
      </c>
      <c r="F96" s="114">
        <v>42690</v>
      </c>
      <c r="G96" s="275" t="s">
        <v>717</v>
      </c>
      <c r="H96" s="111"/>
      <c r="I96" s="111"/>
      <c r="J96" s="334">
        <v>7</v>
      </c>
      <c r="K96" s="30"/>
    </row>
    <row r="97" spans="1:11" s="31" customFormat="1" ht="10.8" hidden="1" outlineLevel="2" thickBot="1" x14ac:dyDescent="0.3">
      <c r="A97" s="111">
        <v>82</v>
      </c>
      <c r="B97" s="112" t="s">
        <v>519</v>
      </c>
      <c r="C97" s="111">
        <v>21321</v>
      </c>
      <c r="D97" s="111" t="s">
        <v>762</v>
      </c>
      <c r="E97" s="111" t="s">
        <v>763</v>
      </c>
      <c r="F97" s="114">
        <v>42691</v>
      </c>
      <c r="G97" s="275" t="s">
        <v>717</v>
      </c>
      <c r="H97" s="111"/>
      <c r="I97" s="111"/>
      <c r="J97" s="334">
        <v>5</v>
      </c>
      <c r="K97" s="30"/>
    </row>
    <row r="98" spans="1:11" s="31" customFormat="1" ht="10.8" hidden="1" outlineLevel="2" thickBot="1" x14ac:dyDescent="0.3">
      <c r="A98" s="111">
        <v>83</v>
      </c>
      <c r="B98" s="112" t="s">
        <v>519</v>
      </c>
      <c r="C98" s="111">
        <v>21154</v>
      </c>
      <c r="D98" s="111" t="s">
        <v>122</v>
      </c>
      <c r="E98" s="111" t="s">
        <v>764</v>
      </c>
      <c r="F98" s="114">
        <v>42691</v>
      </c>
      <c r="G98" s="275" t="s">
        <v>717</v>
      </c>
      <c r="H98" s="111"/>
      <c r="I98" s="111"/>
      <c r="J98" s="334">
        <v>11</v>
      </c>
      <c r="K98" s="30"/>
    </row>
    <row r="99" spans="1:11" s="31" customFormat="1" ht="21" hidden="1" outlineLevel="2" thickBot="1" x14ac:dyDescent="0.3">
      <c r="A99" s="111">
        <v>84</v>
      </c>
      <c r="B99" s="112" t="s">
        <v>765</v>
      </c>
      <c r="C99" s="111">
        <v>21151</v>
      </c>
      <c r="D99" s="111" t="s">
        <v>766</v>
      </c>
      <c r="E99" s="113" t="s">
        <v>767</v>
      </c>
      <c r="F99" s="114">
        <v>42675</v>
      </c>
      <c r="G99" s="275" t="s">
        <v>768</v>
      </c>
      <c r="H99" s="111"/>
      <c r="I99" s="111"/>
      <c r="J99" s="334">
        <v>25</v>
      </c>
      <c r="K99" s="30"/>
    </row>
    <row r="100" spans="1:11" s="31" customFormat="1" ht="10.8" hidden="1" outlineLevel="2" thickBot="1" x14ac:dyDescent="0.3">
      <c r="A100" s="111">
        <v>85</v>
      </c>
      <c r="B100" s="111" t="s">
        <v>765</v>
      </c>
      <c r="C100" s="111">
        <v>2117</v>
      </c>
      <c r="D100" s="111" t="s">
        <v>137</v>
      </c>
      <c r="E100" s="111" t="s">
        <v>364</v>
      </c>
      <c r="F100" s="114">
        <v>42675</v>
      </c>
      <c r="G100" s="275" t="s">
        <v>768</v>
      </c>
      <c r="H100" s="111"/>
      <c r="I100" s="111"/>
      <c r="J100" s="334">
        <v>1</v>
      </c>
      <c r="K100" s="30"/>
    </row>
    <row r="101" spans="1:11" s="31" customFormat="1" ht="10.8" hidden="1" outlineLevel="2" thickBot="1" x14ac:dyDescent="0.3">
      <c r="A101" s="111">
        <v>86</v>
      </c>
      <c r="B101" s="111" t="s">
        <v>765</v>
      </c>
      <c r="C101" s="111">
        <v>21103</v>
      </c>
      <c r="D101" s="111" t="s">
        <v>58</v>
      </c>
      <c r="E101" s="111" t="s">
        <v>769</v>
      </c>
      <c r="F101" s="114">
        <v>42676</v>
      </c>
      <c r="G101" s="275" t="s">
        <v>768</v>
      </c>
      <c r="H101" s="111"/>
      <c r="I101" s="111"/>
      <c r="J101" s="334">
        <v>1</v>
      </c>
      <c r="K101" s="30"/>
    </row>
    <row r="102" spans="1:11" s="31" customFormat="1" ht="10.8" hidden="1" outlineLevel="2" thickBot="1" x14ac:dyDescent="0.3">
      <c r="A102" s="111">
        <v>87</v>
      </c>
      <c r="B102" s="111" t="s">
        <v>765</v>
      </c>
      <c r="C102" s="111">
        <v>21107</v>
      </c>
      <c r="D102" s="111" t="s">
        <v>67</v>
      </c>
      <c r="E102" s="115" t="s">
        <v>770</v>
      </c>
      <c r="F102" s="114">
        <v>42676</v>
      </c>
      <c r="G102" s="275" t="s">
        <v>768</v>
      </c>
      <c r="H102" s="111"/>
      <c r="I102" s="111"/>
      <c r="J102" s="334">
        <v>5</v>
      </c>
      <c r="K102" s="30"/>
    </row>
    <row r="103" spans="1:11" s="31" customFormat="1" ht="10.8" hidden="1" outlineLevel="2" thickBot="1" x14ac:dyDescent="0.3">
      <c r="A103" s="111">
        <v>88</v>
      </c>
      <c r="B103" s="111" t="s">
        <v>765</v>
      </c>
      <c r="C103" s="111">
        <v>21107</v>
      </c>
      <c r="D103" s="111" t="s">
        <v>193</v>
      </c>
      <c r="E103" s="113" t="s">
        <v>771</v>
      </c>
      <c r="F103" s="114">
        <v>42677</v>
      </c>
      <c r="G103" s="275" t="s">
        <v>768</v>
      </c>
      <c r="H103" s="111"/>
      <c r="I103" s="111"/>
      <c r="J103" s="334">
        <v>3</v>
      </c>
      <c r="K103" s="30"/>
    </row>
    <row r="104" spans="1:11" s="31" customFormat="1" ht="10.8" hidden="1" outlineLevel="2" thickBot="1" x14ac:dyDescent="0.3">
      <c r="A104" s="111">
        <v>89</v>
      </c>
      <c r="B104" s="111" t="s">
        <v>765</v>
      </c>
      <c r="C104" s="111">
        <v>21104</v>
      </c>
      <c r="D104" s="111" t="s">
        <v>41</v>
      </c>
      <c r="E104" s="113" t="s">
        <v>772</v>
      </c>
      <c r="F104" s="114">
        <v>42677</v>
      </c>
      <c r="G104" s="275" t="s">
        <v>768</v>
      </c>
      <c r="H104" s="111"/>
      <c r="I104" s="111"/>
      <c r="J104" s="334">
        <v>16</v>
      </c>
      <c r="K104" s="30"/>
    </row>
    <row r="105" spans="1:11" s="31" customFormat="1" ht="10.8" hidden="1" outlineLevel="2" thickBot="1" x14ac:dyDescent="0.3">
      <c r="A105" s="111">
        <v>90</v>
      </c>
      <c r="B105" s="111" t="s">
        <v>773</v>
      </c>
      <c r="C105" s="111">
        <v>21108</v>
      </c>
      <c r="D105" s="111" t="s">
        <v>193</v>
      </c>
      <c r="E105" s="113" t="s">
        <v>774</v>
      </c>
      <c r="F105" s="114">
        <v>42678</v>
      </c>
      <c r="G105" s="275" t="s">
        <v>768</v>
      </c>
      <c r="H105" s="111"/>
      <c r="I105" s="111"/>
      <c r="J105" s="334">
        <v>5</v>
      </c>
      <c r="K105" s="30"/>
    </row>
    <row r="106" spans="1:11" s="31" customFormat="1" ht="10.8" hidden="1" outlineLevel="2" thickBot="1" x14ac:dyDescent="0.3">
      <c r="A106" s="111">
        <v>91</v>
      </c>
      <c r="B106" s="111" t="s">
        <v>773</v>
      </c>
      <c r="C106" s="111">
        <v>21109</v>
      </c>
      <c r="D106" s="111" t="s">
        <v>193</v>
      </c>
      <c r="E106" s="113" t="s">
        <v>775</v>
      </c>
      <c r="F106" s="114">
        <v>42678</v>
      </c>
      <c r="G106" s="275" t="s">
        <v>768</v>
      </c>
      <c r="H106" s="111"/>
      <c r="I106" s="111"/>
      <c r="J106" s="334">
        <v>5</v>
      </c>
      <c r="K106" s="30"/>
    </row>
    <row r="107" spans="1:11" s="31" customFormat="1" ht="10.8" hidden="1" outlineLevel="2" thickBot="1" x14ac:dyDescent="0.3">
      <c r="A107" s="111">
        <v>92</v>
      </c>
      <c r="B107" s="111" t="s">
        <v>776</v>
      </c>
      <c r="C107" s="111">
        <v>21105</v>
      </c>
      <c r="D107" s="111" t="s">
        <v>182</v>
      </c>
      <c r="E107" s="113" t="s">
        <v>777</v>
      </c>
      <c r="F107" s="114">
        <v>42679</v>
      </c>
      <c r="G107" s="275" t="s">
        <v>768</v>
      </c>
      <c r="H107" s="111"/>
      <c r="I107" s="111"/>
      <c r="J107" s="334">
        <v>7</v>
      </c>
      <c r="K107" s="30"/>
    </row>
    <row r="108" spans="1:11" s="31" customFormat="1" ht="10.8" hidden="1" outlineLevel="2" thickBot="1" x14ac:dyDescent="0.3">
      <c r="A108" s="111">
        <v>93</v>
      </c>
      <c r="B108" s="111" t="s">
        <v>778</v>
      </c>
      <c r="C108" s="111">
        <v>21111</v>
      </c>
      <c r="D108" s="111" t="s">
        <v>118</v>
      </c>
      <c r="E108" s="113" t="s">
        <v>32</v>
      </c>
      <c r="F108" s="114">
        <v>42679</v>
      </c>
      <c r="G108" s="275" t="s">
        <v>768</v>
      </c>
      <c r="H108" s="111"/>
      <c r="I108" s="111"/>
      <c r="J108" s="334">
        <v>1</v>
      </c>
      <c r="K108" s="30"/>
    </row>
    <row r="109" spans="1:11" s="31" customFormat="1" ht="10.8" hidden="1" outlineLevel="2" thickBot="1" x14ac:dyDescent="0.3">
      <c r="A109" s="111">
        <v>94</v>
      </c>
      <c r="B109" s="111" t="s">
        <v>778</v>
      </c>
      <c r="C109" s="111">
        <v>21246</v>
      </c>
      <c r="D109" s="111" t="s">
        <v>67</v>
      </c>
      <c r="E109" s="113" t="s">
        <v>779</v>
      </c>
      <c r="F109" s="114">
        <v>42680</v>
      </c>
      <c r="G109" s="275" t="s">
        <v>768</v>
      </c>
      <c r="H109" s="111"/>
      <c r="I109" s="111"/>
      <c r="J109" s="334">
        <v>1</v>
      </c>
      <c r="K109" s="30"/>
    </row>
    <row r="110" spans="1:11" s="31" customFormat="1" ht="10.8" hidden="1" outlineLevel="2" thickBot="1" x14ac:dyDescent="0.3">
      <c r="A110" s="111">
        <v>95</v>
      </c>
      <c r="B110" s="111" t="s">
        <v>778</v>
      </c>
      <c r="C110" s="111">
        <v>21110</v>
      </c>
      <c r="D110" s="111" t="s">
        <v>282</v>
      </c>
      <c r="E110" s="113" t="s">
        <v>780</v>
      </c>
      <c r="F110" s="114">
        <v>42680</v>
      </c>
      <c r="G110" s="275" t="s">
        <v>768</v>
      </c>
      <c r="H110" s="111"/>
      <c r="I110" s="111"/>
      <c r="J110" s="334">
        <v>16</v>
      </c>
      <c r="K110" s="30"/>
    </row>
    <row r="111" spans="1:11" s="31" customFormat="1" ht="10.8" hidden="1" outlineLevel="2" thickBot="1" x14ac:dyDescent="0.3">
      <c r="A111" s="111">
        <v>96</v>
      </c>
      <c r="B111" s="111" t="s">
        <v>778</v>
      </c>
      <c r="C111" s="111">
        <v>21246</v>
      </c>
      <c r="D111" s="111" t="s">
        <v>20</v>
      </c>
      <c r="E111" s="113" t="s">
        <v>781</v>
      </c>
      <c r="F111" s="114">
        <v>42681</v>
      </c>
      <c r="G111" s="275" t="s">
        <v>768</v>
      </c>
      <c r="H111" s="111"/>
      <c r="I111" s="111"/>
      <c r="J111" s="334">
        <v>16</v>
      </c>
      <c r="K111" s="30"/>
    </row>
    <row r="112" spans="1:11" s="31" customFormat="1" ht="10.8" hidden="1" outlineLevel="2" thickBot="1" x14ac:dyDescent="0.3">
      <c r="A112" s="111">
        <v>97</v>
      </c>
      <c r="B112" s="111" t="s">
        <v>322</v>
      </c>
      <c r="C112" s="111">
        <v>21097</v>
      </c>
      <c r="D112" s="111" t="s">
        <v>782</v>
      </c>
      <c r="E112" s="113" t="s">
        <v>33</v>
      </c>
      <c r="F112" s="114">
        <v>42681</v>
      </c>
      <c r="G112" s="275" t="s">
        <v>768</v>
      </c>
      <c r="H112" s="111"/>
      <c r="I112" s="111"/>
      <c r="J112" s="334">
        <v>1</v>
      </c>
      <c r="K112" s="30"/>
    </row>
    <row r="113" spans="1:11" s="31" customFormat="1" ht="10.8" hidden="1" outlineLevel="2" thickBot="1" x14ac:dyDescent="0.3">
      <c r="A113" s="111">
        <v>98</v>
      </c>
      <c r="B113" s="111" t="s">
        <v>322</v>
      </c>
      <c r="C113" s="111">
        <v>21093</v>
      </c>
      <c r="D113" s="111" t="s">
        <v>525</v>
      </c>
      <c r="E113" s="113" t="s">
        <v>783</v>
      </c>
      <c r="F113" s="114">
        <v>42682</v>
      </c>
      <c r="G113" s="275" t="s">
        <v>768</v>
      </c>
      <c r="H113" s="111"/>
      <c r="I113" s="111"/>
      <c r="J113" s="334">
        <v>3</v>
      </c>
      <c r="K113" s="30"/>
    </row>
    <row r="114" spans="1:11" s="31" customFormat="1" ht="10.8" hidden="1" outlineLevel="2" thickBot="1" x14ac:dyDescent="0.3">
      <c r="A114" s="111">
        <v>99</v>
      </c>
      <c r="B114" s="111" t="s">
        <v>322</v>
      </c>
      <c r="C114" s="111">
        <v>21083</v>
      </c>
      <c r="D114" s="111" t="s">
        <v>524</v>
      </c>
      <c r="E114" s="113" t="s">
        <v>152</v>
      </c>
      <c r="F114" s="114">
        <v>42682</v>
      </c>
      <c r="G114" s="275" t="s">
        <v>768</v>
      </c>
      <c r="H114" s="111"/>
      <c r="I114" s="111"/>
      <c r="J114" s="334">
        <v>1</v>
      </c>
      <c r="K114" s="30"/>
    </row>
    <row r="115" spans="1:11" s="31" customFormat="1" ht="10.8" hidden="1" outlineLevel="2" thickBot="1" x14ac:dyDescent="0.3">
      <c r="A115" s="111">
        <v>100</v>
      </c>
      <c r="B115" s="111" t="s">
        <v>322</v>
      </c>
      <c r="C115" s="111">
        <v>21303</v>
      </c>
      <c r="D115" s="111" t="s">
        <v>376</v>
      </c>
      <c r="E115" s="113" t="s">
        <v>32</v>
      </c>
      <c r="F115" s="114">
        <v>42683</v>
      </c>
      <c r="G115" s="275" t="s">
        <v>768</v>
      </c>
      <c r="H115" s="111"/>
      <c r="I115" s="111"/>
      <c r="J115" s="334">
        <v>1</v>
      </c>
      <c r="K115" s="30"/>
    </row>
    <row r="116" spans="1:11" s="31" customFormat="1" ht="10.8" hidden="1" outlineLevel="2" thickBot="1" x14ac:dyDescent="0.3">
      <c r="A116" s="111">
        <v>101</v>
      </c>
      <c r="B116" s="111" t="s">
        <v>322</v>
      </c>
      <c r="C116" s="111">
        <v>21115</v>
      </c>
      <c r="D116" s="111" t="s">
        <v>283</v>
      </c>
      <c r="E116" s="113" t="s">
        <v>784</v>
      </c>
      <c r="F116" s="114">
        <v>42683</v>
      </c>
      <c r="G116" s="275" t="s">
        <v>768</v>
      </c>
      <c r="H116" s="111"/>
      <c r="I116" s="111"/>
      <c r="J116" s="334">
        <v>3</v>
      </c>
      <c r="K116" s="30"/>
    </row>
    <row r="117" spans="1:11" s="31" customFormat="1" ht="10.8" hidden="1" outlineLevel="2" thickBot="1" x14ac:dyDescent="0.3">
      <c r="A117" s="111">
        <v>102</v>
      </c>
      <c r="B117" s="111" t="s">
        <v>322</v>
      </c>
      <c r="C117" s="111">
        <v>21097</v>
      </c>
      <c r="D117" s="111" t="s">
        <v>785</v>
      </c>
      <c r="E117" s="113" t="s">
        <v>786</v>
      </c>
      <c r="F117" s="114">
        <v>42684</v>
      </c>
      <c r="G117" s="275" t="s">
        <v>768</v>
      </c>
      <c r="H117" s="111"/>
      <c r="I117" s="111"/>
      <c r="J117" s="334">
        <v>11</v>
      </c>
      <c r="K117" s="30"/>
    </row>
    <row r="118" spans="1:11" s="31" customFormat="1" ht="10.8" hidden="1" outlineLevel="2" thickBot="1" x14ac:dyDescent="0.3">
      <c r="A118" s="111">
        <v>103</v>
      </c>
      <c r="B118" s="112" t="s">
        <v>322</v>
      </c>
      <c r="C118" s="111">
        <v>21106</v>
      </c>
      <c r="D118" s="111" t="s">
        <v>160</v>
      </c>
      <c r="E118" s="113" t="s">
        <v>787</v>
      </c>
      <c r="F118" s="114">
        <v>42684</v>
      </c>
      <c r="G118" s="275" t="s">
        <v>768</v>
      </c>
      <c r="H118" s="111"/>
      <c r="I118" s="111"/>
      <c r="J118" s="334">
        <v>2</v>
      </c>
      <c r="K118" s="30"/>
    </row>
    <row r="119" spans="1:11" s="31" customFormat="1" ht="10.8" hidden="1" outlineLevel="2" thickBot="1" x14ac:dyDescent="0.3">
      <c r="A119" s="111">
        <v>104</v>
      </c>
      <c r="B119" s="112" t="s">
        <v>322</v>
      </c>
      <c r="C119" s="111">
        <v>21303</v>
      </c>
      <c r="D119" s="111" t="s">
        <v>788</v>
      </c>
      <c r="E119" s="113" t="s">
        <v>74</v>
      </c>
      <c r="F119" s="114">
        <v>42685</v>
      </c>
      <c r="G119" s="275" t="s">
        <v>768</v>
      </c>
      <c r="H119" s="111"/>
      <c r="I119" s="111"/>
      <c r="J119" s="334">
        <v>1</v>
      </c>
      <c r="K119" s="30"/>
    </row>
    <row r="120" spans="1:11" s="31" customFormat="1" ht="10.8" hidden="1" outlineLevel="2" thickBot="1" x14ac:dyDescent="0.3">
      <c r="A120" s="111">
        <v>105</v>
      </c>
      <c r="B120" s="112" t="s">
        <v>322</v>
      </c>
      <c r="C120" s="111">
        <v>21097</v>
      </c>
      <c r="D120" s="111" t="s">
        <v>136</v>
      </c>
      <c r="E120" s="113" t="s">
        <v>789</v>
      </c>
      <c r="F120" s="114">
        <v>42685</v>
      </c>
      <c r="G120" s="275" t="s">
        <v>768</v>
      </c>
      <c r="H120" s="111"/>
      <c r="I120" s="111"/>
      <c r="J120" s="334">
        <v>3</v>
      </c>
      <c r="K120" s="30"/>
    </row>
    <row r="121" spans="1:11" s="31" customFormat="1" ht="10.8" hidden="1" outlineLevel="2" thickBot="1" x14ac:dyDescent="0.3">
      <c r="A121" s="111">
        <v>106</v>
      </c>
      <c r="B121" s="112" t="s">
        <v>322</v>
      </c>
      <c r="C121" s="111">
        <v>21095</v>
      </c>
      <c r="D121" s="111" t="s">
        <v>118</v>
      </c>
      <c r="E121" s="113" t="s">
        <v>227</v>
      </c>
      <c r="F121" s="114">
        <v>42686</v>
      </c>
      <c r="G121" s="275" t="s">
        <v>768</v>
      </c>
      <c r="H121" s="111"/>
      <c r="I121" s="111"/>
      <c r="J121" s="334">
        <v>1</v>
      </c>
      <c r="K121" s="30"/>
    </row>
    <row r="122" spans="1:11" s="31" customFormat="1" ht="10.8" hidden="1" outlineLevel="2" thickBot="1" x14ac:dyDescent="0.3">
      <c r="A122" s="111">
        <v>107</v>
      </c>
      <c r="B122" s="112" t="s">
        <v>322</v>
      </c>
      <c r="C122" s="111">
        <v>21095</v>
      </c>
      <c r="D122" s="111" t="s">
        <v>16</v>
      </c>
      <c r="E122" s="113" t="s">
        <v>790</v>
      </c>
      <c r="F122" s="114">
        <v>42686</v>
      </c>
      <c r="G122" s="275" t="s">
        <v>768</v>
      </c>
      <c r="H122" s="111"/>
      <c r="I122" s="111"/>
      <c r="J122" s="334">
        <v>4</v>
      </c>
      <c r="K122" s="30"/>
    </row>
    <row r="123" spans="1:11" s="31" customFormat="1" ht="10.8" hidden="1" outlineLevel="2" thickBot="1" x14ac:dyDescent="0.3">
      <c r="A123" s="111">
        <v>108</v>
      </c>
      <c r="B123" s="112" t="s">
        <v>322</v>
      </c>
      <c r="C123" s="111">
        <v>21093</v>
      </c>
      <c r="D123" s="111" t="s">
        <v>137</v>
      </c>
      <c r="E123" s="113" t="s">
        <v>117</v>
      </c>
      <c r="F123" s="114">
        <v>42687</v>
      </c>
      <c r="G123" s="275" t="s">
        <v>768</v>
      </c>
      <c r="H123" s="111"/>
      <c r="I123" s="111"/>
      <c r="J123" s="334">
        <v>1</v>
      </c>
      <c r="K123" s="30"/>
    </row>
    <row r="124" spans="1:11" s="31" customFormat="1" ht="10.8" hidden="1" outlineLevel="2" thickBot="1" x14ac:dyDescent="0.3">
      <c r="A124" s="111">
        <v>109</v>
      </c>
      <c r="B124" s="111" t="s">
        <v>322</v>
      </c>
      <c r="C124" s="111">
        <v>21096</v>
      </c>
      <c r="D124" s="111" t="s">
        <v>58</v>
      </c>
      <c r="E124" s="111" t="s">
        <v>33</v>
      </c>
      <c r="F124" s="114">
        <v>42687</v>
      </c>
      <c r="G124" s="275" t="s">
        <v>768</v>
      </c>
      <c r="H124" s="111"/>
      <c r="I124" s="111"/>
      <c r="J124" s="334">
        <v>1</v>
      </c>
      <c r="K124" s="30"/>
    </row>
    <row r="125" spans="1:11" s="31" customFormat="1" ht="10.8" hidden="1" outlineLevel="2" thickBot="1" x14ac:dyDescent="0.3">
      <c r="A125" s="111">
        <v>110</v>
      </c>
      <c r="B125" s="111" t="s">
        <v>322</v>
      </c>
      <c r="C125" s="111">
        <v>21097</v>
      </c>
      <c r="D125" s="111" t="s">
        <v>94</v>
      </c>
      <c r="E125" s="111" t="s">
        <v>791</v>
      </c>
      <c r="F125" s="114">
        <v>42688</v>
      </c>
      <c r="G125" s="275" t="s">
        <v>768</v>
      </c>
      <c r="H125" s="111"/>
      <c r="I125" s="111"/>
      <c r="J125" s="334">
        <v>3</v>
      </c>
      <c r="K125" s="30"/>
    </row>
    <row r="126" spans="1:11" s="31" customFormat="1" ht="10.8" hidden="1" outlineLevel="2" thickBot="1" x14ac:dyDescent="0.3">
      <c r="A126" s="111">
        <v>111</v>
      </c>
      <c r="B126" s="111" t="s">
        <v>322</v>
      </c>
      <c r="C126" s="111">
        <v>21094</v>
      </c>
      <c r="D126" s="111" t="s">
        <v>67</v>
      </c>
      <c r="E126" s="113" t="s">
        <v>75</v>
      </c>
      <c r="F126" s="114">
        <v>42688</v>
      </c>
      <c r="G126" s="275" t="s">
        <v>768</v>
      </c>
      <c r="H126" s="111"/>
      <c r="I126" s="111"/>
      <c r="J126" s="334">
        <v>1</v>
      </c>
      <c r="K126" s="30"/>
    </row>
    <row r="127" spans="1:11" s="31" customFormat="1" ht="10.8" hidden="1" outlineLevel="2" thickBot="1" x14ac:dyDescent="0.3">
      <c r="A127" s="111">
        <v>112</v>
      </c>
      <c r="B127" s="111" t="s">
        <v>322</v>
      </c>
      <c r="C127" s="111">
        <v>21094</v>
      </c>
      <c r="D127" s="111" t="s">
        <v>127</v>
      </c>
      <c r="E127" s="113" t="s">
        <v>792</v>
      </c>
      <c r="F127" s="114">
        <v>42689</v>
      </c>
      <c r="G127" s="275" t="s">
        <v>768</v>
      </c>
      <c r="H127" s="111"/>
      <c r="I127" s="111"/>
      <c r="J127" s="334">
        <v>2</v>
      </c>
      <c r="K127" s="30"/>
    </row>
    <row r="128" spans="1:11" s="31" customFormat="1" ht="10.8" hidden="1" outlineLevel="2" thickBot="1" x14ac:dyDescent="0.3">
      <c r="A128" s="111">
        <v>113</v>
      </c>
      <c r="B128" s="111" t="s">
        <v>322</v>
      </c>
      <c r="C128" s="111">
        <v>21091</v>
      </c>
      <c r="D128" s="111" t="s">
        <v>268</v>
      </c>
      <c r="E128" s="111" t="s">
        <v>793</v>
      </c>
      <c r="F128" s="114">
        <v>42689</v>
      </c>
      <c r="G128" s="275" t="s">
        <v>768</v>
      </c>
      <c r="H128" s="111"/>
      <c r="I128" s="111"/>
      <c r="J128" s="334">
        <v>2</v>
      </c>
      <c r="K128" s="30"/>
    </row>
    <row r="129" spans="1:11" s="31" customFormat="1" ht="10.8" hidden="1" outlineLevel="2" thickBot="1" x14ac:dyDescent="0.3">
      <c r="A129" s="111">
        <v>114</v>
      </c>
      <c r="B129" s="112" t="s">
        <v>322</v>
      </c>
      <c r="C129" s="111">
        <v>21096</v>
      </c>
      <c r="D129" s="111" t="s">
        <v>147</v>
      </c>
      <c r="E129" s="111" t="s">
        <v>96</v>
      </c>
      <c r="F129" s="114">
        <v>42690</v>
      </c>
      <c r="G129" s="275" t="s">
        <v>768</v>
      </c>
      <c r="H129" s="111"/>
      <c r="I129" s="111"/>
      <c r="J129" s="334">
        <v>1</v>
      </c>
      <c r="K129" s="30"/>
    </row>
    <row r="130" spans="1:11" s="31" customFormat="1" ht="10.8" hidden="1" outlineLevel="2" thickBot="1" x14ac:dyDescent="0.3">
      <c r="A130" s="111">
        <v>115</v>
      </c>
      <c r="B130" s="112" t="s">
        <v>322</v>
      </c>
      <c r="C130" s="111">
        <v>21091</v>
      </c>
      <c r="D130" s="111" t="s">
        <v>205</v>
      </c>
      <c r="E130" s="111" t="s">
        <v>34</v>
      </c>
      <c r="F130" s="114">
        <v>42690</v>
      </c>
      <c r="G130" s="275" t="s">
        <v>768</v>
      </c>
      <c r="H130" s="111"/>
      <c r="I130" s="111"/>
      <c r="J130" s="334">
        <v>1</v>
      </c>
      <c r="K130" s="30"/>
    </row>
    <row r="131" spans="1:11" s="31" customFormat="1" ht="10.8" hidden="1" outlineLevel="2" thickBot="1" x14ac:dyDescent="0.3">
      <c r="A131" s="111">
        <v>116</v>
      </c>
      <c r="B131" s="112" t="s">
        <v>322</v>
      </c>
      <c r="C131" s="111">
        <v>21115</v>
      </c>
      <c r="D131" s="111" t="s">
        <v>526</v>
      </c>
      <c r="E131" s="111" t="s">
        <v>794</v>
      </c>
      <c r="F131" s="114">
        <v>42690</v>
      </c>
      <c r="G131" s="275" t="s">
        <v>768</v>
      </c>
      <c r="H131" s="111"/>
      <c r="I131" s="111"/>
      <c r="J131" s="334">
        <v>2</v>
      </c>
      <c r="K131" s="30"/>
    </row>
    <row r="132" spans="1:11" s="31" customFormat="1" ht="10.8" hidden="1" outlineLevel="2" thickBot="1" x14ac:dyDescent="0.3">
      <c r="A132" s="111">
        <v>117</v>
      </c>
      <c r="B132" s="112" t="s">
        <v>322</v>
      </c>
      <c r="C132" s="111">
        <v>21096</v>
      </c>
      <c r="D132" s="111" t="s">
        <v>41</v>
      </c>
      <c r="E132" s="113" t="s">
        <v>795</v>
      </c>
      <c r="F132" s="114">
        <v>42690</v>
      </c>
      <c r="G132" s="275" t="s">
        <v>768</v>
      </c>
      <c r="H132" s="111"/>
      <c r="I132" s="111"/>
      <c r="J132" s="334">
        <v>4</v>
      </c>
      <c r="K132" s="30"/>
    </row>
    <row r="133" spans="1:11" s="31" customFormat="1" ht="10.8" hidden="1" outlineLevel="2" thickBot="1" x14ac:dyDescent="0.3">
      <c r="A133" s="111">
        <v>118</v>
      </c>
      <c r="B133" s="112" t="s">
        <v>322</v>
      </c>
      <c r="C133" s="111">
        <v>21094</v>
      </c>
      <c r="D133" s="111" t="s">
        <v>20</v>
      </c>
      <c r="E133" s="113" t="s">
        <v>251</v>
      </c>
      <c r="F133" s="114">
        <v>42690</v>
      </c>
      <c r="G133" s="275" t="s">
        <v>768</v>
      </c>
      <c r="H133" s="111"/>
      <c r="I133" s="111"/>
      <c r="J133" s="334">
        <v>1</v>
      </c>
      <c r="K133" s="30"/>
    </row>
    <row r="134" spans="1:11" s="31" customFormat="1" ht="10.8" hidden="1" outlineLevel="2" thickBot="1" x14ac:dyDescent="0.3">
      <c r="A134" s="111">
        <v>119</v>
      </c>
      <c r="B134" s="112" t="s">
        <v>796</v>
      </c>
      <c r="C134" s="111">
        <v>21100</v>
      </c>
      <c r="D134" s="111" t="s">
        <v>797</v>
      </c>
      <c r="E134" s="113" t="s">
        <v>798</v>
      </c>
      <c r="F134" s="114">
        <v>42691</v>
      </c>
      <c r="G134" s="275" t="s">
        <v>768</v>
      </c>
      <c r="H134" s="111"/>
      <c r="I134" s="111"/>
      <c r="J134" s="334">
        <v>1</v>
      </c>
      <c r="K134" s="30"/>
    </row>
    <row r="135" spans="1:11" s="31" customFormat="1" ht="10.8" hidden="1" outlineLevel="2" thickBot="1" x14ac:dyDescent="0.3">
      <c r="A135" s="111">
        <v>120</v>
      </c>
      <c r="B135" s="112" t="s">
        <v>796</v>
      </c>
      <c r="C135" s="111">
        <v>21098</v>
      </c>
      <c r="D135" s="111" t="s">
        <v>799</v>
      </c>
      <c r="E135" s="111" t="s">
        <v>73</v>
      </c>
      <c r="F135" s="114">
        <v>42691</v>
      </c>
      <c r="G135" s="275" t="s">
        <v>768</v>
      </c>
      <c r="H135" s="111"/>
      <c r="I135" s="111"/>
      <c r="J135" s="334">
        <v>1</v>
      </c>
      <c r="K135" s="30"/>
    </row>
    <row r="136" spans="1:11" s="31" customFormat="1" ht="10.8" hidden="1" outlineLevel="2" thickBot="1" x14ac:dyDescent="0.3">
      <c r="A136" s="111">
        <v>121</v>
      </c>
      <c r="B136" s="112" t="s">
        <v>796</v>
      </c>
      <c r="C136" s="111">
        <v>21098</v>
      </c>
      <c r="D136" s="111" t="s">
        <v>118</v>
      </c>
      <c r="E136" s="111" t="s">
        <v>31</v>
      </c>
      <c r="F136" s="114">
        <v>42691</v>
      </c>
      <c r="G136" s="275" t="s">
        <v>768</v>
      </c>
      <c r="H136" s="111"/>
      <c r="I136" s="111"/>
      <c r="J136" s="334">
        <v>1</v>
      </c>
      <c r="K136" s="30"/>
    </row>
    <row r="137" spans="1:11" s="31" customFormat="1" ht="10.8" hidden="1" outlineLevel="2" thickBot="1" x14ac:dyDescent="0.3">
      <c r="A137" s="111">
        <v>122</v>
      </c>
      <c r="B137" s="112" t="s">
        <v>796</v>
      </c>
      <c r="C137" s="111">
        <v>21101</v>
      </c>
      <c r="D137" s="111" t="s">
        <v>164</v>
      </c>
      <c r="E137" s="111" t="s">
        <v>800</v>
      </c>
      <c r="F137" s="114">
        <v>42691</v>
      </c>
      <c r="G137" s="275" t="s">
        <v>768</v>
      </c>
      <c r="H137" s="111"/>
      <c r="I137" s="111"/>
      <c r="J137" s="334">
        <v>5</v>
      </c>
      <c r="K137" s="30"/>
    </row>
    <row r="138" spans="1:11" s="31" customFormat="1" ht="10.8" hidden="1" outlineLevel="2" thickBot="1" x14ac:dyDescent="0.3">
      <c r="A138" s="111">
        <v>123</v>
      </c>
      <c r="B138" s="112" t="s">
        <v>796</v>
      </c>
      <c r="C138" s="111">
        <v>21099</v>
      </c>
      <c r="D138" s="111" t="s">
        <v>92</v>
      </c>
      <c r="E138" s="111" t="s">
        <v>96</v>
      </c>
      <c r="F138" s="114">
        <v>42692</v>
      </c>
      <c r="G138" s="275" t="s">
        <v>768</v>
      </c>
      <c r="H138" s="111"/>
      <c r="I138" s="111"/>
      <c r="J138" s="334">
        <v>1</v>
      </c>
      <c r="K138" s="30"/>
    </row>
    <row r="139" spans="1:11" s="31" customFormat="1" ht="10.8" hidden="1" outlineLevel="2" thickBot="1" x14ac:dyDescent="0.3">
      <c r="A139" s="111">
        <v>124</v>
      </c>
      <c r="B139" s="112" t="s">
        <v>796</v>
      </c>
      <c r="C139" s="111">
        <v>21100</v>
      </c>
      <c r="D139" s="111" t="s">
        <v>58</v>
      </c>
      <c r="E139" s="111" t="s">
        <v>801</v>
      </c>
      <c r="F139" s="114">
        <v>42692</v>
      </c>
      <c r="G139" s="275" t="s">
        <v>768</v>
      </c>
      <c r="H139" s="111"/>
      <c r="I139" s="111"/>
      <c r="J139" s="334">
        <v>3</v>
      </c>
      <c r="K139" s="30"/>
    </row>
    <row r="140" spans="1:11" s="31" customFormat="1" ht="10.8" hidden="1" outlineLevel="2" thickBot="1" x14ac:dyDescent="0.3">
      <c r="A140" s="111">
        <v>125</v>
      </c>
      <c r="B140" s="112" t="s">
        <v>796</v>
      </c>
      <c r="C140" s="111">
        <v>21132</v>
      </c>
      <c r="D140" s="111" t="s">
        <v>802</v>
      </c>
      <c r="E140" s="113" t="s">
        <v>152</v>
      </c>
      <c r="F140" s="114">
        <v>42692</v>
      </c>
      <c r="G140" s="275" t="s">
        <v>768</v>
      </c>
      <c r="H140" s="111"/>
      <c r="I140" s="111"/>
      <c r="J140" s="334">
        <v>1</v>
      </c>
      <c r="K140" s="30"/>
    </row>
    <row r="141" spans="1:11" s="31" customFormat="1" ht="10.8" hidden="1" outlineLevel="2" thickBot="1" x14ac:dyDescent="0.3">
      <c r="A141" s="111">
        <v>126</v>
      </c>
      <c r="B141" s="111" t="s">
        <v>796</v>
      </c>
      <c r="C141" s="111">
        <v>21098</v>
      </c>
      <c r="D141" s="111" t="s">
        <v>173</v>
      </c>
      <c r="E141" s="111" t="s">
        <v>480</v>
      </c>
      <c r="F141" s="114">
        <v>42692</v>
      </c>
      <c r="G141" s="275" t="s">
        <v>768</v>
      </c>
      <c r="H141" s="111"/>
      <c r="I141" s="111"/>
      <c r="J141" s="334">
        <v>1</v>
      </c>
      <c r="K141" s="30"/>
    </row>
    <row r="142" spans="1:11" s="31" customFormat="1" ht="10.8" hidden="1" outlineLevel="2" thickBot="1" x14ac:dyDescent="0.3">
      <c r="A142" s="111">
        <v>127</v>
      </c>
      <c r="B142" s="111" t="s">
        <v>796</v>
      </c>
      <c r="C142" s="111">
        <v>21098</v>
      </c>
      <c r="D142" s="111" t="s">
        <v>184</v>
      </c>
      <c r="E142" s="111" t="s">
        <v>803</v>
      </c>
      <c r="F142" s="114">
        <v>42693</v>
      </c>
      <c r="G142" s="275" t="s">
        <v>768</v>
      </c>
      <c r="H142" s="111"/>
      <c r="I142" s="111"/>
      <c r="J142" s="334">
        <v>2</v>
      </c>
      <c r="K142" s="30"/>
    </row>
    <row r="143" spans="1:11" s="31" customFormat="1" ht="10.8" hidden="1" outlineLevel="2" thickBot="1" x14ac:dyDescent="0.3">
      <c r="A143" s="111">
        <v>128</v>
      </c>
      <c r="B143" s="111" t="s">
        <v>796</v>
      </c>
      <c r="C143" s="111">
        <v>21100</v>
      </c>
      <c r="D143" s="111" t="s">
        <v>41</v>
      </c>
      <c r="E143" s="115" t="s">
        <v>804</v>
      </c>
      <c r="F143" s="114">
        <v>42693</v>
      </c>
      <c r="G143" s="275" t="s">
        <v>768</v>
      </c>
      <c r="H143" s="111"/>
      <c r="I143" s="111"/>
      <c r="J143" s="334">
        <v>11</v>
      </c>
      <c r="K143" s="30"/>
    </row>
    <row r="144" spans="1:11" s="31" customFormat="1" ht="10.8" hidden="1" outlineLevel="2" thickBot="1" x14ac:dyDescent="0.3">
      <c r="A144" s="111">
        <v>129</v>
      </c>
      <c r="B144" s="111" t="s">
        <v>796</v>
      </c>
      <c r="C144" s="111">
        <v>21098</v>
      </c>
      <c r="D144" s="111" t="s">
        <v>20</v>
      </c>
      <c r="E144" s="113" t="s">
        <v>805</v>
      </c>
      <c r="F144" s="114">
        <v>42693</v>
      </c>
      <c r="G144" s="275" t="s">
        <v>768</v>
      </c>
      <c r="H144" s="111"/>
      <c r="I144" s="111"/>
      <c r="J144" s="334">
        <v>2</v>
      </c>
      <c r="K144" s="30"/>
    </row>
    <row r="145" spans="1:11" s="31" customFormat="1" ht="10.8" hidden="1" outlineLevel="2" thickBot="1" x14ac:dyDescent="0.3">
      <c r="A145" s="111">
        <v>130</v>
      </c>
      <c r="B145" s="111" t="s">
        <v>806</v>
      </c>
      <c r="C145" s="111">
        <v>21182</v>
      </c>
      <c r="D145" s="111" t="s">
        <v>122</v>
      </c>
      <c r="E145" s="113" t="s">
        <v>96</v>
      </c>
      <c r="F145" s="114">
        <v>42696</v>
      </c>
      <c r="G145" s="275" t="s">
        <v>768</v>
      </c>
      <c r="H145" s="111"/>
      <c r="I145" s="111"/>
      <c r="J145" s="334">
        <v>1</v>
      </c>
      <c r="K145" s="30"/>
    </row>
    <row r="146" spans="1:11" s="31" customFormat="1" ht="10.8" hidden="1" outlineLevel="2" thickBot="1" x14ac:dyDescent="0.3">
      <c r="A146" s="111">
        <v>131</v>
      </c>
      <c r="B146" s="111" t="s">
        <v>806</v>
      </c>
      <c r="C146" s="111">
        <v>21182</v>
      </c>
      <c r="D146" s="111" t="s">
        <v>94</v>
      </c>
      <c r="E146" s="113" t="s">
        <v>807</v>
      </c>
      <c r="F146" s="114">
        <v>42696</v>
      </c>
      <c r="G146" s="275" t="s">
        <v>768</v>
      </c>
      <c r="H146" s="111"/>
      <c r="I146" s="111"/>
      <c r="J146" s="334">
        <v>2</v>
      </c>
      <c r="K146" s="30"/>
    </row>
    <row r="147" spans="1:11" s="31" customFormat="1" ht="10.8" hidden="1" outlineLevel="2" thickBot="1" x14ac:dyDescent="0.3">
      <c r="A147" s="111">
        <v>132</v>
      </c>
      <c r="B147" s="111" t="s">
        <v>806</v>
      </c>
      <c r="C147" s="111">
        <v>21180</v>
      </c>
      <c r="D147" s="111"/>
      <c r="E147" s="113" t="s">
        <v>808</v>
      </c>
      <c r="F147" s="114">
        <v>42697</v>
      </c>
      <c r="G147" s="275" t="s">
        <v>768</v>
      </c>
      <c r="H147" s="111"/>
      <c r="I147" s="111"/>
      <c r="J147" s="334">
        <v>7</v>
      </c>
      <c r="K147" s="30"/>
    </row>
    <row r="148" spans="1:11" s="31" customFormat="1" ht="10.8" hidden="1" outlineLevel="2" thickBot="1" x14ac:dyDescent="0.3">
      <c r="A148" s="111">
        <v>133</v>
      </c>
      <c r="B148" s="111" t="s">
        <v>806</v>
      </c>
      <c r="C148" s="111">
        <v>21181</v>
      </c>
      <c r="D148" s="111"/>
      <c r="E148" s="113" t="s">
        <v>809</v>
      </c>
      <c r="F148" s="114">
        <v>42697</v>
      </c>
      <c r="G148" s="275" t="s">
        <v>768</v>
      </c>
      <c r="H148" s="111"/>
      <c r="I148" s="111"/>
      <c r="J148" s="334">
        <v>3</v>
      </c>
      <c r="K148" s="30"/>
    </row>
    <row r="149" spans="1:11" s="31" customFormat="1" ht="10.8" hidden="1" outlineLevel="2" thickBot="1" x14ac:dyDescent="0.3">
      <c r="A149" s="111">
        <v>134</v>
      </c>
      <c r="B149" s="111" t="s">
        <v>806</v>
      </c>
      <c r="C149" s="111">
        <v>21182</v>
      </c>
      <c r="D149" s="111"/>
      <c r="E149" s="113" t="s">
        <v>810</v>
      </c>
      <c r="F149" s="114">
        <v>42697</v>
      </c>
      <c r="G149" s="275" t="s">
        <v>768</v>
      </c>
      <c r="H149" s="111"/>
      <c r="I149" s="111"/>
      <c r="J149" s="334">
        <v>9</v>
      </c>
      <c r="K149" s="30"/>
    </row>
    <row r="150" spans="1:11" s="31" customFormat="1" ht="10.8" hidden="1" outlineLevel="2" thickBot="1" x14ac:dyDescent="0.3">
      <c r="A150" s="111">
        <v>135</v>
      </c>
      <c r="B150" s="111" t="s">
        <v>516</v>
      </c>
      <c r="C150" s="111">
        <v>24284</v>
      </c>
      <c r="D150" s="111" t="s">
        <v>125</v>
      </c>
      <c r="E150" s="113" t="s">
        <v>811</v>
      </c>
      <c r="F150" s="114">
        <v>42696</v>
      </c>
      <c r="G150" s="275" t="s">
        <v>357</v>
      </c>
      <c r="H150" s="111"/>
      <c r="I150" s="111"/>
      <c r="J150" s="334">
        <v>7</v>
      </c>
      <c r="K150" s="30"/>
    </row>
    <row r="151" spans="1:11" s="31" customFormat="1" ht="10.8" hidden="1" outlineLevel="2" thickBot="1" x14ac:dyDescent="0.3">
      <c r="A151" s="111">
        <v>136</v>
      </c>
      <c r="B151" s="111" t="s">
        <v>516</v>
      </c>
      <c r="C151" s="111">
        <v>24170</v>
      </c>
      <c r="D151" s="111" t="s">
        <v>41</v>
      </c>
      <c r="E151" s="113" t="s">
        <v>812</v>
      </c>
      <c r="F151" s="114">
        <v>42696</v>
      </c>
      <c r="G151" s="275" t="s">
        <v>357</v>
      </c>
      <c r="H151" s="111"/>
      <c r="I151" s="111"/>
      <c r="J151" s="334">
        <v>8</v>
      </c>
      <c r="K151" s="30"/>
    </row>
    <row r="152" spans="1:11" s="31" customFormat="1" ht="21" hidden="1" outlineLevel="2" thickBot="1" x14ac:dyDescent="0.3">
      <c r="A152" s="111">
        <v>137</v>
      </c>
      <c r="B152" s="111" t="s">
        <v>516</v>
      </c>
      <c r="C152" s="111">
        <v>24171</v>
      </c>
      <c r="D152" s="111" t="s">
        <v>41</v>
      </c>
      <c r="E152" s="113" t="s">
        <v>813</v>
      </c>
      <c r="F152" s="114">
        <v>42697</v>
      </c>
      <c r="G152" s="275" t="s">
        <v>357</v>
      </c>
      <c r="H152" s="111"/>
      <c r="I152" s="111"/>
      <c r="J152" s="334">
        <v>24</v>
      </c>
      <c r="K152" s="30"/>
    </row>
    <row r="153" spans="1:11" s="31" customFormat="1" ht="10.8" hidden="1" outlineLevel="2" thickBot="1" x14ac:dyDescent="0.3">
      <c r="A153" s="111">
        <v>138</v>
      </c>
      <c r="B153" s="111" t="s">
        <v>516</v>
      </c>
      <c r="C153" s="111">
        <v>24285</v>
      </c>
      <c r="D153" s="111" t="s">
        <v>41</v>
      </c>
      <c r="E153" s="113" t="s">
        <v>814</v>
      </c>
      <c r="F153" s="114">
        <v>42697</v>
      </c>
      <c r="G153" s="275" t="s">
        <v>357</v>
      </c>
      <c r="H153" s="111"/>
      <c r="I153" s="111"/>
      <c r="J153" s="334">
        <v>18</v>
      </c>
      <c r="K153" s="30"/>
    </row>
    <row r="154" spans="1:11" s="31" customFormat="1" ht="10.8" hidden="1" outlineLevel="2" thickBot="1" x14ac:dyDescent="0.3">
      <c r="A154" s="111">
        <v>139</v>
      </c>
      <c r="B154" s="111" t="s">
        <v>516</v>
      </c>
      <c r="C154" s="111">
        <v>24284</v>
      </c>
      <c r="D154" s="111" t="s">
        <v>41</v>
      </c>
      <c r="E154" s="113" t="s">
        <v>223</v>
      </c>
      <c r="F154" s="114">
        <v>42697</v>
      </c>
      <c r="G154" s="275" t="s">
        <v>357</v>
      </c>
      <c r="H154" s="111"/>
      <c r="I154" s="111"/>
      <c r="J154" s="334">
        <v>1</v>
      </c>
      <c r="K154" s="30"/>
    </row>
    <row r="155" spans="1:11" s="31" customFormat="1" ht="10.8" hidden="1" outlineLevel="2" thickBot="1" x14ac:dyDescent="0.3">
      <c r="A155" s="111">
        <v>140</v>
      </c>
      <c r="B155" s="111" t="s">
        <v>815</v>
      </c>
      <c r="C155" s="111">
        <v>24193</v>
      </c>
      <c r="D155" s="111" t="s">
        <v>816</v>
      </c>
      <c r="E155" s="113" t="s">
        <v>817</v>
      </c>
      <c r="F155" s="114">
        <v>42698</v>
      </c>
      <c r="G155" s="275" t="s">
        <v>357</v>
      </c>
      <c r="H155" s="111"/>
      <c r="I155" s="111"/>
      <c r="J155" s="334">
        <v>3</v>
      </c>
      <c r="K155" s="30"/>
    </row>
    <row r="156" spans="1:11" s="31" customFormat="1" ht="10.8" hidden="1" outlineLevel="2" thickBot="1" x14ac:dyDescent="0.3">
      <c r="A156" s="111">
        <v>141</v>
      </c>
      <c r="B156" s="111" t="s">
        <v>815</v>
      </c>
      <c r="C156" s="111">
        <v>24193</v>
      </c>
      <c r="D156" s="111" t="s">
        <v>375</v>
      </c>
      <c r="E156" s="113" t="s">
        <v>818</v>
      </c>
      <c r="F156" s="114">
        <v>42698</v>
      </c>
      <c r="G156" s="275" t="s">
        <v>357</v>
      </c>
      <c r="H156" s="111"/>
      <c r="I156" s="111"/>
      <c r="J156" s="334">
        <v>2</v>
      </c>
      <c r="K156" s="30"/>
    </row>
    <row r="157" spans="1:11" s="31" customFormat="1" ht="10.8" hidden="1" outlineLevel="2" thickBot="1" x14ac:dyDescent="0.3">
      <c r="A157" s="111">
        <v>142</v>
      </c>
      <c r="B157" s="111" t="s">
        <v>815</v>
      </c>
      <c r="C157" s="111">
        <v>24188</v>
      </c>
      <c r="D157" s="111" t="s">
        <v>819</v>
      </c>
      <c r="E157" s="113" t="s">
        <v>820</v>
      </c>
      <c r="F157" s="114">
        <v>42698</v>
      </c>
      <c r="G157" s="275" t="s">
        <v>357</v>
      </c>
      <c r="H157" s="111"/>
      <c r="I157" s="111"/>
      <c r="J157" s="334">
        <v>2</v>
      </c>
      <c r="K157" s="30"/>
    </row>
    <row r="158" spans="1:11" s="31" customFormat="1" ht="10.8" hidden="1" outlineLevel="2" thickBot="1" x14ac:dyDescent="0.3">
      <c r="A158" s="111">
        <v>143</v>
      </c>
      <c r="B158" s="111" t="s">
        <v>815</v>
      </c>
      <c r="C158" s="111">
        <v>24196</v>
      </c>
      <c r="D158" s="111" t="s">
        <v>821</v>
      </c>
      <c r="E158" s="113" t="s">
        <v>822</v>
      </c>
      <c r="F158" s="114">
        <v>42687</v>
      </c>
      <c r="G158" s="275" t="s">
        <v>357</v>
      </c>
      <c r="H158" s="111"/>
      <c r="I158" s="111"/>
      <c r="J158" s="334">
        <v>6</v>
      </c>
      <c r="K158" s="30"/>
    </row>
    <row r="159" spans="1:11" s="31" customFormat="1" ht="10.8" hidden="1" outlineLevel="2" thickBot="1" x14ac:dyDescent="0.3">
      <c r="A159" s="111">
        <v>144</v>
      </c>
      <c r="B159" s="111" t="s">
        <v>815</v>
      </c>
      <c r="C159" s="111">
        <v>24331</v>
      </c>
      <c r="D159" s="111" t="s">
        <v>823</v>
      </c>
      <c r="E159" s="113" t="s">
        <v>824</v>
      </c>
      <c r="F159" s="114">
        <v>42687</v>
      </c>
      <c r="G159" s="275" t="s">
        <v>357</v>
      </c>
      <c r="H159" s="111"/>
      <c r="I159" s="111"/>
      <c r="J159" s="334">
        <v>2</v>
      </c>
      <c r="K159" s="30"/>
    </row>
    <row r="160" spans="1:11" s="31" customFormat="1" ht="18.75" hidden="1" customHeight="1" outlineLevel="2" x14ac:dyDescent="0.25">
      <c r="A160" s="111">
        <v>145</v>
      </c>
      <c r="B160" s="111" t="s">
        <v>815</v>
      </c>
      <c r="C160" s="111">
        <v>24188</v>
      </c>
      <c r="D160" s="111" t="s">
        <v>825</v>
      </c>
      <c r="E160" s="113" t="s">
        <v>826</v>
      </c>
      <c r="F160" s="114">
        <v>42688</v>
      </c>
      <c r="G160" s="275" t="s">
        <v>357</v>
      </c>
      <c r="H160" s="111"/>
      <c r="I160" s="111"/>
      <c r="J160" s="334">
        <v>3</v>
      </c>
      <c r="K160" s="30"/>
    </row>
    <row r="161" spans="1:11" s="31" customFormat="1" ht="18.75" hidden="1" customHeight="1" outlineLevel="2" x14ac:dyDescent="0.25">
      <c r="A161" s="111">
        <v>146</v>
      </c>
      <c r="B161" s="111" t="s">
        <v>815</v>
      </c>
      <c r="C161" s="111">
        <v>24196</v>
      </c>
      <c r="D161" s="111" t="s">
        <v>827</v>
      </c>
      <c r="E161" s="113" t="s">
        <v>828</v>
      </c>
      <c r="F161" s="114">
        <v>42688</v>
      </c>
      <c r="G161" s="275" t="s">
        <v>357</v>
      </c>
      <c r="H161" s="111"/>
      <c r="I161" s="111"/>
      <c r="J161" s="334">
        <v>3</v>
      </c>
      <c r="K161" s="30"/>
    </row>
    <row r="162" spans="1:11" s="31" customFormat="1" ht="18.75" hidden="1" customHeight="1" outlineLevel="2" x14ac:dyDescent="0.25">
      <c r="A162" s="111">
        <v>147</v>
      </c>
      <c r="B162" s="112" t="s">
        <v>815</v>
      </c>
      <c r="C162" s="111">
        <v>24192</v>
      </c>
      <c r="D162" s="111" t="s">
        <v>829</v>
      </c>
      <c r="E162" s="113" t="s">
        <v>830</v>
      </c>
      <c r="F162" s="114">
        <v>42689</v>
      </c>
      <c r="G162" s="275" t="s">
        <v>357</v>
      </c>
      <c r="H162" s="111"/>
      <c r="I162" s="111"/>
      <c r="J162" s="334">
        <v>4</v>
      </c>
      <c r="K162" s="30"/>
    </row>
    <row r="163" spans="1:11" s="31" customFormat="1" ht="18.75" hidden="1" customHeight="1" outlineLevel="2" x14ac:dyDescent="0.25">
      <c r="A163" s="111">
        <v>148</v>
      </c>
      <c r="B163" s="112" t="s">
        <v>815</v>
      </c>
      <c r="C163" s="111">
        <v>24195</v>
      </c>
      <c r="D163" s="112" t="s">
        <v>831</v>
      </c>
      <c r="E163" s="113" t="s">
        <v>832</v>
      </c>
      <c r="F163" s="114">
        <v>42689</v>
      </c>
      <c r="G163" s="275" t="s">
        <v>357</v>
      </c>
      <c r="H163" s="111"/>
      <c r="I163" s="111"/>
      <c r="J163" s="334">
        <v>2</v>
      </c>
      <c r="K163" s="30"/>
    </row>
    <row r="164" spans="1:11" s="31" customFormat="1" ht="18.75" hidden="1" customHeight="1" outlineLevel="2" x14ac:dyDescent="0.25">
      <c r="A164" s="111">
        <v>149</v>
      </c>
      <c r="B164" s="112" t="s">
        <v>815</v>
      </c>
      <c r="C164" s="111">
        <v>24193</v>
      </c>
      <c r="D164" s="111" t="s">
        <v>136</v>
      </c>
      <c r="E164" s="113" t="s">
        <v>491</v>
      </c>
      <c r="F164" s="114">
        <v>42690</v>
      </c>
      <c r="G164" s="275" t="s">
        <v>357</v>
      </c>
      <c r="H164" s="111"/>
      <c r="I164" s="111"/>
      <c r="J164" s="334">
        <v>1</v>
      </c>
      <c r="K164" s="30"/>
    </row>
    <row r="165" spans="1:11" s="31" customFormat="1" ht="18.75" hidden="1" customHeight="1" outlineLevel="2" x14ac:dyDescent="0.25">
      <c r="A165" s="111">
        <v>150</v>
      </c>
      <c r="B165" s="112" t="s">
        <v>815</v>
      </c>
      <c r="C165" s="111">
        <v>24189</v>
      </c>
      <c r="D165" s="111" t="s">
        <v>118</v>
      </c>
      <c r="E165" s="113" t="s">
        <v>364</v>
      </c>
      <c r="F165" s="114">
        <v>42690</v>
      </c>
      <c r="G165" s="275" t="s">
        <v>357</v>
      </c>
      <c r="H165" s="111"/>
      <c r="I165" s="111"/>
      <c r="J165" s="334">
        <v>1</v>
      </c>
      <c r="K165" s="30"/>
    </row>
    <row r="166" spans="1:11" s="31" customFormat="1" ht="18.75" hidden="1" customHeight="1" outlineLevel="2" x14ac:dyDescent="0.25">
      <c r="A166" s="111">
        <v>151</v>
      </c>
      <c r="B166" s="112" t="s">
        <v>815</v>
      </c>
      <c r="C166" s="111">
        <v>24191</v>
      </c>
      <c r="D166" s="111" t="s">
        <v>30</v>
      </c>
      <c r="E166" s="113" t="s">
        <v>833</v>
      </c>
      <c r="F166" s="114">
        <v>42690</v>
      </c>
      <c r="G166" s="275" t="s">
        <v>357</v>
      </c>
      <c r="H166" s="111"/>
      <c r="I166" s="111"/>
      <c r="J166" s="334">
        <v>2</v>
      </c>
      <c r="K166" s="30"/>
    </row>
    <row r="167" spans="1:11" s="31" customFormat="1" ht="18.75" hidden="1" customHeight="1" outlineLevel="2" x14ac:dyDescent="0.25">
      <c r="A167" s="111">
        <v>152</v>
      </c>
      <c r="B167" s="112" t="s">
        <v>815</v>
      </c>
      <c r="C167" s="111">
        <v>24192</v>
      </c>
      <c r="D167" s="111" t="s">
        <v>122</v>
      </c>
      <c r="E167" s="113" t="s">
        <v>364</v>
      </c>
      <c r="F167" s="114">
        <v>42690</v>
      </c>
      <c r="G167" s="275" t="s">
        <v>357</v>
      </c>
      <c r="H167" s="111"/>
      <c r="I167" s="111"/>
      <c r="J167" s="334">
        <v>1</v>
      </c>
      <c r="K167" s="30"/>
    </row>
    <row r="168" spans="1:11" s="31" customFormat="1" ht="18.75" hidden="1" customHeight="1" outlineLevel="2" x14ac:dyDescent="0.25">
      <c r="A168" s="111">
        <v>153</v>
      </c>
      <c r="B168" s="112" t="s">
        <v>815</v>
      </c>
      <c r="C168" s="111" t="s">
        <v>834</v>
      </c>
      <c r="D168" s="111" t="s">
        <v>164</v>
      </c>
      <c r="E168" s="116" t="s">
        <v>835</v>
      </c>
      <c r="F168" s="114">
        <v>42690</v>
      </c>
      <c r="G168" s="275" t="s">
        <v>357</v>
      </c>
      <c r="H168" s="111"/>
      <c r="I168" s="111"/>
      <c r="J168" s="334">
        <v>3</v>
      </c>
      <c r="K168" s="30"/>
    </row>
    <row r="169" spans="1:11" s="31" customFormat="1" ht="18.75" hidden="1" customHeight="1" outlineLevel="2" x14ac:dyDescent="0.25">
      <c r="A169" s="111">
        <v>154</v>
      </c>
      <c r="B169" s="112" t="s">
        <v>815</v>
      </c>
      <c r="C169" s="111">
        <v>24193</v>
      </c>
      <c r="D169" s="111" t="s">
        <v>119</v>
      </c>
      <c r="E169" s="113" t="s">
        <v>836</v>
      </c>
      <c r="F169" s="114">
        <v>42691</v>
      </c>
      <c r="G169" s="275" t="s">
        <v>357</v>
      </c>
      <c r="H169" s="111"/>
      <c r="I169" s="111"/>
      <c r="J169" s="334">
        <v>9</v>
      </c>
      <c r="K169" s="30"/>
    </row>
    <row r="170" spans="1:11" s="31" customFormat="1" ht="18.75" hidden="1" customHeight="1" outlineLevel="2" x14ac:dyDescent="0.25">
      <c r="A170" s="111">
        <v>155</v>
      </c>
      <c r="B170" s="112" t="s">
        <v>815</v>
      </c>
      <c r="C170" s="111">
        <v>24188</v>
      </c>
      <c r="D170" s="111" t="s">
        <v>837</v>
      </c>
      <c r="E170" s="113" t="s">
        <v>838</v>
      </c>
      <c r="F170" s="114">
        <v>42691</v>
      </c>
      <c r="G170" s="275" t="s">
        <v>357</v>
      </c>
      <c r="H170" s="111"/>
      <c r="I170" s="111"/>
      <c r="J170" s="334">
        <v>8</v>
      </c>
      <c r="K170" s="30"/>
    </row>
    <row r="171" spans="1:11" s="31" customFormat="1" ht="18.75" hidden="1" customHeight="1" outlineLevel="2" x14ac:dyDescent="0.25">
      <c r="A171" s="111">
        <v>156</v>
      </c>
      <c r="B171" s="112" t="s">
        <v>815</v>
      </c>
      <c r="C171" s="117">
        <v>24194</v>
      </c>
      <c r="D171" s="111" t="s">
        <v>157</v>
      </c>
      <c r="E171" s="116" t="s">
        <v>839</v>
      </c>
      <c r="F171" s="114">
        <v>42691</v>
      </c>
      <c r="G171" s="275" t="s">
        <v>357</v>
      </c>
      <c r="H171" s="111"/>
      <c r="I171" s="111"/>
      <c r="J171" s="334">
        <v>5</v>
      </c>
      <c r="K171" s="30"/>
    </row>
    <row r="172" spans="1:11" s="31" customFormat="1" ht="18.75" hidden="1" customHeight="1" outlineLevel="2" x14ac:dyDescent="0.25">
      <c r="A172" s="111">
        <v>157</v>
      </c>
      <c r="B172" s="112" t="s">
        <v>815</v>
      </c>
      <c r="C172" s="117">
        <v>24189</v>
      </c>
      <c r="D172" s="111" t="s">
        <v>41</v>
      </c>
      <c r="E172" s="116" t="s">
        <v>840</v>
      </c>
      <c r="F172" s="114">
        <v>42691</v>
      </c>
      <c r="G172" s="275" t="s">
        <v>357</v>
      </c>
      <c r="H172" s="111"/>
      <c r="I172" s="111"/>
      <c r="J172" s="334">
        <v>3</v>
      </c>
      <c r="K172" s="30"/>
    </row>
    <row r="173" spans="1:11" s="31" customFormat="1" ht="18.75" hidden="1" customHeight="1" outlineLevel="2" x14ac:dyDescent="0.25">
      <c r="A173" s="111">
        <v>158</v>
      </c>
      <c r="B173" s="112" t="s">
        <v>815</v>
      </c>
      <c r="C173" s="117">
        <v>24191</v>
      </c>
      <c r="D173" s="111" t="s">
        <v>57</v>
      </c>
      <c r="E173" s="116" t="s">
        <v>841</v>
      </c>
      <c r="F173" s="114">
        <v>42692</v>
      </c>
      <c r="G173" s="275" t="s">
        <v>357</v>
      </c>
      <c r="H173" s="111"/>
      <c r="I173" s="111"/>
      <c r="J173" s="334">
        <v>3</v>
      </c>
      <c r="K173" s="30"/>
    </row>
    <row r="174" spans="1:11" s="31" customFormat="1" ht="18.75" hidden="1" customHeight="1" outlineLevel="2" x14ac:dyDescent="0.25">
      <c r="A174" s="111">
        <v>159</v>
      </c>
      <c r="B174" s="112" t="s">
        <v>815</v>
      </c>
      <c r="C174" s="117">
        <v>24195</v>
      </c>
      <c r="D174" s="111" t="s">
        <v>302</v>
      </c>
      <c r="E174" s="116" t="s">
        <v>842</v>
      </c>
      <c r="F174" s="114">
        <v>42692</v>
      </c>
      <c r="G174" s="275" t="s">
        <v>357</v>
      </c>
      <c r="H174" s="111"/>
      <c r="I174" s="111"/>
      <c r="J174" s="334">
        <v>2</v>
      </c>
      <c r="K174" s="30"/>
    </row>
    <row r="175" spans="1:11" s="31" customFormat="1" ht="18.75" hidden="1" customHeight="1" outlineLevel="2" x14ac:dyDescent="0.25">
      <c r="A175" s="111">
        <v>160</v>
      </c>
      <c r="B175" s="112" t="s">
        <v>815</v>
      </c>
      <c r="C175" s="117">
        <v>24189</v>
      </c>
      <c r="D175" s="111" t="s">
        <v>482</v>
      </c>
      <c r="E175" s="113" t="s">
        <v>227</v>
      </c>
      <c r="F175" s="114">
        <v>42692</v>
      </c>
      <c r="G175" s="275" t="s">
        <v>357</v>
      </c>
      <c r="H175" s="111"/>
      <c r="I175" s="111"/>
      <c r="J175" s="334">
        <v>1</v>
      </c>
      <c r="K175" s="30"/>
    </row>
    <row r="176" spans="1:11" s="31" customFormat="1" ht="18.75" hidden="1" customHeight="1" outlineLevel="2" x14ac:dyDescent="0.25">
      <c r="A176" s="111">
        <v>161</v>
      </c>
      <c r="B176" s="112" t="s">
        <v>815</v>
      </c>
      <c r="C176" s="117">
        <v>24191</v>
      </c>
      <c r="D176" s="111" t="s">
        <v>7</v>
      </c>
      <c r="E176" s="113" t="s">
        <v>32</v>
      </c>
      <c r="F176" s="114">
        <v>42692</v>
      </c>
      <c r="G176" s="275" t="s">
        <v>357</v>
      </c>
      <c r="H176" s="111"/>
      <c r="I176" s="111"/>
      <c r="J176" s="334">
        <v>1</v>
      </c>
      <c r="K176" s="30"/>
    </row>
    <row r="177" spans="1:11" s="31" customFormat="1" ht="18.75" hidden="1" customHeight="1" outlineLevel="2" x14ac:dyDescent="0.2">
      <c r="A177" s="111">
        <v>162</v>
      </c>
      <c r="B177" s="111" t="s">
        <v>815</v>
      </c>
      <c r="C177" s="111">
        <v>24194</v>
      </c>
      <c r="D177" s="111" t="s">
        <v>701</v>
      </c>
      <c r="E177" s="118" t="s">
        <v>843</v>
      </c>
      <c r="F177" s="114">
        <v>42693</v>
      </c>
      <c r="G177" s="275" t="s">
        <v>357</v>
      </c>
      <c r="H177" s="111"/>
      <c r="I177" s="111"/>
      <c r="J177" s="334">
        <v>2</v>
      </c>
      <c r="K177" s="30"/>
    </row>
    <row r="178" spans="1:11" s="31" customFormat="1" ht="18.75" hidden="1" customHeight="1" outlineLevel="2" x14ac:dyDescent="0.25">
      <c r="A178" s="111">
        <v>163</v>
      </c>
      <c r="B178" s="112" t="s">
        <v>815</v>
      </c>
      <c r="C178" s="111">
        <v>24191</v>
      </c>
      <c r="D178" s="111" t="s">
        <v>67</v>
      </c>
      <c r="E178" s="113" t="s">
        <v>117</v>
      </c>
      <c r="F178" s="114">
        <v>42693</v>
      </c>
      <c r="G178" s="275" t="s">
        <v>357</v>
      </c>
      <c r="H178" s="111"/>
      <c r="I178" s="111"/>
      <c r="J178" s="334">
        <v>1</v>
      </c>
      <c r="K178" s="30"/>
    </row>
    <row r="179" spans="1:11" s="31" customFormat="1" ht="18.75" hidden="1" customHeight="1" outlineLevel="2" x14ac:dyDescent="0.25">
      <c r="A179" s="111">
        <v>164</v>
      </c>
      <c r="B179" s="112" t="s">
        <v>815</v>
      </c>
      <c r="C179" s="111">
        <v>24192</v>
      </c>
      <c r="D179" s="111" t="s">
        <v>844</v>
      </c>
      <c r="E179" s="113" t="s">
        <v>659</v>
      </c>
      <c r="F179" s="114">
        <v>42693</v>
      </c>
      <c r="G179" s="275" t="s">
        <v>357</v>
      </c>
      <c r="H179" s="111"/>
      <c r="I179" s="111"/>
      <c r="J179" s="334">
        <v>1</v>
      </c>
      <c r="K179" s="30"/>
    </row>
    <row r="180" spans="1:11" s="31" customFormat="1" ht="18.75" hidden="1" customHeight="1" outlineLevel="2" x14ac:dyDescent="0.25">
      <c r="A180" s="111">
        <v>165</v>
      </c>
      <c r="B180" s="112" t="s">
        <v>815</v>
      </c>
      <c r="C180" s="111">
        <v>24189</v>
      </c>
      <c r="D180" s="111" t="s">
        <v>126</v>
      </c>
      <c r="E180" s="113" t="s">
        <v>72</v>
      </c>
      <c r="F180" s="114">
        <v>42694</v>
      </c>
      <c r="G180" s="275" t="s">
        <v>357</v>
      </c>
      <c r="H180" s="111"/>
      <c r="I180" s="111"/>
      <c r="J180" s="334">
        <v>1</v>
      </c>
      <c r="K180" s="30"/>
    </row>
    <row r="181" spans="1:11" s="31" customFormat="1" ht="18.75" hidden="1" customHeight="1" outlineLevel="2" x14ac:dyDescent="0.25">
      <c r="A181" s="111">
        <v>166</v>
      </c>
      <c r="B181" s="112" t="s">
        <v>655</v>
      </c>
      <c r="C181" s="111">
        <v>24313</v>
      </c>
      <c r="D181" s="111" t="s">
        <v>845</v>
      </c>
      <c r="E181" s="113" t="s">
        <v>846</v>
      </c>
      <c r="F181" s="114">
        <v>42675</v>
      </c>
      <c r="G181" s="275" t="s">
        <v>357</v>
      </c>
      <c r="H181" s="111"/>
      <c r="I181" s="111"/>
      <c r="J181" s="334">
        <v>2</v>
      </c>
      <c r="K181" s="30"/>
    </row>
    <row r="182" spans="1:11" s="31" customFormat="1" ht="18.75" hidden="1" customHeight="1" outlineLevel="2" x14ac:dyDescent="0.25">
      <c r="A182" s="111">
        <v>167</v>
      </c>
      <c r="B182" s="112" t="s">
        <v>655</v>
      </c>
      <c r="C182" s="111">
        <v>24303</v>
      </c>
      <c r="D182" s="111" t="s">
        <v>847</v>
      </c>
      <c r="E182" s="113" t="s">
        <v>848</v>
      </c>
      <c r="F182" s="114">
        <v>42675</v>
      </c>
      <c r="G182" s="275" t="s">
        <v>357</v>
      </c>
      <c r="H182" s="111"/>
      <c r="I182" s="111"/>
      <c r="J182" s="334">
        <v>1</v>
      </c>
      <c r="K182" s="30"/>
    </row>
    <row r="183" spans="1:11" s="31" customFormat="1" ht="18.75" hidden="1" customHeight="1" outlineLevel="2" x14ac:dyDescent="0.25">
      <c r="A183" s="111">
        <v>168</v>
      </c>
      <c r="B183" s="112" t="s">
        <v>655</v>
      </c>
      <c r="C183" s="111">
        <v>24317</v>
      </c>
      <c r="D183" s="111" t="s">
        <v>849</v>
      </c>
      <c r="E183" s="113" t="s">
        <v>850</v>
      </c>
      <c r="F183" s="114">
        <v>42676</v>
      </c>
      <c r="G183" s="275" t="s">
        <v>357</v>
      </c>
      <c r="H183" s="111"/>
      <c r="I183" s="111"/>
      <c r="J183" s="334">
        <v>2</v>
      </c>
      <c r="K183" s="30"/>
    </row>
    <row r="184" spans="1:11" s="31" customFormat="1" ht="18.75" hidden="1" customHeight="1" outlineLevel="2" x14ac:dyDescent="0.25">
      <c r="A184" s="111">
        <v>169</v>
      </c>
      <c r="B184" s="111" t="s">
        <v>655</v>
      </c>
      <c r="C184" s="111">
        <v>24318</v>
      </c>
      <c r="D184" s="111" t="s">
        <v>851</v>
      </c>
      <c r="E184" s="111" t="s">
        <v>150</v>
      </c>
      <c r="F184" s="114">
        <v>42676</v>
      </c>
      <c r="G184" s="275" t="s">
        <v>357</v>
      </c>
      <c r="H184" s="111"/>
      <c r="I184" s="111"/>
      <c r="J184" s="334">
        <v>1</v>
      </c>
      <c r="K184" s="30"/>
    </row>
    <row r="185" spans="1:11" s="31" customFormat="1" ht="18.75" hidden="1" customHeight="1" outlineLevel="2" x14ac:dyDescent="0.25">
      <c r="A185" s="111">
        <v>170</v>
      </c>
      <c r="B185" s="111" t="s">
        <v>655</v>
      </c>
      <c r="C185" s="111">
        <v>24316</v>
      </c>
      <c r="D185" s="111" t="s">
        <v>688</v>
      </c>
      <c r="E185" s="111" t="s">
        <v>373</v>
      </c>
      <c r="F185" s="114">
        <v>42677</v>
      </c>
      <c r="G185" s="275" t="s">
        <v>357</v>
      </c>
      <c r="H185" s="111"/>
      <c r="I185" s="111"/>
      <c r="J185" s="334">
        <v>1</v>
      </c>
      <c r="K185" s="30"/>
    </row>
    <row r="186" spans="1:11" s="31" customFormat="1" ht="18.75" hidden="1" customHeight="1" outlineLevel="2" x14ac:dyDescent="0.25">
      <c r="A186" s="111">
        <v>171</v>
      </c>
      <c r="B186" s="111" t="s">
        <v>655</v>
      </c>
      <c r="C186" s="111">
        <v>24306</v>
      </c>
      <c r="D186" s="111" t="s">
        <v>704</v>
      </c>
      <c r="E186" s="113" t="s">
        <v>852</v>
      </c>
      <c r="F186" s="114">
        <v>42677</v>
      </c>
      <c r="G186" s="275" t="s">
        <v>357</v>
      </c>
      <c r="H186" s="111"/>
      <c r="I186" s="111"/>
      <c r="J186" s="334">
        <v>2</v>
      </c>
      <c r="K186" s="30"/>
    </row>
    <row r="187" spans="1:11" s="31" customFormat="1" ht="18.75" hidden="1" customHeight="1" outlineLevel="2" x14ac:dyDescent="0.25">
      <c r="A187" s="111">
        <v>172</v>
      </c>
      <c r="B187" s="111" t="s">
        <v>655</v>
      </c>
      <c r="C187" s="111">
        <v>24302</v>
      </c>
      <c r="D187" s="111" t="s">
        <v>853</v>
      </c>
      <c r="E187" s="113" t="s">
        <v>374</v>
      </c>
      <c r="F187" s="114">
        <v>42678</v>
      </c>
      <c r="G187" s="275" t="s">
        <v>357</v>
      </c>
      <c r="H187" s="111"/>
      <c r="I187" s="111"/>
      <c r="J187" s="334">
        <v>1</v>
      </c>
      <c r="K187" s="30"/>
    </row>
    <row r="188" spans="1:11" s="31" customFormat="1" ht="18.75" hidden="1" customHeight="1" outlineLevel="2" x14ac:dyDescent="0.25">
      <c r="A188" s="111">
        <v>173</v>
      </c>
      <c r="B188" s="111" t="s">
        <v>655</v>
      </c>
      <c r="C188" s="111">
        <v>24318</v>
      </c>
      <c r="D188" s="111" t="s">
        <v>854</v>
      </c>
      <c r="E188" s="111" t="s">
        <v>855</v>
      </c>
      <c r="F188" s="114">
        <v>42678</v>
      </c>
      <c r="G188" s="275" t="s">
        <v>357</v>
      </c>
      <c r="H188" s="111"/>
      <c r="I188" s="111"/>
      <c r="J188" s="334">
        <v>1</v>
      </c>
      <c r="K188" s="30"/>
    </row>
    <row r="189" spans="1:11" s="31" customFormat="1" ht="18.75" hidden="1" customHeight="1" outlineLevel="2" x14ac:dyDescent="0.25">
      <c r="A189" s="111">
        <v>174</v>
      </c>
      <c r="B189" s="112" t="s">
        <v>655</v>
      </c>
      <c r="C189" s="111">
        <v>24302</v>
      </c>
      <c r="D189" s="111" t="s">
        <v>856</v>
      </c>
      <c r="E189" s="111" t="s">
        <v>31</v>
      </c>
      <c r="F189" s="114">
        <v>42679</v>
      </c>
      <c r="G189" s="275" t="s">
        <v>357</v>
      </c>
      <c r="H189" s="111"/>
      <c r="I189" s="111"/>
      <c r="J189" s="334">
        <v>1</v>
      </c>
      <c r="K189" s="30"/>
    </row>
    <row r="190" spans="1:11" s="31" customFormat="1" ht="18.75" hidden="1" customHeight="1" outlineLevel="2" x14ac:dyDescent="0.25">
      <c r="A190" s="111">
        <v>175</v>
      </c>
      <c r="B190" s="112" t="s">
        <v>655</v>
      </c>
      <c r="C190" s="111">
        <v>24313</v>
      </c>
      <c r="D190" s="111" t="s">
        <v>706</v>
      </c>
      <c r="E190" s="111" t="s">
        <v>857</v>
      </c>
      <c r="F190" s="114">
        <v>42679</v>
      </c>
      <c r="G190" s="275" t="s">
        <v>357</v>
      </c>
      <c r="H190" s="111"/>
      <c r="I190" s="111"/>
      <c r="J190" s="334">
        <v>2</v>
      </c>
      <c r="K190" s="30"/>
    </row>
    <row r="191" spans="1:11" s="31" customFormat="1" ht="18.75" hidden="1" customHeight="1" outlineLevel="2" x14ac:dyDescent="0.25">
      <c r="A191" s="111">
        <v>176</v>
      </c>
      <c r="B191" s="112" t="s">
        <v>655</v>
      </c>
      <c r="C191" s="111">
        <v>24305</v>
      </c>
      <c r="D191" s="111" t="s">
        <v>858</v>
      </c>
      <c r="E191" s="111" t="s">
        <v>859</v>
      </c>
      <c r="F191" s="114">
        <v>42680</v>
      </c>
      <c r="G191" s="275" t="s">
        <v>357</v>
      </c>
      <c r="H191" s="111"/>
      <c r="I191" s="111"/>
      <c r="J191" s="334">
        <v>2</v>
      </c>
      <c r="K191" s="30"/>
    </row>
    <row r="192" spans="1:11" s="31" customFormat="1" ht="18.75" hidden="1" customHeight="1" outlineLevel="2" x14ac:dyDescent="0.25">
      <c r="A192" s="111">
        <v>177</v>
      </c>
      <c r="B192" s="112" t="s">
        <v>655</v>
      </c>
      <c r="C192" s="111">
        <v>24317</v>
      </c>
      <c r="D192" s="111" t="s">
        <v>860</v>
      </c>
      <c r="E192" s="113" t="s">
        <v>861</v>
      </c>
      <c r="F192" s="114">
        <v>42680</v>
      </c>
      <c r="G192" s="275" t="s">
        <v>357</v>
      </c>
      <c r="H192" s="111"/>
      <c r="I192" s="111"/>
      <c r="J192" s="334">
        <v>2</v>
      </c>
      <c r="K192" s="30"/>
    </row>
    <row r="193" spans="1:11" s="31" customFormat="1" ht="18.75" hidden="1" customHeight="1" outlineLevel="2" x14ac:dyDescent="0.25">
      <c r="A193" s="111">
        <v>178</v>
      </c>
      <c r="B193" s="112" t="s">
        <v>655</v>
      </c>
      <c r="C193" s="111">
        <v>24313</v>
      </c>
      <c r="D193" s="111" t="s">
        <v>862</v>
      </c>
      <c r="E193" s="113" t="s">
        <v>863</v>
      </c>
      <c r="F193" s="114">
        <v>42681</v>
      </c>
      <c r="G193" s="275" t="s">
        <v>357</v>
      </c>
      <c r="H193" s="111"/>
      <c r="I193" s="111"/>
      <c r="J193" s="334">
        <v>1</v>
      </c>
      <c r="K193" s="30"/>
    </row>
    <row r="194" spans="1:11" s="31" customFormat="1" ht="18.75" hidden="1" customHeight="1" outlineLevel="2" x14ac:dyDescent="0.25">
      <c r="A194" s="111">
        <v>179</v>
      </c>
      <c r="B194" s="112" t="s">
        <v>655</v>
      </c>
      <c r="C194" s="111">
        <v>24306</v>
      </c>
      <c r="D194" s="111" t="s">
        <v>864</v>
      </c>
      <c r="E194" s="113" t="s">
        <v>374</v>
      </c>
      <c r="F194" s="114">
        <v>42681</v>
      </c>
      <c r="G194" s="275" t="s">
        <v>357</v>
      </c>
      <c r="H194" s="111"/>
      <c r="I194" s="111"/>
      <c r="J194" s="334">
        <v>1</v>
      </c>
      <c r="K194" s="30"/>
    </row>
    <row r="195" spans="1:11" s="31" customFormat="1" ht="18.75" hidden="1" customHeight="1" outlineLevel="2" x14ac:dyDescent="0.25">
      <c r="A195" s="111">
        <v>180</v>
      </c>
      <c r="B195" s="112" t="s">
        <v>655</v>
      </c>
      <c r="C195" s="111">
        <v>24335</v>
      </c>
      <c r="D195" s="111" t="s">
        <v>865</v>
      </c>
      <c r="E195" s="111" t="s">
        <v>114</v>
      </c>
      <c r="F195" s="114">
        <v>42682</v>
      </c>
      <c r="G195" s="275" t="s">
        <v>357</v>
      </c>
      <c r="H195" s="111"/>
      <c r="I195" s="111"/>
      <c r="J195" s="334">
        <v>1</v>
      </c>
      <c r="K195" s="30"/>
    </row>
    <row r="196" spans="1:11" s="31" customFormat="1" ht="18.75" hidden="1" customHeight="1" outlineLevel="2" x14ac:dyDescent="0.25">
      <c r="A196" s="111">
        <v>181</v>
      </c>
      <c r="B196" s="112" t="s">
        <v>655</v>
      </c>
      <c r="C196" s="111">
        <v>24304</v>
      </c>
      <c r="D196" s="111" t="s">
        <v>866</v>
      </c>
      <c r="E196" s="111" t="s">
        <v>867</v>
      </c>
      <c r="F196" s="114">
        <v>42682</v>
      </c>
      <c r="G196" s="275" t="s">
        <v>357</v>
      </c>
      <c r="H196" s="111"/>
      <c r="I196" s="111"/>
      <c r="J196" s="334">
        <v>2</v>
      </c>
      <c r="K196" s="30"/>
    </row>
    <row r="197" spans="1:11" s="31" customFormat="1" ht="18.75" hidden="1" customHeight="1" outlineLevel="2" x14ac:dyDescent="0.25">
      <c r="A197" s="111">
        <v>182</v>
      </c>
      <c r="B197" s="112" t="s">
        <v>655</v>
      </c>
      <c r="C197" s="111">
        <v>24311</v>
      </c>
      <c r="D197" s="111" t="s">
        <v>868</v>
      </c>
      <c r="E197" s="111" t="s">
        <v>493</v>
      </c>
      <c r="F197" s="114">
        <v>42675</v>
      </c>
      <c r="G197" s="275" t="s">
        <v>358</v>
      </c>
      <c r="H197" s="111"/>
      <c r="I197" s="111"/>
      <c r="J197" s="334">
        <v>1</v>
      </c>
      <c r="K197" s="30"/>
    </row>
    <row r="198" spans="1:11" s="31" customFormat="1" ht="18.75" hidden="1" customHeight="1" outlineLevel="2" x14ac:dyDescent="0.25">
      <c r="A198" s="111">
        <v>183</v>
      </c>
      <c r="B198" s="112" t="s">
        <v>655</v>
      </c>
      <c r="C198" s="111">
        <v>24315</v>
      </c>
      <c r="D198" s="111" t="s">
        <v>869</v>
      </c>
      <c r="E198" s="111" t="s">
        <v>75</v>
      </c>
      <c r="F198" s="114">
        <v>42675</v>
      </c>
      <c r="G198" s="275" t="s">
        <v>358</v>
      </c>
      <c r="H198" s="111"/>
      <c r="I198" s="111"/>
      <c r="J198" s="334">
        <v>1</v>
      </c>
      <c r="K198" s="30"/>
    </row>
    <row r="199" spans="1:11" s="31" customFormat="1" ht="18.75" hidden="1" customHeight="1" outlineLevel="2" x14ac:dyDescent="0.25">
      <c r="A199" s="111">
        <v>184</v>
      </c>
      <c r="B199" s="112" t="s">
        <v>655</v>
      </c>
      <c r="C199" s="111">
        <v>24303</v>
      </c>
      <c r="D199" s="111" t="s">
        <v>870</v>
      </c>
      <c r="E199" s="111" t="s">
        <v>871</v>
      </c>
      <c r="F199" s="114">
        <v>42676</v>
      </c>
      <c r="G199" s="275" t="s">
        <v>358</v>
      </c>
      <c r="H199" s="111"/>
      <c r="I199" s="111"/>
      <c r="J199" s="334">
        <v>2</v>
      </c>
      <c r="K199" s="30"/>
    </row>
    <row r="200" spans="1:11" s="31" customFormat="1" ht="18.75" hidden="1" customHeight="1" outlineLevel="2" x14ac:dyDescent="0.25">
      <c r="A200" s="111">
        <v>185</v>
      </c>
      <c r="B200" s="112" t="s">
        <v>655</v>
      </c>
      <c r="C200" s="111">
        <v>24363</v>
      </c>
      <c r="D200" s="111" t="s">
        <v>872</v>
      </c>
      <c r="E200" s="113" t="s">
        <v>154</v>
      </c>
      <c r="F200" s="114">
        <v>42676</v>
      </c>
      <c r="G200" s="275" t="s">
        <v>358</v>
      </c>
      <c r="H200" s="111"/>
      <c r="I200" s="111"/>
      <c r="J200" s="334">
        <v>1</v>
      </c>
      <c r="K200" s="30"/>
    </row>
    <row r="201" spans="1:11" s="31" customFormat="1" ht="18.75" hidden="1" customHeight="1" outlineLevel="2" x14ac:dyDescent="0.25">
      <c r="A201" s="111">
        <v>186</v>
      </c>
      <c r="B201" s="111" t="s">
        <v>655</v>
      </c>
      <c r="C201" s="111">
        <v>24309</v>
      </c>
      <c r="D201" s="111" t="s">
        <v>873</v>
      </c>
      <c r="E201" s="111" t="s">
        <v>874</v>
      </c>
      <c r="F201" s="114">
        <v>42677</v>
      </c>
      <c r="G201" s="275" t="s">
        <v>358</v>
      </c>
      <c r="H201" s="111"/>
      <c r="I201" s="111"/>
      <c r="J201" s="334">
        <v>3</v>
      </c>
      <c r="K201" s="30"/>
    </row>
    <row r="202" spans="1:11" s="31" customFormat="1" ht="18.75" hidden="1" customHeight="1" outlineLevel="2" x14ac:dyDescent="0.25">
      <c r="A202" s="111">
        <v>187</v>
      </c>
      <c r="B202" s="111" t="s">
        <v>655</v>
      </c>
      <c r="C202" s="111">
        <v>24313</v>
      </c>
      <c r="D202" s="111" t="s">
        <v>875</v>
      </c>
      <c r="E202" s="111" t="s">
        <v>111</v>
      </c>
      <c r="F202" s="114">
        <v>42677</v>
      </c>
      <c r="G202" s="275" t="s">
        <v>358</v>
      </c>
      <c r="H202" s="111"/>
      <c r="I202" s="111"/>
      <c r="J202" s="334">
        <v>1</v>
      </c>
      <c r="K202" s="30"/>
    </row>
    <row r="203" spans="1:11" s="31" customFormat="1" ht="18.75" hidden="1" customHeight="1" outlineLevel="2" x14ac:dyDescent="0.25">
      <c r="A203" s="111">
        <v>188</v>
      </c>
      <c r="B203" s="111" t="s">
        <v>655</v>
      </c>
      <c r="C203" s="111">
        <v>24314</v>
      </c>
      <c r="D203" s="111" t="s">
        <v>712</v>
      </c>
      <c r="E203" s="115" t="s">
        <v>876</v>
      </c>
      <c r="F203" s="114">
        <v>42678</v>
      </c>
      <c r="G203" s="275" t="s">
        <v>358</v>
      </c>
      <c r="H203" s="111"/>
      <c r="I203" s="111"/>
      <c r="J203" s="334">
        <v>1</v>
      </c>
      <c r="K203" s="30"/>
    </row>
    <row r="204" spans="1:11" s="31" customFormat="1" ht="18.75" hidden="1" customHeight="1" outlineLevel="2" x14ac:dyDescent="0.25">
      <c r="A204" s="111">
        <v>189</v>
      </c>
      <c r="B204" s="111" t="s">
        <v>655</v>
      </c>
      <c r="C204" s="111">
        <v>24309</v>
      </c>
      <c r="D204" s="111" t="s">
        <v>877</v>
      </c>
      <c r="E204" s="113" t="s">
        <v>743</v>
      </c>
      <c r="F204" s="114">
        <v>42678</v>
      </c>
      <c r="G204" s="275" t="s">
        <v>358</v>
      </c>
      <c r="H204" s="111"/>
      <c r="I204" s="111"/>
      <c r="J204" s="334">
        <v>1</v>
      </c>
      <c r="K204" s="30"/>
    </row>
    <row r="205" spans="1:11" s="31" customFormat="1" ht="18.75" hidden="1" customHeight="1" outlineLevel="2" x14ac:dyDescent="0.25">
      <c r="A205" s="111">
        <v>190</v>
      </c>
      <c r="B205" s="111" t="s">
        <v>655</v>
      </c>
      <c r="C205" s="111">
        <v>24310</v>
      </c>
      <c r="D205" s="111" t="s">
        <v>878</v>
      </c>
      <c r="E205" s="113" t="s">
        <v>879</v>
      </c>
      <c r="F205" s="114">
        <v>42679</v>
      </c>
      <c r="G205" s="275" t="s">
        <v>358</v>
      </c>
      <c r="H205" s="111"/>
      <c r="I205" s="111"/>
      <c r="J205" s="334">
        <v>1</v>
      </c>
      <c r="K205" s="30"/>
    </row>
    <row r="206" spans="1:11" s="31" customFormat="1" ht="18.75" hidden="1" customHeight="1" outlineLevel="2" x14ac:dyDescent="0.25">
      <c r="A206" s="111">
        <v>191</v>
      </c>
      <c r="B206" s="111" t="s">
        <v>515</v>
      </c>
      <c r="C206" s="111">
        <v>21032</v>
      </c>
      <c r="D206" s="111" t="s">
        <v>880</v>
      </c>
      <c r="E206" s="113" t="s">
        <v>881</v>
      </c>
      <c r="F206" s="114">
        <v>42692</v>
      </c>
      <c r="G206" s="275" t="s">
        <v>358</v>
      </c>
      <c r="H206" s="111"/>
      <c r="I206" s="111"/>
      <c r="J206" s="334">
        <v>5</v>
      </c>
      <c r="K206" s="30"/>
    </row>
    <row r="207" spans="1:11" s="31" customFormat="1" ht="18.75" hidden="1" customHeight="1" outlineLevel="2" x14ac:dyDescent="0.25">
      <c r="A207" s="111">
        <v>192</v>
      </c>
      <c r="B207" s="111" t="s">
        <v>515</v>
      </c>
      <c r="C207" s="111">
        <v>21032</v>
      </c>
      <c r="D207" s="111" t="s">
        <v>882</v>
      </c>
      <c r="E207" s="113" t="s">
        <v>883</v>
      </c>
      <c r="F207" s="114">
        <v>42692</v>
      </c>
      <c r="G207" s="275" t="s">
        <v>358</v>
      </c>
      <c r="H207" s="111"/>
      <c r="I207" s="111"/>
      <c r="J207" s="334">
        <v>4</v>
      </c>
      <c r="K207" s="30"/>
    </row>
    <row r="208" spans="1:11" s="31" customFormat="1" ht="18.75" hidden="1" customHeight="1" outlineLevel="2" x14ac:dyDescent="0.25">
      <c r="A208" s="111">
        <v>193</v>
      </c>
      <c r="B208" s="111" t="s">
        <v>515</v>
      </c>
      <c r="C208" s="111">
        <v>21031</v>
      </c>
      <c r="D208" s="111" t="s">
        <v>699</v>
      </c>
      <c r="E208" s="113" t="s">
        <v>884</v>
      </c>
      <c r="F208" s="114">
        <v>42692</v>
      </c>
      <c r="G208" s="275" t="s">
        <v>358</v>
      </c>
      <c r="H208" s="111"/>
      <c r="I208" s="111"/>
      <c r="J208" s="334">
        <v>2</v>
      </c>
      <c r="K208" s="30"/>
    </row>
    <row r="209" spans="1:11" s="31" customFormat="1" ht="18.75" hidden="1" customHeight="1" outlineLevel="2" x14ac:dyDescent="0.25">
      <c r="A209" s="111">
        <v>194</v>
      </c>
      <c r="B209" s="111" t="s">
        <v>515</v>
      </c>
      <c r="C209" s="111">
        <v>24029</v>
      </c>
      <c r="D209" s="111" t="s">
        <v>885</v>
      </c>
      <c r="E209" s="113" t="s">
        <v>886</v>
      </c>
      <c r="F209" s="114">
        <v>42693</v>
      </c>
      <c r="G209" s="275" t="s">
        <v>358</v>
      </c>
      <c r="H209" s="111"/>
      <c r="I209" s="111"/>
      <c r="J209" s="334">
        <v>3</v>
      </c>
      <c r="K209" s="30"/>
    </row>
    <row r="210" spans="1:11" s="31" customFormat="1" ht="18.75" hidden="1" customHeight="1" outlineLevel="2" x14ac:dyDescent="0.25">
      <c r="A210" s="111">
        <v>195</v>
      </c>
      <c r="B210" s="111" t="s">
        <v>515</v>
      </c>
      <c r="C210" s="111">
        <v>24030</v>
      </c>
      <c r="D210" s="111" t="s">
        <v>851</v>
      </c>
      <c r="E210" s="113" t="s">
        <v>255</v>
      </c>
      <c r="F210" s="114">
        <v>42693</v>
      </c>
      <c r="G210" s="275" t="s">
        <v>358</v>
      </c>
      <c r="H210" s="111"/>
      <c r="I210" s="111"/>
      <c r="J210" s="334">
        <v>1</v>
      </c>
      <c r="K210" s="30"/>
    </row>
    <row r="211" spans="1:11" s="31" customFormat="1" ht="18.75" hidden="1" customHeight="1" outlineLevel="2" x14ac:dyDescent="0.25">
      <c r="A211" s="111">
        <v>196</v>
      </c>
      <c r="B211" s="111" t="s">
        <v>515</v>
      </c>
      <c r="C211" s="111">
        <v>24176</v>
      </c>
      <c r="D211" s="111" t="s">
        <v>887</v>
      </c>
      <c r="E211" s="113" t="s">
        <v>888</v>
      </c>
      <c r="F211" s="114">
        <v>42693</v>
      </c>
      <c r="G211" s="275" t="s">
        <v>358</v>
      </c>
      <c r="H211" s="111"/>
      <c r="I211" s="111"/>
      <c r="J211" s="334">
        <v>1</v>
      </c>
      <c r="K211" s="30"/>
    </row>
    <row r="212" spans="1:11" s="31" customFormat="1" ht="18.75" hidden="1" customHeight="1" outlineLevel="2" x14ac:dyDescent="0.25">
      <c r="A212" s="111">
        <v>197</v>
      </c>
      <c r="B212" s="111" t="s">
        <v>515</v>
      </c>
      <c r="C212" s="111">
        <v>24029</v>
      </c>
      <c r="D212" s="111" t="s">
        <v>688</v>
      </c>
      <c r="E212" s="113" t="s">
        <v>863</v>
      </c>
      <c r="F212" s="114">
        <v>42694</v>
      </c>
      <c r="G212" s="275" t="s">
        <v>358</v>
      </c>
      <c r="H212" s="111"/>
      <c r="I212" s="111"/>
      <c r="J212" s="334">
        <v>1</v>
      </c>
      <c r="K212" s="30"/>
    </row>
    <row r="213" spans="1:11" s="31" customFormat="1" ht="18.75" hidden="1" customHeight="1" outlineLevel="2" x14ac:dyDescent="0.25">
      <c r="A213" s="111">
        <v>198</v>
      </c>
      <c r="B213" s="111" t="s">
        <v>515</v>
      </c>
      <c r="C213" s="111">
        <v>24030</v>
      </c>
      <c r="D213" s="111" t="s">
        <v>542</v>
      </c>
      <c r="E213" s="113" t="s">
        <v>889</v>
      </c>
      <c r="F213" s="114">
        <v>42694</v>
      </c>
      <c r="G213" s="275" t="s">
        <v>358</v>
      </c>
      <c r="H213" s="111"/>
      <c r="I213" s="111"/>
      <c r="J213" s="334">
        <v>2</v>
      </c>
      <c r="K213" s="30"/>
    </row>
    <row r="214" spans="1:11" s="31" customFormat="1" ht="18.75" hidden="1" customHeight="1" outlineLevel="2" x14ac:dyDescent="0.25">
      <c r="A214" s="111">
        <v>199</v>
      </c>
      <c r="B214" s="111" t="s">
        <v>515</v>
      </c>
      <c r="C214" s="111">
        <v>24176</v>
      </c>
      <c r="D214" s="111" t="s">
        <v>862</v>
      </c>
      <c r="E214" s="113" t="s">
        <v>890</v>
      </c>
      <c r="F214" s="114">
        <v>42694</v>
      </c>
      <c r="G214" s="275" t="s">
        <v>358</v>
      </c>
      <c r="H214" s="111"/>
      <c r="I214" s="111"/>
      <c r="J214" s="334">
        <v>6</v>
      </c>
      <c r="K214" s="30"/>
    </row>
    <row r="215" spans="1:11" s="31" customFormat="1" ht="18.75" hidden="1" customHeight="1" outlineLevel="2" x14ac:dyDescent="0.25">
      <c r="A215" s="111">
        <v>200</v>
      </c>
      <c r="B215" s="111" t="s">
        <v>515</v>
      </c>
      <c r="C215" s="111">
        <v>24031</v>
      </c>
      <c r="D215" s="111" t="s">
        <v>891</v>
      </c>
      <c r="E215" s="113" t="s">
        <v>117</v>
      </c>
      <c r="F215" s="114">
        <v>42695</v>
      </c>
      <c r="G215" s="275" t="s">
        <v>358</v>
      </c>
      <c r="H215" s="111"/>
      <c r="I215" s="111"/>
      <c r="J215" s="334">
        <v>1</v>
      </c>
      <c r="K215" s="30"/>
    </row>
    <row r="216" spans="1:11" s="31" customFormat="1" ht="18.75" hidden="1" customHeight="1" outlineLevel="2" x14ac:dyDescent="0.25">
      <c r="A216" s="111">
        <v>201</v>
      </c>
      <c r="B216" s="111" t="s">
        <v>518</v>
      </c>
      <c r="C216" s="111">
        <v>24150</v>
      </c>
      <c r="D216" s="111" t="s">
        <v>892</v>
      </c>
      <c r="E216" s="113" t="s">
        <v>72</v>
      </c>
      <c r="F216" s="114">
        <v>42695</v>
      </c>
      <c r="G216" s="275" t="s">
        <v>358</v>
      </c>
      <c r="H216" s="111"/>
      <c r="I216" s="111"/>
      <c r="J216" s="334">
        <v>1</v>
      </c>
      <c r="K216" s="30"/>
    </row>
    <row r="217" spans="1:11" s="31" customFormat="1" ht="18.75" hidden="1" customHeight="1" outlineLevel="2" x14ac:dyDescent="0.25">
      <c r="A217" s="111">
        <v>202</v>
      </c>
      <c r="B217" s="111" t="s">
        <v>518</v>
      </c>
      <c r="C217" s="111">
        <v>24149</v>
      </c>
      <c r="D217" s="111" t="s">
        <v>893</v>
      </c>
      <c r="E217" s="113" t="s">
        <v>32</v>
      </c>
      <c r="F217" s="114">
        <v>42695</v>
      </c>
      <c r="G217" s="275" t="s">
        <v>358</v>
      </c>
      <c r="H217" s="111"/>
      <c r="I217" s="111"/>
      <c r="J217" s="334">
        <v>1</v>
      </c>
      <c r="K217" s="30"/>
    </row>
    <row r="218" spans="1:11" s="31" customFormat="1" ht="18.75" hidden="1" customHeight="1" outlineLevel="2" x14ac:dyDescent="0.25">
      <c r="A218" s="111">
        <v>203</v>
      </c>
      <c r="B218" s="111" t="s">
        <v>518</v>
      </c>
      <c r="C218" s="111">
        <v>24149</v>
      </c>
      <c r="D218" s="111" t="s">
        <v>894</v>
      </c>
      <c r="E218" s="113" t="s">
        <v>895</v>
      </c>
      <c r="F218" s="114">
        <v>42696</v>
      </c>
      <c r="G218" s="275" t="s">
        <v>358</v>
      </c>
      <c r="H218" s="111"/>
      <c r="I218" s="111"/>
      <c r="J218" s="334">
        <v>2</v>
      </c>
      <c r="K218" s="30"/>
    </row>
    <row r="219" spans="1:11" s="31" customFormat="1" ht="18.75" hidden="1" customHeight="1" outlineLevel="2" x14ac:dyDescent="0.25">
      <c r="A219" s="111">
        <v>204</v>
      </c>
      <c r="B219" s="111" t="s">
        <v>518</v>
      </c>
      <c r="C219" s="111">
        <v>24149</v>
      </c>
      <c r="D219" s="111" t="s">
        <v>896</v>
      </c>
      <c r="E219" s="113" t="s">
        <v>31</v>
      </c>
      <c r="F219" s="114">
        <v>42696</v>
      </c>
      <c r="G219" s="275" t="s">
        <v>358</v>
      </c>
      <c r="H219" s="111"/>
      <c r="I219" s="111"/>
      <c r="J219" s="334">
        <v>1</v>
      </c>
      <c r="K219" s="30"/>
    </row>
    <row r="220" spans="1:11" s="31" customFormat="1" ht="18.75" hidden="1" customHeight="1" outlineLevel="2" x14ac:dyDescent="0.25">
      <c r="A220" s="111">
        <v>205</v>
      </c>
      <c r="B220" s="111" t="s">
        <v>518</v>
      </c>
      <c r="C220" s="111">
        <v>24149</v>
      </c>
      <c r="D220" s="111" t="s">
        <v>897</v>
      </c>
      <c r="E220" s="113" t="s">
        <v>117</v>
      </c>
      <c r="F220" s="114">
        <v>42696</v>
      </c>
      <c r="G220" s="275" t="s">
        <v>358</v>
      </c>
      <c r="H220" s="111"/>
      <c r="I220" s="111"/>
      <c r="J220" s="334">
        <v>1</v>
      </c>
      <c r="K220" s="30"/>
    </row>
    <row r="221" spans="1:11" s="31" customFormat="1" ht="18.75" hidden="1" customHeight="1" outlineLevel="2" x14ac:dyDescent="0.25">
      <c r="A221" s="111">
        <v>206</v>
      </c>
      <c r="B221" s="112" t="s">
        <v>518</v>
      </c>
      <c r="C221" s="111">
        <v>24150</v>
      </c>
      <c r="D221" s="111" t="s">
        <v>851</v>
      </c>
      <c r="E221" s="113" t="s">
        <v>898</v>
      </c>
      <c r="F221" s="114">
        <v>42697</v>
      </c>
      <c r="G221" s="275" t="s">
        <v>358</v>
      </c>
      <c r="H221" s="111"/>
      <c r="I221" s="111"/>
      <c r="J221" s="334">
        <v>3</v>
      </c>
      <c r="K221" s="30"/>
    </row>
    <row r="222" spans="1:11" s="31" customFormat="1" ht="18.75" hidden="1" customHeight="1" outlineLevel="2" x14ac:dyDescent="0.25">
      <c r="A222" s="111">
        <v>207</v>
      </c>
      <c r="B222" s="112" t="s">
        <v>518</v>
      </c>
      <c r="C222" s="111">
        <v>24149</v>
      </c>
      <c r="D222" s="112" t="s">
        <v>899</v>
      </c>
      <c r="E222" s="113" t="s">
        <v>900</v>
      </c>
      <c r="F222" s="114">
        <v>42697</v>
      </c>
      <c r="G222" s="275" t="s">
        <v>358</v>
      </c>
      <c r="H222" s="111"/>
      <c r="I222" s="111"/>
      <c r="J222" s="334">
        <v>2</v>
      </c>
      <c r="K222" s="30"/>
    </row>
    <row r="223" spans="1:11" s="31" customFormat="1" ht="18.75" hidden="1" customHeight="1" outlineLevel="2" x14ac:dyDescent="0.25">
      <c r="A223" s="111">
        <v>208</v>
      </c>
      <c r="B223" s="112" t="s">
        <v>518</v>
      </c>
      <c r="C223" s="111">
        <v>24149</v>
      </c>
      <c r="D223" s="111" t="s">
        <v>41</v>
      </c>
      <c r="E223" s="113" t="s">
        <v>901</v>
      </c>
      <c r="F223" s="114">
        <v>42697</v>
      </c>
      <c r="G223" s="275" t="s">
        <v>358</v>
      </c>
      <c r="H223" s="111"/>
      <c r="I223" s="111"/>
      <c r="J223" s="334">
        <v>1</v>
      </c>
      <c r="K223" s="30"/>
    </row>
    <row r="224" spans="1:11" s="31" customFormat="1" ht="18.75" hidden="1" customHeight="1" outlineLevel="2" x14ac:dyDescent="0.25">
      <c r="A224" s="111">
        <v>209</v>
      </c>
      <c r="B224" s="112" t="s">
        <v>518</v>
      </c>
      <c r="C224" s="111">
        <v>24149</v>
      </c>
      <c r="D224" s="111" t="s">
        <v>712</v>
      </c>
      <c r="E224" s="113" t="s">
        <v>902</v>
      </c>
      <c r="F224" s="114">
        <v>42698</v>
      </c>
      <c r="G224" s="275" t="s">
        <v>358</v>
      </c>
      <c r="H224" s="111"/>
      <c r="I224" s="111"/>
      <c r="J224" s="334">
        <v>2</v>
      </c>
      <c r="K224" s="30"/>
    </row>
    <row r="225" spans="1:11" s="31" customFormat="1" ht="18.75" hidden="1" customHeight="1" outlineLevel="2" x14ac:dyDescent="0.25">
      <c r="A225" s="111">
        <v>210</v>
      </c>
      <c r="B225" s="112" t="s">
        <v>518</v>
      </c>
      <c r="C225" s="111">
        <v>24150</v>
      </c>
      <c r="D225" s="111" t="s">
        <v>693</v>
      </c>
      <c r="E225" s="113" t="s">
        <v>903</v>
      </c>
      <c r="F225" s="114">
        <v>42698</v>
      </c>
      <c r="G225" s="275" t="s">
        <v>358</v>
      </c>
      <c r="H225" s="111"/>
      <c r="I225" s="111"/>
      <c r="J225" s="334">
        <v>4</v>
      </c>
      <c r="K225" s="30"/>
    </row>
    <row r="226" spans="1:11" s="31" customFormat="1" ht="18.75" hidden="1" customHeight="1" outlineLevel="2" x14ac:dyDescent="0.25">
      <c r="A226" s="111">
        <v>211</v>
      </c>
      <c r="B226" s="112" t="s">
        <v>904</v>
      </c>
      <c r="C226" s="111">
        <v>24320</v>
      </c>
      <c r="D226" s="111" t="s">
        <v>905</v>
      </c>
      <c r="E226" s="113" t="s">
        <v>906</v>
      </c>
      <c r="F226" s="114">
        <v>42698</v>
      </c>
      <c r="G226" s="275" t="s">
        <v>358</v>
      </c>
      <c r="H226" s="111"/>
      <c r="I226" s="111"/>
      <c r="J226" s="334">
        <v>5</v>
      </c>
      <c r="K226" s="30"/>
    </row>
    <row r="227" spans="1:11" s="31" customFormat="1" ht="18.75" hidden="1" customHeight="1" outlineLevel="2" x14ac:dyDescent="0.25">
      <c r="A227" s="111">
        <v>212</v>
      </c>
      <c r="B227" s="112" t="s">
        <v>904</v>
      </c>
      <c r="C227" s="111">
        <v>24320</v>
      </c>
      <c r="D227" s="111" t="s">
        <v>896</v>
      </c>
      <c r="E227" s="116" t="s">
        <v>907</v>
      </c>
      <c r="F227" s="114">
        <v>42699</v>
      </c>
      <c r="G227" s="275" t="s">
        <v>358</v>
      </c>
      <c r="H227" s="111"/>
      <c r="I227" s="111"/>
      <c r="J227" s="334">
        <v>4</v>
      </c>
      <c r="K227" s="30"/>
    </row>
    <row r="228" spans="1:11" s="31" customFormat="1" ht="18.75" hidden="1" customHeight="1" outlineLevel="2" x14ac:dyDescent="0.25">
      <c r="A228" s="111">
        <v>213</v>
      </c>
      <c r="B228" s="112" t="s">
        <v>904</v>
      </c>
      <c r="C228" s="111">
        <v>24320</v>
      </c>
      <c r="D228" s="111" t="s">
        <v>475</v>
      </c>
      <c r="E228" s="113" t="s">
        <v>908</v>
      </c>
      <c r="F228" s="114">
        <v>42699</v>
      </c>
      <c r="G228" s="275" t="s">
        <v>358</v>
      </c>
      <c r="H228" s="111"/>
      <c r="I228" s="111"/>
      <c r="J228" s="334">
        <v>8</v>
      </c>
      <c r="K228" s="30"/>
    </row>
    <row r="229" spans="1:11" s="31" customFormat="1" ht="18.75" hidden="1" customHeight="1" outlineLevel="2" x14ac:dyDescent="0.25">
      <c r="A229" s="111">
        <v>214</v>
      </c>
      <c r="B229" s="112" t="s">
        <v>655</v>
      </c>
      <c r="C229" s="111">
        <v>24314</v>
      </c>
      <c r="D229" s="111" t="s">
        <v>909</v>
      </c>
      <c r="E229" s="113" t="s">
        <v>380</v>
      </c>
      <c r="F229" s="114">
        <v>42679</v>
      </c>
      <c r="G229" s="275" t="s">
        <v>358</v>
      </c>
      <c r="H229" s="111"/>
      <c r="I229" s="111"/>
      <c r="J229" s="334">
        <v>1</v>
      </c>
      <c r="K229" s="30"/>
    </row>
    <row r="230" spans="1:11" s="31" customFormat="1" ht="18.75" hidden="1" customHeight="1" outlineLevel="2" x14ac:dyDescent="0.25">
      <c r="A230" s="111">
        <v>215</v>
      </c>
      <c r="B230" s="112" t="s">
        <v>655</v>
      </c>
      <c r="C230" s="117">
        <v>24237</v>
      </c>
      <c r="D230" s="111" t="s">
        <v>910</v>
      </c>
      <c r="E230" s="116" t="s">
        <v>911</v>
      </c>
      <c r="F230" s="114">
        <v>42680</v>
      </c>
      <c r="G230" s="275" t="s">
        <v>358</v>
      </c>
      <c r="H230" s="111"/>
      <c r="I230" s="111"/>
      <c r="J230" s="334">
        <v>3</v>
      </c>
      <c r="K230" s="30"/>
    </row>
    <row r="231" spans="1:11" s="31" customFormat="1" ht="18.75" hidden="1" customHeight="1" outlineLevel="2" x14ac:dyDescent="0.25">
      <c r="A231" s="111">
        <v>216</v>
      </c>
      <c r="B231" s="112" t="s">
        <v>655</v>
      </c>
      <c r="C231" s="117">
        <v>24309</v>
      </c>
      <c r="D231" s="111" t="s">
        <v>912</v>
      </c>
      <c r="E231" s="116" t="s">
        <v>913</v>
      </c>
      <c r="F231" s="114">
        <v>42680</v>
      </c>
      <c r="G231" s="275" t="s">
        <v>358</v>
      </c>
      <c r="H231" s="111"/>
      <c r="I231" s="111"/>
      <c r="J231" s="334">
        <v>2</v>
      </c>
      <c r="K231" s="30"/>
    </row>
    <row r="232" spans="1:11" s="31" customFormat="1" ht="18.75" hidden="1" customHeight="1" outlineLevel="2" x14ac:dyDescent="0.25">
      <c r="A232" s="111">
        <v>217</v>
      </c>
      <c r="B232" s="112" t="s">
        <v>655</v>
      </c>
      <c r="C232" s="117">
        <v>24311</v>
      </c>
      <c r="D232" s="111" t="s">
        <v>914</v>
      </c>
      <c r="E232" s="116" t="s">
        <v>249</v>
      </c>
      <c r="F232" s="114">
        <v>42681</v>
      </c>
      <c r="G232" s="275" t="s">
        <v>358</v>
      </c>
      <c r="H232" s="111"/>
      <c r="I232" s="111"/>
      <c r="J232" s="334">
        <v>1</v>
      </c>
      <c r="K232" s="30"/>
    </row>
    <row r="233" spans="1:11" s="31" customFormat="1" ht="18.75" hidden="1" customHeight="1" outlineLevel="2" x14ac:dyDescent="0.25">
      <c r="A233" s="111">
        <v>218</v>
      </c>
      <c r="B233" s="112" t="s">
        <v>655</v>
      </c>
      <c r="C233" s="117">
        <v>24309</v>
      </c>
      <c r="D233" s="111" t="s">
        <v>915</v>
      </c>
      <c r="E233" s="116" t="s">
        <v>31</v>
      </c>
      <c r="F233" s="114">
        <v>42681</v>
      </c>
      <c r="G233" s="275" t="s">
        <v>358</v>
      </c>
      <c r="H233" s="111"/>
      <c r="I233" s="111"/>
      <c r="J233" s="334">
        <v>1</v>
      </c>
      <c r="K233" s="30"/>
    </row>
    <row r="234" spans="1:11" s="31" customFormat="1" ht="18.75" hidden="1" customHeight="1" outlineLevel="2" x14ac:dyDescent="0.25">
      <c r="A234" s="111">
        <v>219</v>
      </c>
      <c r="B234" s="112" t="s">
        <v>655</v>
      </c>
      <c r="C234" s="117">
        <v>24310</v>
      </c>
      <c r="D234" s="111" t="s">
        <v>683</v>
      </c>
      <c r="E234" s="113" t="s">
        <v>709</v>
      </c>
      <c r="F234" s="114">
        <v>42681</v>
      </c>
      <c r="G234" s="275" t="s">
        <v>358</v>
      </c>
      <c r="H234" s="111"/>
      <c r="I234" s="111"/>
      <c r="J234" s="334">
        <v>1</v>
      </c>
      <c r="K234" s="30"/>
    </row>
    <row r="235" spans="1:11" s="31" customFormat="1" ht="18.75" hidden="1" customHeight="1" outlineLevel="2" x14ac:dyDescent="0.25">
      <c r="A235" s="111">
        <v>220</v>
      </c>
      <c r="B235" s="112" t="s">
        <v>655</v>
      </c>
      <c r="C235" s="117">
        <v>24308</v>
      </c>
      <c r="D235" s="111" t="s">
        <v>916</v>
      </c>
      <c r="E235" s="113" t="s">
        <v>247</v>
      </c>
      <c r="F235" s="114">
        <v>42682</v>
      </c>
      <c r="G235" s="275" t="s">
        <v>358</v>
      </c>
      <c r="H235" s="111"/>
      <c r="I235" s="111"/>
      <c r="J235" s="334">
        <v>1</v>
      </c>
      <c r="K235" s="30"/>
    </row>
    <row r="236" spans="1:11" s="31" customFormat="1" ht="18.75" hidden="1" customHeight="1" outlineLevel="2" x14ac:dyDescent="0.2">
      <c r="A236" s="111">
        <v>221</v>
      </c>
      <c r="B236" s="111" t="s">
        <v>655</v>
      </c>
      <c r="C236" s="111">
        <v>24308</v>
      </c>
      <c r="D236" s="111" t="s">
        <v>894</v>
      </c>
      <c r="E236" s="118" t="s">
        <v>917</v>
      </c>
      <c r="F236" s="114">
        <v>42682</v>
      </c>
      <c r="G236" s="275" t="s">
        <v>358</v>
      </c>
      <c r="H236" s="111"/>
      <c r="I236" s="111"/>
      <c r="J236" s="334">
        <v>2</v>
      </c>
      <c r="K236" s="30"/>
    </row>
    <row r="237" spans="1:11" s="31" customFormat="1" ht="18.75" hidden="1" customHeight="1" outlineLevel="2" x14ac:dyDescent="0.2">
      <c r="A237" s="111">
        <v>222</v>
      </c>
      <c r="B237" s="111" t="s">
        <v>655</v>
      </c>
      <c r="C237" s="111">
        <v>24312</v>
      </c>
      <c r="D237" s="111" t="s">
        <v>918</v>
      </c>
      <c r="E237" s="118" t="s">
        <v>350</v>
      </c>
      <c r="F237" s="114">
        <v>42683</v>
      </c>
      <c r="G237" s="275" t="s">
        <v>358</v>
      </c>
      <c r="H237" s="111"/>
      <c r="I237" s="111"/>
      <c r="J237" s="334">
        <v>1</v>
      </c>
      <c r="K237" s="30"/>
    </row>
    <row r="238" spans="1:11" s="31" customFormat="1" ht="18.75" hidden="1" customHeight="1" outlineLevel="2" x14ac:dyDescent="0.25">
      <c r="A238" s="111">
        <v>223</v>
      </c>
      <c r="B238" s="111" t="s">
        <v>655</v>
      </c>
      <c r="C238" s="111">
        <v>24311</v>
      </c>
      <c r="D238" s="111" t="s">
        <v>919</v>
      </c>
      <c r="E238" s="113" t="s">
        <v>920</v>
      </c>
      <c r="F238" s="114">
        <v>42683</v>
      </c>
      <c r="G238" s="275" t="s">
        <v>358</v>
      </c>
      <c r="H238" s="111"/>
      <c r="I238" s="111"/>
      <c r="J238" s="334">
        <v>2</v>
      </c>
      <c r="K238" s="30"/>
    </row>
    <row r="239" spans="1:11" s="31" customFormat="1" ht="18.75" hidden="1" customHeight="1" outlineLevel="2" x14ac:dyDescent="0.25">
      <c r="A239" s="111">
        <v>224</v>
      </c>
      <c r="B239" s="111" t="s">
        <v>655</v>
      </c>
      <c r="C239" s="111">
        <v>24315</v>
      </c>
      <c r="D239" s="111" t="s">
        <v>921</v>
      </c>
      <c r="E239" s="113" t="s">
        <v>922</v>
      </c>
      <c r="F239" s="114">
        <v>42684</v>
      </c>
      <c r="G239" s="275" t="s">
        <v>358</v>
      </c>
      <c r="H239" s="111"/>
      <c r="I239" s="111"/>
      <c r="J239" s="334">
        <v>2</v>
      </c>
      <c r="K239" s="30"/>
    </row>
    <row r="240" spans="1:11" s="31" customFormat="1" ht="18.75" hidden="1" customHeight="1" outlineLevel="2" x14ac:dyDescent="0.25">
      <c r="A240" s="111">
        <v>225</v>
      </c>
      <c r="B240" s="111" t="s">
        <v>655</v>
      </c>
      <c r="C240" s="111">
        <v>24312</v>
      </c>
      <c r="D240" s="111" t="s">
        <v>923</v>
      </c>
      <c r="E240" s="113" t="s">
        <v>35</v>
      </c>
      <c r="F240" s="114">
        <v>42684</v>
      </c>
      <c r="G240" s="275" t="s">
        <v>358</v>
      </c>
      <c r="H240" s="111"/>
      <c r="I240" s="111"/>
      <c r="J240" s="334">
        <v>1</v>
      </c>
      <c r="K240" s="30"/>
    </row>
    <row r="241" spans="1:11" s="31" customFormat="1" ht="18.75" hidden="1" customHeight="1" outlineLevel="2" x14ac:dyDescent="0.25">
      <c r="A241" s="111">
        <v>226</v>
      </c>
      <c r="B241" s="111" t="s">
        <v>655</v>
      </c>
      <c r="C241" s="111">
        <v>24313</v>
      </c>
      <c r="D241" s="111" t="s">
        <v>699</v>
      </c>
      <c r="E241" s="113" t="s">
        <v>924</v>
      </c>
      <c r="F241" s="114">
        <v>42685</v>
      </c>
      <c r="G241" s="275" t="s">
        <v>358</v>
      </c>
      <c r="H241" s="111"/>
      <c r="I241" s="111"/>
      <c r="J241" s="334">
        <v>3</v>
      </c>
      <c r="K241" s="30"/>
    </row>
    <row r="242" spans="1:11" s="31" customFormat="1" ht="18.75" hidden="1" customHeight="1" outlineLevel="2" x14ac:dyDescent="0.25">
      <c r="A242" s="111">
        <v>227</v>
      </c>
      <c r="B242" s="111" t="s">
        <v>925</v>
      </c>
      <c r="C242" s="111">
        <v>24322</v>
      </c>
      <c r="D242" s="111" t="s">
        <v>926</v>
      </c>
      <c r="E242" s="113" t="s">
        <v>927</v>
      </c>
      <c r="F242" s="114">
        <v>42686</v>
      </c>
      <c r="G242" s="275" t="s">
        <v>358</v>
      </c>
      <c r="H242" s="111"/>
      <c r="I242" s="111"/>
      <c r="J242" s="334">
        <v>4</v>
      </c>
      <c r="K242" s="30"/>
    </row>
    <row r="243" spans="1:11" s="31" customFormat="1" ht="18.75" hidden="1" customHeight="1" outlineLevel="2" x14ac:dyDescent="0.2">
      <c r="A243" s="111">
        <v>228</v>
      </c>
      <c r="B243" s="111" t="s">
        <v>925</v>
      </c>
      <c r="C243" s="111">
        <v>24028</v>
      </c>
      <c r="D243" s="111" t="s">
        <v>928</v>
      </c>
      <c r="E243" s="118" t="s">
        <v>929</v>
      </c>
      <c r="F243" s="114">
        <v>42686</v>
      </c>
      <c r="G243" s="275" t="s">
        <v>358</v>
      </c>
      <c r="H243" s="111"/>
      <c r="I243" s="111"/>
      <c r="J243" s="334">
        <v>3</v>
      </c>
      <c r="K243" s="30"/>
    </row>
    <row r="244" spans="1:11" s="31" customFormat="1" ht="18.75" hidden="1" customHeight="1" outlineLevel="2" x14ac:dyDescent="0.25">
      <c r="A244" s="111">
        <v>229</v>
      </c>
      <c r="B244" s="112" t="s">
        <v>925</v>
      </c>
      <c r="C244" s="111">
        <v>24341</v>
      </c>
      <c r="D244" s="111" t="s">
        <v>930</v>
      </c>
      <c r="E244" s="111" t="s">
        <v>931</v>
      </c>
      <c r="F244" s="114">
        <v>42686</v>
      </c>
      <c r="G244" s="275" t="s">
        <v>358</v>
      </c>
      <c r="H244" s="111"/>
      <c r="I244" s="111"/>
      <c r="J244" s="334">
        <v>1</v>
      </c>
      <c r="K244" s="30"/>
    </row>
    <row r="245" spans="1:11" s="31" customFormat="1" ht="18.75" hidden="1" customHeight="1" outlineLevel="2" x14ac:dyDescent="0.25">
      <c r="A245" s="111">
        <v>230</v>
      </c>
      <c r="B245" s="112" t="s">
        <v>925</v>
      </c>
      <c r="C245" s="111">
        <v>24028</v>
      </c>
      <c r="D245" s="111" t="s">
        <v>932</v>
      </c>
      <c r="E245" s="111" t="s">
        <v>73</v>
      </c>
      <c r="F245" s="114">
        <v>42686</v>
      </c>
      <c r="G245" s="275" t="s">
        <v>358</v>
      </c>
      <c r="H245" s="111"/>
      <c r="I245" s="111"/>
      <c r="J245" s="334">
        <v>1</v>
      </c>
      <c r="K245" s="30"/>
    </row>
    <row r="246" spans="1:11" s="31" customFormat="1" ht="18.75" hidden="1" customHeight="1" outlineLevel="2" x14ac:dyDescent="0.25">
      <c r="A246" s="111">
        <v>231</v>
      </c>
      <c r="B246" s="112" t="s">
        <v>925</v>
      </c>
      <c r="C246" s="111">
        <v>24022</v>
      </c>
      <c r="D246" s="111" t="s">
        <v>933</v>
      </c>
      <c r="E246" s="111" t="s">
        <v>798</v>
      </c>
      <c r="F246" s="114">
        <v>42686</v>
      </c>
      <c r="G246" s="275" t="s">
        <v>358</v>
      </c>
      <c r="H246" s="111"/>
      <c r="I246" s="111"/>
      <c r="J246" s="334">
        <v>1</v>
      </c>
      <c r="K246" s="30"/>
    </row>
    <row r="247" spans="1:11" s="31" customFormat="1" ht="18.75" hidden="1" customHeight="1" outlineLevel="2" x14ac:dyDescent="0.25">
      <c r="A247" s="111">
        <v>232</v>
      </c>
      <c r="B247" s="112" t="s">
        <v>925</v>
      </c>
      <c r="C247" s="111">
        <v>24173</v>
      </c>
      <c r="D247" s="111" t="s">
        <v>934</v>
      </c>
      <c r="E247" s="111" t="s">
        <v>121</v>
      </c>
      <c r="F247" s="114">
        <v>42687</v>
      </c>
      <c r="G247" s="275" t="s">
        <v>358</v>
      </c>
      <c r="H247" s="111"/>
      <c r="I247" s="111"/>
      <c r="J247" s="334">
        <v>1</v>
      </c>
      <c r="K247" s="30"/>
    </row>
    <row r="248" spans="1:11" s="31" customFormat="1" ht="18.75" hidden="1" customHeight="1" outlineLevel="2" x14ac:dyDescent="0.25">
      <c r="A248" s="111">
        <v>233</v>
      </c>
      <c r="B248" s="112" t="s">
        <v>925</v>
      </c>
      <c r="C248" s="111">
        <v>24028</v>
      </c>
      <c r="D248" s="111" t="s">
        <v>935</v>
      </c>
      <c r="E248" s="111" t="s">
        <v>117</v>
      </c>
      <c r="F248" s="114">
        <v>42687</v>
      </c>
      <c r="G248" s="275" t="s">
        <v>358</v>
      </c>
      <c r="H248" s="111"/>
      <c r="I248" s="111"/>
      <c r="J248" s="334">
        <v>1</v>
      </c>
      <c r="K248" s="30"/>
    </row>
    <row r="249" spans="1:11" s="31" customFormat="1" ht="18.75" hidden="1" customHeight="1" outlineLevel="2" x14ac:dyDescent="0.25">
      <c r="A249" s="111">
        <v>234</v>
      </c>
      <c r="B249" s="112" t="s">
        <v>925</v>
      </c>
      <c r="C249" s="111">
        <v>24022</v>
      </c>
      <c r="D249" s="111" t="s">
        <v>936</v>
      </c>
      <c r="E249" s="111" t="s">
        <v>31</v>
      </c>
      <c r="F249" s="114">
        <v>42687</v>
      </c>
      <c r="G249" s="275" t="s">
        <v>358</v>
      </c>
      <c r="H249" s="111"/>
      <c r="I249" s="111"/>
      <c r="J249" s="334">
        <v>1</v>
      </c>
      <c r="K249" s="30"/>
    </row>
    <row r="250" spans="1:11" s="31" customFormat="1" ht="10.8" hidden="1" outlineLevel="2" thickBot="1" x14ac:dyDescent="0.3">
      <c r="A250" s="111">
        <v>235</v>
      </c>
      <c r="B250" s="112" t="s">
        <v>925</v>
      </c>
      <c r="C250" s="111">
        <v>24324</v>
      </c>
      <c r="D250" s="111" t="s">
        <v>937</v>
      </c>
      <c r="E250" s="113" t="s">
        <v>31</v>
      </c>
      <c r="F250" s="114">
        <v>42687</v>
      </c>
      <c r="G250" s="275" t="s">
        <v>358</v>
      </c>
      <c r="H250" s="111"/>
      <c r="I250" s="111"/>
      <c r="J250" s="334">
        <v>1</v>
      </c>
      <c r="K250" s="30"/>
    </row>
    <row r="251" spans="1:11" s="31" customFormat="1" ht="18.75" hidden="1" customHeight="1" outlineLevel="2" x14ac:dyDescent="0.25">
      <c r="A251" s="111">
        <v>236</v>
      </c>
      <c r="B251" s="112" t="s">
        <v>925</v>
      </c>
      <c r="C251" s="111">
        <v>24354</v>
      </c>
      <c r="D251" s="111" t="s">
        <v>938</v>
      </c>
      <c r="E251" s="113" t="s">
        <v>939</v>
      </c>
      <c r="F251" s="114">
        <v>42688</v>
      </c>
      <c r="G251" s="275" t="s">
        <v>358</v>
      </c>
      <c r="H251" s="111"/>
      <c r="I251" s="111"/>
      <c r="J251" s="334">
        <v>2</v>
      </c>
      <c r="K251" s="30"/>
    </row>
    <row r="252" spans="1:11" s="31" customFormat="1" ht="10.8" hidden="1" outlineLevel="2" thickBot="1" x14ac:dyDescent="0.3">
      <c r="A252" s="111">
        <v>237</v>
      </c>
      <c r="B252" s="112" t="s">
        <v>925</v>
      </c>
      <c r="C252" s="111">
        <v>24173</v>
      </c>
      <c r="D252" s="111" t="s">
        <v>940</v>
      </c>
      <c r="E252" s="113" t="s">
        <v>941</v>
      </c>
      <c r="F252" s="114">
        <v>42688</v>
      </c>
      <c r="G252" s="275" t="s">
        <v>358</v>
      </c>
      <c r="H252" s="111"/>
      <c r="I252" s="111"/>
      <c r="J252" s="334">
        <v>8</v>
      </c>
      <c r="K252" s="30"/>
    </row>
    <row r="253" spans="1:11" s="31" customFormat="1" ht="10.8" hidden="1" outlineLevel="2" thickBot="1" x14ac:dyDescent="0.3">
      <c r="A253" s="111">
        <v>238</v>
      </c>
      <c r="B253" s="112" t="s">
        <v>925</v>
      </c>
      <c r="C253" s="111">
        <v>24354</v>
      </c>
      <c r="D253" s="111" t="s">
        <v>942</v>
      </c>
      <c r="E253" s="113" t="s">
        <v>207</v>
      </c>
      <c r="F253" s="114">
        <v>42688</v>
      </c>
      <c r="G253" s="275" t="s">
        <v>358</v>
      </c>
      <c r="H253" s="111"/>
      <c r="I253" s="111"/>
      <c r="J253" s="334">
        <v>1</v>
      </c>
      <c r="K253" s="30"/>
    </row>
    <row r="254" spans="1:11" s="31" customFormat="1" ht="10.8" hidden="1" outlineLevel="2" thickBot="1" x14ac:dyDescent="0.3">
      <c r="A254" s="111">
        <v>239</v>
      </c>
      <c r="B254" s="112" t="s">
        <v>925</v>
      </c>
      <c r="C254" s="111">
        <v>24347</v>
      </c>
      <c r="D254" s="111" t="s">
        <v>943</v>
      </c>
      <c r="E254" s="113" t="s">
        <v>944</v>
      </c>
      <c r="F254" s="114">
        <v>42688</v>
      </c>
      <c r="G254" s="275" t="s">
        <v>358</v>
      </c>
      <c r="H254" s="111"/>
      <c r="I254" s="111"/>
      <c r="J254" s="334">
        <v>2</v>
      </c>
      <c r="K254" s="30"/>
    </row>
    <row r="255" spans="1:11" s="31" customFormat="1" ht="10.8" hidden="1" outlineLevel="2" thickBot="1" x14ac:dyDescent="0.3">
      <c r="A255" s="111">
        <v>240</v>
      </c>
      <c r="B255" s="112" t="s">
        <v>925</v>
      </c>
      <c r="C255" s="111">
        <v>24334</v>
      </c>
      <c r="D255" s="111" t="s">
        <v>945</v>
      </c>
      <c r="E255" s="113" t="s">
        <v>494</v>
      </c>
      <c r="F255" s="114">
        <v>42689</v>
      </c>
      <c r="G255" s="275" t="s">
        <v>358</v>
      </c>
      <c r="H255" s="111"/>
      <c r="I255" s="111"/>
      <c r="J255" s="334">
        <v>1</v>
      </c>
      <c r="K255" s="30"/>
    </row>
    <row r="256" spans="1:11" s="31" customFormat="1" ht="10.8" hidden="1" outlineLevel="2" thickBot="1" x14ac:dyDescent="0.3">
      <c r="A256" s="111">
        <v>241</v>
      </c>
      <c r="B256" s="112" t="s">
        <v>925</v>
      </c>
      <c r="C256" s="111">
        <v>24026</v>
      </c>
      <c r="D256" s="111" t="s">
        <v>946</v>
      </c>
      <c r="E256" s="113" t="s">
        <v>947</v>
      </c>
      <c r="F256" s="114">
        <v>42689</v>
      </c>
      <c r="G256" s="275" t="s">
        <v>358</v>
      </c>
      <c r="H256" s="111"/>
      <c r="I256" s="111"/>
      <c r="J256" s="334">
        <v>7</v>
      </c>
      <c r="K256" s="30"/>
    </row>
    <row r="257" spans="1:11" s="31" customFormat="1" ht="10.8" hidden="1" outlineLevel="2" thickBot="1" x14ac:dyDescent="0.3">
      <c r="A257" s="111">
        <v>242</v>
      </c>
      <c r="B257" s="112" t="s">
        <v>925</v>
      </c>
      <c r="C257" s="111">
        <v>24352</v>
      </c>
      <c r="D257" s="111" t="s">
        <v>948</v>
      </c>
      <c r="E257" s="113" t="s">
        <v>949</v>
      </c>
      <c r="F257" s="114">
        <v>42689</v>
      </c>
      <c r="G257" s="275" t="s">
        <v>358</v>
      </c>
      <c r="H257" s="111"/>
      <c r="I257" s="111"/>
      <c r="J257" s="334">
        <v>6</v>
      </c>
      <c r="K257" s="30"/>
    </row>
    <row r="258" spans="1:11" s="31" customFormat="1" ht="10.8" hidden="1" outlineLevel="2" thickBot="1" x14ac:dyDescent="0.3">
      <c r="A258" s="111">
        <v>243</v>
      </c>
      <c r="B258" s="112" t="s">
        <v>925</v>
      </c>
      <c r="C258" s="111">
        <v>24173</v>
      </c>
      <c r="D258" s="111" t="s">
        <v>950</v>
      </c>
      <c r="E258" s="113" t="s">
        <v>951</v>
      </c>
      <c r="F258" s="114">
        <v>42689</v>
      </c>
      <c r="G258" s="275" t="s">
        <v>358</v>
      </c>
      <c r="H258" s="111"/>
      <c r="I258" s="111"/>
      <c r="J258" s="334">
        <v>2</v>
      </c>
      <c r="K258" s="30"/>
    </row>
    <row r="259" spans="1:11" s="31" customFormat="1" ht="10.8" hidden="1" outlineLevel="2" thickBot="1" x14ac:dyDescent="0.3">
      <c r="A259" s="111">
        <v>244</v>
      </c>
      <c r="B259" s="119" t="s">
        <v>925</v>
      </c>
      <c r="C259" s="111">
        <v>24172</v>
      </c>
      <c r="D259" s="111" t="s">
        <v>952</v>
      </c>
      <c r="E259" s="113" t="s">
        <v>953</v>
      </c>
      <c r="F259" s="114">
        <v>42690</v>
      </c>
      <c r="G259" s="278" t="s">
        <v>358</v>
      </c>
      <c r="H259" s="117"/>
      <c r="I259" s="117"/>
      <c r="J259" s="334">
        <v>3</v>
      </c>
      <c r="K259" s="30"/>
    </row>
    <row r="260" spans="1:11" s="31" customFormat="1" ht="10.8" hidden="1" outlineLevel="2" thickBot="1" x14ac:dyDescent="0.3">
      <c r="A260" s="111">
        <v>245</v>
      </c>
      <c r="B260" s="119" t="s">
        <v>925</v>
      </c>
      <c r="C260" s="111">
        <v>24347</v>
      </c>
      <c r="D260" s="111" t="s">
        <v>954</v>
      </c>
      <c r="E260" s="113" t="s">
        <v>955</v>
      </c>
      <c r="F260" s="114">
        <v>42690</v>
      </c>
      <c r="G260" s="278" t="s">
        <v>358</v>
      </c>
      <c r="H260" s="117"/>
      <c r="I260" s="117"/>
      <c r="J260" s="334">
        <v>4</v>
      </c>
      <c r="K260" s="30"/>
    </row>
    <row r="261" spans="1:11" s="31" customFormat="1" ht="10.8" hidden="1" outlineLevel="2" thickBot="1" x14ac:dyDescent="0.3">
      <c r="A261" s="111">
        <v>246</v>
      </c>
      <c r="B261" s="119" t="s">
        <v>925</v>
      </c>
      <c r="C261" s="111">
        <v>24023</v>
      </c>
      <c r="D261" s="111" t="s">
        <v>956</v>
      </c>
      <c r="E261" s="113" t="s">
        <v>31</v>
      </c>
      <c r="F261" s="114">
        <v>42690</v>
      </c>
      <c r="G261" s="278" t="s">
        <v>358</v>
      </c>
      <c r="H261" s="117"/>
      <c r="I261" s="117"/>
      <c r="J261" s="334">
        <v>1</v>
      </c>
      <c r="K261" s="30"/>
    </row>
    <row r="262" spans="1:11" s="31" customFormat="1" ht="10.8" hidden="1" outlineLevel="2" thickBot="1" x14ac:dyDescent="0.3">
      <c r="A262" s="111">
        <v>247</v>
      </c>
      <c r="B262" s="119" t="s">
        <v>925</v>
      </c>
      <c r="C262" s="111">
        <v>24323</v>
      </c>
      <c r="D262" s="111" t="s">
        <v>957</v>
      </c>
      <c r="E262" s="113" t="s">
        <v>350</v>
      </c>
      <c r="F262" s="114">
        <v>42690</v>
      </c>
      <c r="G262" s="278" t="s">
        <v>358</v>
      </c>
      <c r="H262" s="117"/>
      <c r="I262" s="117"/>
      <c r="J262" s="334">
        <v>1</v>
      </c>
      <c r="K262" s="30"/>
    </row>
    <row r="263" spans="1:11" s="31" customFormat="1" ht="10.8" hidden="1" outlineLevel="2" thickBot="1" x14ac:dyDescent="0.3">
      <c r="A263" s="111">
        <v>248</v>
      </c>
      <c r="B263" s="119" t="s">
        <v>925</v>
      </c>
      <c r="C263" s="111">
        <v>24322</v>
      </c>
      <c r="D263" s="111" t="s">
        <v>958</v>
      </c>
      <c r="E263" s="113" t="s">
        <v>959</v>
      </c>
      <c r="F263" s="114">
        <v>42691</v>
      </c>
      <c r="G263" s="278" t="s">
        <v>358</v>
      </c>
      <c r="H263" s="117"/>
      <c r="I263" s="117"/>
      <c r="J263" s="334">
        <v>2</v>
      </c>
      <c r="K263" s="30"/>
    </row>
    <row r="264" spans="1:11" s="31" customFormat="1" ht="10.8" hidden="1" outlineLevel="2" thickBot="1" x14ac:dyDescent="0.3">
      <c r="A264" s="111">
        <v>249</v>
      </c>
      <c r="B264" s="119" t="s">
        <v>925</v>
      </c>
      <c r="C264" s="111">
        <v>24352</v>
      </c>
      <c r="D264" s="111" t="s">
        <v>960</v>
      </c>
      <c r="E264" s="113" t="s">
        <v>961</v>
      </c>
      <c r="F264" s="114">
        <v>42691</v>
      </c>
      <c r="G264" s="278" t="s">
        <v>358</v>
      </c>
      <c r="H264" s="117"/>
      <c r="I264" s="117"/>
      <c r="J264" s="334">
        <v>2</v>
      </c>
      <c r="K264" s="30"/>
    </row>
    <row r="265" spans="1:11" s="31" customFormat="1" ht="10.8" hidden="1" outlineLevel="2" thickBot="1" x14ac:dyDescent="0.3">
      <c r="A265" s="111">
        <v>250</v>
      </c>
      <c r="B265" s="119" t="s">
        <v>925</v>
      </c>
      <c r="C265" s="111">
        <v>24350</v>
      </c>
      <c r="D265" s="111" t="s">
        <v>962</v>
      </c>
      <c r="E265" s="113" t="s">
        <v>963</v>
      </c>
      <c r="F265" s="114">
        <v>42691</v>
      </c>
      <c r="G265" s="278" t="s">
        <v>358</v>
      </c>
      <c r="H265" s="117"/>
      <c r="I265" s="117"/>
      <c r="J265" s="334">
        <v>5</v>
      </c>
      <c r="K265" s="30"/>
    </row>
    <row r="266" spans="1:11" s="31" customFormat="1" ht="10.8" hidden="1" outlineLevel="2" thickBot="1" x14ac:dyDescent="0.3">
      <c r="A266" s="111">
        <v>251</v>
      </c>
      <c r="B266" s="119" t="s">
        <v>925</v>
      </c>
      <c r="C266" s="111">
        <v>24333</v>
      </c>
      <c r="D266" s="111" t="s">
        <v>964</v>
      </c>
      <c r="E266" s="113" t="s">
        <v>965</v>
      </c>
      <c r="F266" s="114">
        <v>42686</v>
      </c>
      <c r="G266" s="278" t="s">
        <v>966</v>
      </c>
      <c r="H266" s="117"/>
      <c r="I266" s="117"/>
      <c r="J266" s="334">
        <v>1</v>
      </c>
      <c r="K266" s="30"/>
    </row>
    <row r="267" spans="1:11" s="31" customFormat="1" ht="10.8" hidden="1" outlineLevel="2" thickBot="1" x14ac:dyDescent="0.3">
      <c r="A267" s="111">
        <v>252</v>
      </c>
      <c r="B267" s="119" t="s">
        <v>925</v>
      </c>
      <c r="C267" s="111">
        <v>24355</v>
      </c>
      <c r="D267" s="111" t="s">
        <v>967</v>
      </c>
      <c r="E267" s="113" t="s">
        <v>968</v>
      </c>
      <c r="F267" s="114">
        <v>42686</v>
      </c>
      <c r="G267" s="278" t="s">
        <v>966</v>
      </c>
      <c r="H267" s="117"/>
      <c r="I267" s="117"/>
      <c r="J267" s="334">
        <v>2</v>
      </c>
      <c r="K267" s="30"/>
    </row>
    <row r="268" spans="1:11" s="31" customFormat="1" ht="10.8" hidden="1" outlineLevel="2" thickBot="1" x14ac:dyDescent="0.3">
      <c r="A268" s="111">
        <v>253</v>
      </c>
      <c r="B268" s="119" t="s">
        <v>925</v>
      </c>
      <c r="C268" s="111">
        <v>24346</v>
      </c>
      <c r="D268" s="111" t="s">
        <v>969</v>
      </c>
      <c r="E268" s="113" t="s">
        <v>216</v>
      </c>
      <c r="F268" s="114">
        <v>42686</v>
      </c>
      <c r="G268" s="278" t="s">
        <v>966</v>
      </c>
      <c r="H268" s="117"/>
      <c r="I268" s="117"/>
      <c r="J268" s="334">
        <v>1</v>
      </c>
      <c r="K268" s="30"/>
    </row>
    <row r="269" spans="1:11" s="31" customFormat="1" ht="10.8" hidden="1" outlineLevel="2" thickBot="1" x14ac:dyDescent="0.3">
      <c r="A269" s="111">
        <v>254</v>
      </c>
      <c r="B269" s="119" t="s">
        <v>925</v>
      </c>
      <c r="C269" s="111">
        <v>24322</v>
      </c>
      <c r="D269" s="111" t="s">
        <v>970</v>
      </c>
      <c r="E269" s="113" t="s">
        <v>971</v>
      </c>
      <c r="F269" s="114">
        <v>42686</v>
      </c>
      <c r="G269" s="278" t="s">
        <v>966</v>
      </c>
      <c r="H269" s="117"/>
      <c r="I269" s="117"/>
      <c r="J269" s="334">
        <v>5</v>
      </c>
      <c r="K269" s="30"/>
    </row>
    <row r="270" spans="1:11" s="31" customFormat="1" ht="10.8" hidden="1" outlineLevel="2" thickBot="1" x14ac:dyDescent="0.3">
      <c r="A270" s="111">
        <v>255</v>
      </c>
      <c r="B270" s="119" t="s">
        <v>925</v>
      </c>
      <c r="C270" s="111">
        <v>24263</v>
      </c>
      <c r="D270" s="111" t="s">
        <v>972</v>
      </c>
      <c r="E270" s="113" t="s">
        <v>148</v>
      </c>
      <c r="F270" s="114">
        <v>42686</v>
      </c>
      <c r="G270" s="278" t="s">
        <v>966</v>
      </c>
      <c r="H270" s="117"/>
      <c r="I270" s="117"/>
      <c r="J270" s="334">
        <v>1</v>
      </c>
      <c r="K270" s="30"/>
    </row>
    <row r="271" spans="1:11" s="31" customFormat="1" ht="10.8" hidden="1" outlineLevel="2" thickBot="1" x14ac:dyDescent="0.3">
      <c r="A271" s="111">
        <v>256</v>
      </c>
      <c r="B271" s="119" t="s">
        <v>925</v>
      </c>
      <c r="C271" s="111">
        <v>24263</v>
      </c>
      <c r="D271" s="111" t="s">
        <v>973</v>
      </c>
      <c r="E271" s="113" t="s">
        <v>974</v>
      </c>
      <c r="F271" s="114">
        <v>42687</v>
      </c>
      <c r="G271" s="278" t="s">
        <v>966</v>
      </c>
      <c r="H271" s="117"/>
      <c r="I271" s="117"/>
      <c r="J271" s="334">
        <v>2</v>
      </c>
      <c r="K271" s="30"/>
    </row>
    <row r="272" spans="1:11" s="31" customFormat="1" ht="10.8" hidden="1" outlineLevel="2" thickBot="1" x14ac:dyDescent="0.3">
      <c r="A272" s="111">
        <v>257</v>
      </c>
      <c r="B272" s="119" t="s">
        <v>925</v>
      </c>
      <c r="C272" s="111">
        <v>24341</v>
      </c>
      <c r="D272" s="111" t="s">
        <v>975</v>
      </c>
      <c r="E272" s="113" t="s">
        <v>976</v>
      </c>
      <c r="F272" s="114">
        <v>42687</v>
      </c>
      <c r="G272" s="278" t="s">
        <v>966</v>
      </c>
      <c r="H272" s="117"/>
      <c r="I272" s="117"/>
      <c r="J272" s="334">
        <v>2</v>
      </c>
      <c r="K272" s="30"/>
    </row>
    <row r="273" spans="1:11" s="31" customFormat="1" ht="10.8" hidden="1" outlineLevel="2" thickBot="1" x14ac:dyDescent="0.3">
      <c r="A273" s="111">
        <v>258</v>
      </c>
      <c r="B273" s="119" t="s">
        <v>925</v>
      </c>
      <c r="C273" s="111">
        <v>24354</v>
      </c>
      <c r="D273" s="111" t="s">
        <v>977</v>
      </c>
      <c r="E273" s="113" t="s">
        <v>978</v>
      </c>
      <c r="F273" s="114">
        <v>42687</v>
      </c>
      <c r="G273" s="278" t="s">
        <v>966</v>
      </c>
      <c r="H273" s="117"/>
      <c r="I273" s="117"/>
      <c r="J273" s="334">
        <v>20</v>
      </c>
      <c r="K273" s="30"/>
    </row>
    <row r="274" spans="1:11" s="31" customFormat="1" ht="10.8" hidden="1" outlineLevel="2" thickBot="1" x14ac:dyDescent="0.3">
      <c r="A274" s="111">
        <v>259</v>
      </c>
      <c r="B274" s="119" t="s">
        <v>925</v>
      </c>
      <c r="C274" s="111">
        <v>24026</v>
      </c>
      <c r="D274" s="111" t="s">
        <v>979</v>
      </c>
      <c r="E274" s="113" t="s">
        <v>980</v>
      </c>
      <c r="F274" s="114">
        <v>42687</v>
      </c>
      <c r="G274" s="278" t="s">
        <v>966</v>
      </c>
      <c r="H274" s="117"/>
      <c r="I274" s="117"/>
      <c r="J274" s="334">
        <v>3</v>
      </c>
      <c r="K274" s="30"/>
    </row>
    <row r="275" spans="1:11" s="31" customFormat="1" ht="10.8" hidden="1" outlineLevel="2" thickBot="1" x14ac:dyDescent="0.3">
      <c r="A275" s="111">
        <v>260</v>
      </c>
      <c r="B275" s="119" t="s">
        <v>925</v>
      </c>
      <c r="C275" s="111">
        <v>24347</v>
      </c>
      <c r="D275" s="111" t="s">
        <v>981</v>
      </c>
      <c r="E275" s="113" t="s">
        <v>73</v>
      </c>
      <c r="F275" s="114">
        <v>42688</v>
      </c>
      <c r="G275" s="278" t="s">
        <v>966</v>
      </c>
      <c r="H275" s="117"/>
      <c r="I275" s="117"/>
      <c r="J275" s="334">
        <v>1</v>
      </c>
      <c r="K275" s="30"/>
    </row>
    <row r="276" spans="1:11" s="31" customFormat="1" ht="10.8" hidden="1" outlineLevel="2" thickBot="1" x14ac:dyDescent="0.3">
      <c r="A276" s="111">
        <v>261</v>
      </c>
      <c r="B276" s="112" t="s">
        <v>925</v>
      </c>
      <c r="C276" s="111">
        <v>24353</v>
      </c>
      <c r="D276" s="111" t="s">
        <v>921</v>
      </c>
      <c r="E276" s="113" t="s">
        <v>982</v>
      </c>
      <c r="F276" s="114">
        <v>42688</v>
      </c>
      <c r="G276" s="275" t="s">
        <v>966</v>
      </c>
      <c r="H276" s="111"/>
      <c r="I276" s="111"/>
      <c r="J276" s="334">
        <v>3</v>
      </c>
      <c r="K276" s="30"/>
    </row>
    <row r="277" spans="1:11" s="31" customFormat="1" ht="10.8" hidden="1" outlineLevel="2" thickBot="1" x14ac:dyDescent="0.3">
      <c r="A277" s="111">
        <v>262</v>
      </c>
      <c r="B277" s="112" t="s">
        <v>925</v>
      </c>
      <c r="C277" s="111">
        <v>24024</v>
      </c>
      <c r="D277" s="111" t="s">
        <v>983</v>
      </c>
      <c r="E277" s="113" t="s">
        <v>984</v>
      </c>
      <c r="F277" s="114">
        <v>42688</v>
      </c>
      <c r="G277" s="275" t="s">
        <v>966</v>
      </c>
      <c r="H277" s="111"/>
      <c r="I277" s="111"/>
      <c r="J277" s="334">
        <v>4</v>
      </c>
      <c r="K277" s="30"/>
    </row>
    <row r="278" spans="1:11" s="31" customFormat="1" ht="10.8" hidden="1" outlineLevel="2" thickBot="1" x14ac:dyDescent="0.3">
      <c r="A278" s="111">
        <v>263</v>
      </c>
      <c r="B278" s="112" t="s">
        <v>925</v>
      </c>
      <c r="C278" s="111">
        <v>24172</v>
      </c>
      <c r="D278" s="111" t="s">
        <v>985</v>
      </c>
      <c r="E278" s="113" t="s">
        <v>117</v>
      </c>
      <c r="F278" s="114">
        <v>42688</v>
      </c>
      <c r="G278" s="275" t="s">
        <v>966</v>
      </c>
      <c r="H278" s="111"/>
      <c r="I278" s="111"/>
      <c r="J278" s="334">
        <v>1</v>
      </c>
      <c r="K278" s="30"/>
    </row>
    <row r="279" spans="1:11" s="31" customFormat="1" ht="10.8" hidden="1" outlineLevel="2" thickBot="1" x14ac:dyDescent="0.3">
      <c r="A279" s="111">
        <v>264</v>
      </c>
      <c r="B279" s="112" t="s">
        <v>925</v>
      </c>
      <c r="C279" s="111">
        <v>24350</v>
      </c>
      <c r="D279" s="111" t="s">
        <v>896</v>
      </c>
      <c r="E279" s="113" t="s">
        <v>986</v>
      </c>
      <c r="F279" s="114">
        <v>42689</v>
      </c>
      <c r="G279" s="275" t="s">
        <v>966</v>
      </c>
      <c r="H279" s="111"/>
      <c r="I279" s="111"/>
      <c r="J279" s="334">
        <v>2</v>
      </c>
      <c r="K279" s="30"/>
    </row>
    <row r="280" spans="1:11" s="31" customFormat="1" ht="10.8" hidden="1" outlineLevel="2" thickBot="1" x14ac:dyDescent="0.3">
      <c r="A280" s="111">
        <v>265</v>
      </c>
      <c r="B280" s="119" t="s">
        <v>925</v>
      </c>
      <c r="C280" s="111">
        <v>24353</v>
      </c>
      <c r="D280" s="111" t="s">
        <v>987</v>
      </c>
      <c r="E280" s="113" t="s">
        <v>34</v>
      </c>
      <c r="F280" s="114">
        <v>42689</v>
      </c>
      <c r="G280" s="278" t="s">
        <v>966</v>
      </c>
      <c r="H280" s="117"/>
      <c r="I280" s="117"/>
      <c r="J280" s="334">
        <v>1</v>
      </c>
      <c r="K280" s="30"/>
    </row>
    <row r="281" spans="1:11" s="31" customFormat="1" ht="10.8" hidden="1" outlineLevel="2" thickBot="1" x14ac:dyDescent="0.3">
      <c r="A281" s="111">
        <v>266</v>
      </c>
      <c r="B281" s="119" t="s">
        <v>925</v>
      </c>
      <c r="C281" s="111">
        <v>24172</v>
      </c>
      <c r="D281" s="111" t="s">
        <v>897</v>
      </c>
      <c r="E281" s="113" t="s">
        <v>72</v>
      </c>
      <c r="F281" s="114">
        <v>42689</v>
      </c>
      <c r="G281" s="278" t="s">
        <v>966</v>
      </c>
      <c r="H281" s="117"/>
      <c r="I281" s="117"/>
      <c r="J281" s="334">
        <v>1</v>
      </c>
      <c r="K281" s="30"/>
    </row>
    <row r="282" spans="1:11" s="31" customFormat="1" ht="10.8" hidden="1" outlineLevel="2" thickBot="1" x14ac:dyDescent="0.3">
      <c r="A282" s="111">
        <v>267</v>
      </c>
      <c r="B282" s="119" t="s">
        <v>925</v>
      </c>
      <c r="C282" s="111">
        <v>24354</v>
      </c>
      <c r="D282" s="111" t="s">
        <v>988</v>
      </c>
      <c r="E282" s="113" t="s">
        <v>989</v>
      </c>
      <c r="F282" s="114">
        <v>42689</v>
      </c>
      <c r="G282" s="278" t="s">
        <v>966</v>
      </c>
      <c r="H282" s="117"/>
      <c r="I282" s="117"/>
      <c r="J282" s="334">
        <v>11</v>
      </c>
      <c r="K282" s="30"/>
    </row>
    <row r="283" spans="1:11" s="31" customFormat="1" ht="10.8" hidden="1" outlineLevel="2" thickBot="1" x14ac:dyDescent="0.3">
      <c r="A283" s="111">
        <v>268</v>
      </c>
      <c r="B283" s="119" t="s">
        <v>925</v>
      </c>
      <c r="C283" s="111">
        <v>24024</v>
      </c>
      <c r="D283" s="111" t="s">
        <v>990</v>
      </c>
      <c r="E283" s="113" t="s">
        <v>991</v>
      </c>
      <c r="F283" s="114">
        <v>42690</v>
      </c>
      <c r="G283" s="278" t="s">
        <v>966</v>
      </c>
      <c r="H283" s="117"/>
      <c r="I283" s="117"/>
      <c r="J283" s="334">
        <v>10</v>
      </c>
      <c r="K283" s="30"/>
    </row>
    <row r="284" spans="1:11" s="31" customFormat="1" ht="10.8" hidden="1" outlineLevel="2" thickBot="1" x14ac:dyDescent="0.3">
      <c r="A284" s="111">
        <v>269</v>
      </c>
      <c r="B284" s="119" t="s">
        <v>925</v>
      </c>
      <c r="C284" s="111">
        <v>24334</v>
      </c>
      <c r="D284" s="111" t="s">
        <v>851</v>
      </c>
      <c r="E284" s="113" t="s">
        <v>992</v>
      </c>
      <c r="F284" s="114">
        <v>42690</v>
      </c>
      <c r="G284" s="278" t="s">
        <v>966</v>
      </c>
      <c r="H284" s="117"/>
      <c r="I284" s="117"/>
      <c r="J284" s="334">
        <v>9</v>
      </c>
      <c r="K284" s="30"/>
    </row>
    <row r="285" spans="1:11" s="31" customFormat="1" ht="10.8" hidden="1" outlineLevel="2" thickBot="1" x14ac:dyDescent="0.3">
      <c r="A285" s="111">
        <v>270</v>
      </c>
      <c r="B285" s="119" t="s">
        <v>925</v>
      </c>
      <c r="C285" s="111">
        <v>24172</v>
      </c>
      <c r="D285" s="111" t="s">
        <v>993</v>
      </c>
      <c r="E285" s="113" t="s">
        <v>151</v>
      </c>
      <c r="F285" s="114">
        <v>42690</v>
      </c>
      <c r="G285" s="278" t="s">
        <v>966</v>
      </c>
      <c r="H285" s="117"/>
      <c r="I285" s="117"/>
      <c r="J285" s="334">
        <v>1</v>
      </c>
      <c r="K285" s="30"/>
    </row>
    <row r="286" spans="1:11" s="31" customFormat="1" ht="10.8" hidden="1" outlineLevel="2" thickBot="1" x14ac:dyDescent="0.3">
      <c r="A286" s="111">
        <v>271</v>
      </c>
      <c r="B286" s="119" t="s">
        <v>925</v>
      </c>
      <c r="C286" s="111">
        <v>24347</v>
      </c>
      <c r="D286" s="111" t="s">
        <v>994</v>
      </c>
      <c r="E286" s="113" t="s">
        <v>995</v>
      </c>
      <c r="F286" s="114">
        <v>42690</v>
      </c>
      <c r="G286" s="278" t="s">
        <v>966</v>
      </c>
      <c r="H286" s="117"/>
      <c r="I286" s="117"/>
      <c r="J286" s="334">
        <v>3</v>
      </c>
      <c r="K286" s="30"/>
    </row>
    <row r="287" spans="1:11" s="31" customFormat="1" ht="10.8" hidden="1" outlineLevel="2" thickBot="1" x14ac:dyDescent="0.3">
      <c r="A287" s="111">
        <v>272</v>
      </c>
      <c r="B287" s="119" t="s">
        <v>925</v>
      </c>
      <c r="C287" s="111">
        <v>24027</v>
      </c>
      <c r="D287" s="111" t="s">
        <v>899</v>
      </c>
      <c r="E287" s="113" t="s">
        <v>117</v>
      </c>
      <c r="F287" s="114">
        <v>42691</v>
      </c>
      <c r="G287" s="278" t="s">
        <v>966</v>
      </c>
      <c r="H287" s="117"/>
      <c r="I287" s="117"/>
      <c r="J287" s="334">
        <v>1</v>
      </c>
      <c r="K287" s="30"/>
    </row>
    <row r="288" spans="1:11" s="31" customFormat="1" ht="10.8" hidden="1" outlineLevel="2" thickBot="1" x14ac:dyDescent="0.3">
      <c r="A288" s="111">
        <v>273</v>
      </c>
      <c r="B288" s="119" t="s">
        <v>925</v>
      </c>
      <c r="C288" s="111">
        <v>24263</v>
      </c>
      <c r="D288" s="111" t="s">
        <v>542</v>
      </c>
      <c r="E288" s="113" t="s">
        <v>996</v>
      </c>
      <c r="F288" s="114">
        <v>42691</v>
      </c>
      <c r="G288" s="278" t="s">
        <v>966</v>
      </c>
      <c r="H288" s="117"/>
      <c r="I288" s="117"/>
      <c r="J288" s="334">
        <v>3</v>
      </c>
      <c r="K288" s="30"/>
    </row>
    <row r="289" spans="1:11" s="31" customFormat="1" ht="10.8" hidden="1" outlineLevel="2" thickBot="1" x14ac:dyDescent="0.3">
      <c r="A289" s="111">
        <v>274</v>
      </c>
      <c r="B289" s="119" t="s">
        <v>925</v>
      </c>
      <c r="C289" s="111">
        <v>24325</v>
      </c>
      <c r="D289" s="111" t="s">
        <v>997</v>
      </c>
      <c r="E289" s="113" t="s">
        <v>998</v>
      </c>
      <c r="F289" s="114">
        <v>42691</v>
      </c>
      <c r="G289" s="278" t="s">
        <v>966</v>
      </c>
      <c r="H289" s="117"/>
      <c r="I289" s="117"/>
      <c r="J289" s="334">
        <v>2</v>
      </c>
      <c r="K289" s="30"/>
    </row>
    <row r="290" spans="1:11" s="31" customFormat="1" ht="10.8" hidden="1" outlineLevel="2" thickBot="1" x14ac:dyDescent="0.3">
      <c r="A290" s="111">
        <v>275</v>
      </c>
      <c r="B290" s="119" t="s">
        <v>925</v>
      </c>
      <c r="C290" s="111">
        <v>24025</v>
      </c>
      <c r="D290" s="111" t="s">
        <v>708</v>
      </c>
      <c r="E290" s="113" t="s">
        <v>999</v>
      </c>
      <c r="F290" s="114">
        <v>42691</v>
      </c>
      <c r="G290" s="278" t="s">
        <v>966</v>
      </c>
      <c r="H290" s="117"/>
      <c r="I290" s="117"/>
      <c r="J290" s="334">
        <v>2</v>
      </c>
      <c r="K290" s="30"/>
    </row>
    <row r="291" spans="1:11" s="31" customFormat="1" ht="10.8" hidden="1" outlineLevel="2" thickBot="1" x14ac:dyDescent="0.3">
      <c r="A291" s="111">
        <v>276</v>
      </c>
      <c r="B291" s="119" t="s">
        <v>925</v>
      </c>
      <c r="C291" s="111">
        <v>24263</v>
      </c>
      <c r="D291" s="111" t="s">
        <v>1000</v>
      </c>
      <c r="E291" s="113" t="s">
        <v>1001</v>
      </c>
      <c r="F291" s="114">
        <v>42692</v>
      </c>
      <c r="G291" s="278" t="s">
        <v>966</v>
      </c>
      <c r="H291" s="117"/>
      <c r="I291" s="117"/>
      <c r="J291" s="334">
        <v>2</v>
      </c>
      <c r="K291" s="30"/>
    </row>
    <row r="292" spans="1:11" s="31" customFormat="1" ht="10.8" hidden="1" outlineLevel="2" thickBot="1" x14ac:dyDescent="0.3">
      <c r="A292" s="111">
        <v>277</v>
      </c>
      <c r="B292" s="119" t="s">
        <v>925</v>
      </c>
      <c r="C292" s="111">
        <v>24024</v>
      </c>
      <c r="D292" s="111" t="s">
        <v>1002</v>
      </c>
      <c r="E292" s="113" t="s">
        <v>1003</v>
      </c>
      <c r="F292" s="114">
        <v>42692</v>
      </c>
      <c r="G292" s="278" t="s">
        <v>966</v>
      </c>
      <c r="H292" s="117"/>
      <c r="I292" s="117"/>
      <c r="J292" s="334">
        <v>3</v>
      </c>
      <c r="K292" s="30"/>
    </row>
    <row r="293" spans="1:11" s="31" customFormat="1" ht="10.8" hidden="1" outlineLevel="2" thickBot="1" x14ac:dyDescent="0.3">
      <c r="A293" s="111">
        <v>278</v>
      </c>
      <c r="B293" s="119" t="s">
        <v>925</v>
      </c>
      <c r="C293" s="111" t="s">
        <v>1004</v>
      </c>
      <c r="D293" s="111" t="s">
        <v>862</v>
      </c>
      <c r="E293" s="113" t="s">
        <v>1005</v>
      </c>
      <c r="F293" s="114">
        <v>42692</v>
      </c>
      <c r="G293" s="278" t="s">
        <v>966</v>
      </c>
      <c r="H293" s="117"/>
      <c r="I293" s="117"/>
      <c r="J293" s="334">
        <v>2</v>
      </c>
      <c r="K293" s="30"/>
    </row>
    <row r="294" spans="1:11" s="31" customFormat="1" ht="10.8" hidden="1" outlineLevel="2" thickBot="1" x14ac:dyDescent="0.3">
      <c r="A294" s="111">
        <v>279</v>
      </c>
      <c r="B294" s="119" t="s">
        <v>925</v>
      </c>
      <c r="C294" s="111">
        <v>24023</v>
      </c>
      <c r="D294" s="111" t="s">
        <v>865</v>
      </c>
      <c r="E294" s="113" t="s">
        <v>1006</v>
      </c>
      <c r="F294" s="114">
        <v>42692</v>
      </c>
      <c r="G294" s="278" t="s">
        <v>966</v>
      </c>
      <c r="H294" s="117"/>
      <c r="I294" s="117"/>
      <c r="J294" s="334">
        <v>16</v>
      </c>
      <c r="K294" s="30"/>
    </row>
    <row r="295" spans="1:11" s="31" customFormat="1" ht="18.75" hidden="1" customHeight="1" outlineLevel="2" x14ac:dyDescent="0.25">
      <c r="A295" s="111">
        <v>280</v>
      </c>
      <c r="B295" s="119" t="s">
        <v>925</v>
      </c>
      <c r="C295" s="111">
        <v>24341</v>
      </c>
      <c r="D295" s="111" t="s">
        <v>1007</v>
      </c>
      <c r="E295" s="113" t="s">
        <v>1008</v>
      </c>
      <c r="F295" s="114">
        <v>42693</v>
      </c>
      <c r="G295" s="278" t="s">
        <v>966</v>
      </c>
      <c r="H295" s="117"/>
      <c r="I295" s="117"/>
      <c r="J295" s="334">
        <v>2</v>
      </c>
      <c r="K295" s="30"/>
    </row>
    <row r="296" spans="1:11" s="31" customFormat="1" ht="18.75" hidden="1" customHeight="1" outlineLevel="2" x14ac:dyDescent="0.25">
      <c r="A296" s="111">
        <v>281</v>
      </c>
      <c r="B296" s="119" t="s">
        <v>925</v>
      </c>
      <c r="C296" s="111">
        <v>24343</v>
      </c>
      <c r="D296" s="111" t="s">
        <v>1009</v>
      </c>
      <c r="E296" s="113" t="s">
        <v>1010</v>
      </c>
      <c r="F296" s="114">
        <v>42693</v>
      </c>
      <c r="G296" s="278" t="s">
        <v>966</v>
      </c>
      <c r="H296" s="117"/>
      <c r="I296" s="117"/>
      <c r="J296" s="334">
        <v>4</v>
      </c>
      <c r="K296" s="30"/>
    </row>
    <row r="297" spans="1:11" s="31" customFormat="1" ht="18.75" hidden="1" customHeight="1" outlineLevel="2" x14ac:dyDescent="0.25">
      <c r="A297" s="111">
        <v>282</v>
      </c>
      <c r="B297" s="119" t="s">
        <v>925</v>
      </c>
      <c r="C297" s="111">
        <v>24028</v>
      </c>
      <c r="D297" s="111" t="s">
        <v>1011</v>
      </c>
      <c r="E297" s="113" t="s">
        <v>1012</v>
      </c>
      <c r="F297" s="114">
        <v>42693</v>
      </c>
      <c r="G297" s="278" t="s">
        <v>966</v>
      </c>
      <c r="H297" s="117"/>
      <c r="I297" s="117"/>
      <c r="J297" s="334">
        <v>2</v>
      </c>
      <c r="K297" s="30"/>
    </row>
    <row r="298" spans="1:11" s="31" customFormat="1" ht="10.8" hidden="1" outlineLevel="2" thickBot="1" x14ac:dyDescent="0.3">
      <c r="A298" s="111">
        <v>283</v>
      </c>
      <c r="B298" s="119" t="s">
        <v>925</v>
      </c>
      <c r="C298" s="111">
        <v>24360</v>
      </c>
      <c r="D298" s="111" t="s">
        <v>1013</v>
      </c>
      <c r="E298" s="113" t="s">
        <v>253</v>
      </c>
      <c r="F298" s="114">
        <v>42693</v>
      </c>
      <c r="G298" s="278" t="s">
        <v>966</v>
      </c>
      <c r="H298" s="117"/>
      <c r="I298" s="117"/>
      <c r="J298" s="334">
        <v>1</v>
      </c>
      <c r="K298" s="30"/>
    </row>
    <row r="299" spans="1:11" s="31" customFormat="1" ht="18.75" hidden="1" customHeight="1" outlineLevel="2" x14ac:dyDescent="0.25">
      <c r="A299" s="111">
        <v>284</v>
      </c>
      <c r="B299" s="119" t="s">
        <v>925</v>
      </c>
      <c r="C299" s="111">
        <v>24350</v>
      </c>
      <c r="D299" s="111" t="s">
        <v>868</v>
      </c>
      <c r="E299" s="113" t="s">
        <v>1014</v>
      </c>
      <c r="F299" s="114">
        <v>42694</v>
      </c>
      <c r="G299" s="278" t="s">
        <v>966</v>
      </c>
      <c r="H299" s="117"/>
      <c r="I299" s="117"/>
      <c r="J299" s="334">
        <v>2</v>
      </c>
      <c r="K299" s="30"/>
    </row>
    <row r="300" spans="1:11" s="31" customFormat="1" ht="18.75" hidden="1" customHeight="1" outlineLevel="2" x14ac:dyDescent="0.25">
      <c r="A300" s="111">
        <v>285</v>
      </c>
      <c r="B300" s="119" t="s">
        <v>925</v>
      </c>
      <c r="C300" s="111">
        <v>24342</v>
      </c>
      <c r="D300" s="111" t="s">
        <v>869</v>
      </c>
      <c r="E300" s="113" t="s">
        <v>1015</v>
      </c>
      <c r="F300" s="114">
        <v>42694</v>
      </c>
      <c r="G300" s="278" t="s">
        <v>966</v>
      </c>
      <c r="H300" s="117"/>
      <c r="I300" s="117"/>
      <c r="J300" s="334">
        <v>1</v>
      </c>
      <c r="K300" s="30"/>
    </row>
    <row r="301" spans="1:11" s="31" customFormat="1" ht="18.75" hidden="1" customHeight="1" outlineLevel="2" x14ac:dyDescent="0.25">
      <c r="A301" s="111">
        <v>286</v>
      </c>
      <c r="B301" s="119" t="s">
        <v>925</v>
      </c>
      <c r="C301" s="111">
        <v>24352</v>
      </c>
      <c r="D301" s="111" t="s">
        <v>1016</v>
      </c>
      <c r="E301" s="113" t="s">
        <v>74</v>
      </c>
      <c r="F301" s="114">
        <v>42694</v>
      </c>
      <c r="G301" s="278" t="s">
        <v>966</v>
      </c>
      <c r="H301" s="117"/>
      <c r="I301" s="117"/>
      <c r="J301" s="334">
        <v>1</v>
      </c>
      <c r="K301" s="30"/>
    </row>
    <row r="302" spans="1:11" s="31" customFormat="1" ht="18.75" hidden="1" customHeight="1" outlineLevel="2" x14ac:dyDescent="0.25">
      <c r="A302" s="111">
        <v>287</v>
      </c>
      <c r="B302" s="119" t="s">
        <v>925</v>
      </c>
      <c r="C302" s="111">
        <v>24345</v>
      </c>
      <c r="D302" s="111" t="s">
        <v>1017</v>
      </c>
      <c r="E302" s="113" t="s">
        <v>1018</v>
      </c>
      <c r="F302" s="114">
        <v>42694</v>
      </c>
      <c r="G302" s="278" t="s">
        <v>966</v>
      </c>
      <c r="H302" s="117"/>
      <c r="I302" s="117"/>
      <c r="J302" s="334">
        <v>4</v>
      </c>
      <c r="K302" s="30"/>
    </row>
    <row r="303" spans="1:11" s="31" customFormat="1" ht="18.75" hidden="1" customHeight="1" outlineLevel="2" x14ac:dyDescent="0.25">
      <c r="A303" s="111">
        <v>288</v>
      </c>
      <c r="B303" s="119" t="s">
        <v>925</v>
      </c>
      <c r="C303" s="111">
        <v>24345</v>
      </c>
      <c r="D303" s="111" t="s">
        <v>1019</v>
      </c>
      <c r="E303" s="113" t="s">
        <v>1020</v>
      </c>
      <c r="F303" s="114">
        <v>42695</v>
      </c>
      <c r="G303" s="278" t="s">
        <v>966</v>
      </c>
      <c r="H303" s="117"/>
      <c r="I303" s="117"/>
      <c r="J303" s="334">
        <v>3</v>
      </c>
      <c r="K303" s="30"/>
    </row>
    <row r="304" spans="1:11" s="31" customFormat="1" ht="18.75" hidden="1" customHeight="1" outlineLevel="2" x14ac:dyDescent="0.25">
      <c r="A304" s="111">
        <v>289</v>
      </c>
      <c r="B304" s="119" t="s">
        <v>925</v>
      </c>
      <c r="C304" s="111">
        <v>24172</v>
      </c>
      <c r="D304" s="111" t="s">
        <v>1021</v>
      </c>
      <c r="E304" s="113" t="s">
        <v>1022</v>
      </c>
      <c r="F304" s="114">
        <v>42695</v>
      </c>
      <c r="G304" s="278" t="s">
        <v>966</v>
      </c>
      <c r="H304" s="117"/>
      <c r="I304" s="117"/>
      <c r="J304" s="334">
        <v>3</v>
      </c>
      <c r="K304" s="30"/>
    </row>
    <row r="305" spans="1:11" s="31" customFormat="1" ht="18.75" hidden="1" customHeight="1" outlineLevel="2" x14ac:dyDescent="0.25">
      <c r="A305" s="111">
        <v>290</v>
      </c>
      <c r="B305" s="119" t="s">
        <v>925</v>
      </c>
      <c r="C305" s="111">
        <v>24025</v>
      </c>
      <c r="D305" s="111" t="s">
        <v>1023</v>
      </c>
      <c r="E305" s="113" t="s">
        <v>1024</v>
      </c>
      <c r="F305" s="114">
        <v>42695</v>
      </c>
      <c r="G305" s="278" t="s">
        <v>966</v>
      </c>
      <c r="H305" s="117"/>
      <c r="I305" s="117"/>
      <c r="J305" s="334">
        <v>4</v>
      </c>
      <c r="K305" s="30"/>
    </row>
    <row r="306" spans="1:11" s="31" customFormat="1" ht="18.75" hidden="1" customHeight="1" outlineLevel="2" x14ac:dyDescent="0.25">
      <c r="A306" s="111">
        <v>291</v>
      </c>
      <c r="B306" s="119" t="s">
        <v>925</v>
      </c>
      <c r="C306" s="111">
        <v>24350</v>
      </c>
      <c r="D306" s="111" t="s">
        <v>875</v>
      </c>
      <c r="E306" s="113" t="s">
        <v>1025</v>
      </c>
      <c r="F306" s="114">
        <v>42695</v>
      </c>
      <c r="G306" s="278" t="s">
        <v>966</v>
      </c>
      <c r="H306" s="117"/>
      <c r="I306" s="117"/>
      <c r="J306" s="334">
        <v>2</v>
      </c>
      <c r="K306" s="30"/>
    </row>
    <row r="307" spans="1:11" s="31" customFormat="1" ht="18.75" hidden="1" customHeight="1" outlineLevel="2" x14ac:dyDescent="0.25">
      <c r="A307" s="111">
        <v>292</v>
      </c>
      <c r="B307" s="119" t="s">
        <v>925</v>
      </c>
      <c r="C307" s="111">
        <v>24324</v>
      </c>
      <c r="D307" s="111" t="s">
        <v>693</v>
      </c>
      <c r="E307" s="113" t="s">
        <v>1026</v>
      </c>
      <c r="F307" s="114">
        <v>42696</v>
      </c>
      <c r="G307" s="278" t="s">
        <v>966</v>
      </c>
      <c r="H307" s="117"/>
      <c r="I307" s="117"/>
      <c r="J307" s="334">
        <v>12</v>
      </c>
      <c r="K307" s="30"/>
    </row>
    <row r="308" spans="1:11" s="31" customFormat="1" ht="18.75" hidden="1" customHeight="1" outlineLevel="2" x14ac:dyDescent="0.25">
      <c r="A308" s="111">
        <v>293</v>
      </c>
      <c r="B308" s="119" t="s">
        <v>925</v>
      </c>
      <c r="C308" s="111">
        <v>24350</v>
      </c>
      <c r="D308" s="111" t="s">
        <v>1027</v>
      </c>
      <c r="E308" s="113" t="s">
        <v>1028</v>
      </c>
      <c r="F308" s="114">
        <v>42696</v>
      </c>
      <c r="G308" s="278" t="s">
        <v>966</v>
      </c>
      <c r="H308" s="117"/>
      <c r="I308" s="117"/>
      <c r="J308" s="334">
        <v>2</v>
      </c>
      <c r="K308" s="30"/>
    </row>
    <row r="309" spans="1:11" s="31" customFormat="1" ht="18.75" hidden="1" customHeight="1" outlineLevel="2" x14ac:dyDescent="0.25">
      <c r="A309" s="111">
        <v>294</v>
      </c>
      <c r="B309" s="119" t="s">
        <v>925</v>
      </c>
      <c r="C309" s="111">
        <v>24360</v>
      </c>
      <c r="D309" s="111" t="s">
        <v>1029</v>
      </c>
      <c r="E309" s="113" t="s">
        <v>1030</v>
      </c>
      <c r="F309" s="114">
        <v>42696</v>
      </c>
      <c r="G309" s="278" t="s">
        <v>966</v>
      </c>
      <c r="H309" s="117"/>
      <c r="I309" s="117"/>
      <c r="J309" s="334">
        <v>4</v>
      </c>
      <c r="K309" s="30"/>
    </row>
    <row r="310" spans="1:11" s="31" customFormat="1" ht="18.75" hidden="1" customHeight="1" outlineLevel="2" x14ac:dyDescent="0.25">
      <c r="A310" s="111">
        <v>295</v>
      </c>
      <c r="B310" s="119" t="s">
        <v>286</v>
      </c>
      <c r="C310" s="111">
        <v>37</v>
      </c>
      <c r="D310" s="111" t="s">
        <v>122</v>
      </c>
      <c r="E310" s="113" t="s">
        <v>1031</v>
      </c>
      <c r="F310" s="114" t="s">
        <v>1032</v>
      </c>
      <c r="G310" s="278" t="s">
        <v>1033</v>
      </c>
      <c r="H310" s="117"/>
      <c r="I310" s="117"/>
      <c r="J310" s="334">
        <v>42</v>
      </c>
      <c r="K310" s="30"/>
    </row>
    <row r="311" spans="1:11" s="31" customFormat="1" ht="18.75" hidden="1" customHeight="1" outlineLevel="2" x14ac:dyDescent="0.25">
      <c r="A311" s="111">
        <v>296</v>
      </c>
      <c r="B311" s="119" t="s">
        <v>286</v>
      </c>
      <c r="C311" s="111">
        <v>37</v>
      </c>
      <c r="D311" s="111" t="s">
        <v>485</v>
      </c>
      <c r="E311" s="113" t="s">
        <v>1034</v>
      </c>
      <c r="F311" s="114" t="s">
        <v>1035</v>
      </c>
      <c r="G311" s="278" t="s">
        <v>1033</v>
      </c>
      <c r="H311" s="117"/>
      <c r="I311" s="117"/>
      <c r="J311" s="334">
        <v>24</v>
      </c>
      <c r="K311" s="30"/>
    </row>
    <row r="312" spans="1:11" s="31" customFormat="1" ht="18.75" hidden="1" customHeight="1" outlineLevel="2" x14ac:dyDescent="0.25">
      <c r="A312" s="111">
        <v>297</v>
      </c>
      <c r="B312" s="119" t="s">
        <v>286</v>
      </c>
      <c r="C312" s="111" t="s">
        <v>1036</v>
      </c>
      <c r="D312" s="111" t="s">
        <v>512</v>
      </c>
      <c r="E312" s="113" t="s">
        <v>1037</v>
      </c>
      <c r="F312" s="114" t="s">
        <v>1038</v>
      </c>
      <c r="G312" s="278" t="s">
        <v>1033</v>
      </c>
      <c r="H312" s="117"/>
      <c r="I312" s="117"/>
      <c r="J312" s="334">
        <v>19</v>
      </c>
      <c r="K312" s="30"/>
    </row>
    <row r="313" spans="1:11" s="31" customFormat="1" ht="18.75" hidden="1" customHeight="1" outlineLevel="2" x14ac:dyDescent="0.25">
      <c r="A313" s="111">
        <v>298</v>
      </c>
      <c r="B313" s="119" t="s">
        <v>286</v>
      </c>
      <c r="C313" s="111">
        <v>37</v>
      </c>
      <c r="D313" s="111" t="s">
        <v>7</v>
      </c>
      <c r="E313" s="113" t="s">
        <v>1039</v>
      </c>
      <c r="F313" s="114" t="s">
        <v>1040</v>
      </c>
      <c r="G313" s="278" t="s">
        <v>1033</v>
      </c>
      <c r="H313" s="117"/>
      <c r="I313" s="117"/>
      <c r="J313" s="334">
        <v>55</v>
      </c>
      <c r="K313" s="30"/>
    </row>
    <row r="314" spans="1:11" s="31" customFormat="1" ht="18.75" hidden="1" customHeight="1" outlineLevel="2" x14ac:dyDescent="0.25">
      <c r="A314" s="111">
        <v>299</v>
      </c>
      <c r="B314" s="119" t="s">
        <v>286</v>
      </c>
      <c r="C314" s="111">
        <v>37</v>
      </c>
      <c r="D314" s="111" t="s">
        <v>57</v>
      </c>
      <c r="E314" s="113" t="s">
        <v>1041</v>
      </c>
      <c r="F314" s="114" t="s">
        <v>1042</v>
      </c>
      <c r="G314" s="278" t="s">
        <v>1033</v>
      </c>
      <c r="H314" s="117"/>
      <c r="I314" s="117"/>
      <c r="J314" s="334">
        <v>13</v>
      </c>
      <c r="K314" s="30"/>
    </row>
    <row r="315" spans="1:11" s="31" customFormat="1" ht="18.75" hidden="1" customHeight="1" outlineLevel="2" x14ac:dyDescent="0.25">
      <c r="A315" s="111">
        <v>300</v>
      </c>
      <c r="B315" s="119" t="s">
        <v>286</v>
      </c>
      <c r="C315" s="111">
        <v>37</v>
      </c>
      <c r="D315" s="111" t="s">
        <v>1043</v>
      </c>
      <c r="E315" s="113" t="s">
        <v>1044</v>
      </c>
      <c r="F315" s="114" t="s">
        <v>1045</v>
      </c>
      <c r="G315" s="278" t="s">
        <v>1046</v>
      </c>
      <c r="H315" s="117"/>
      <c r="I315" s="117"/>
      <c r="J315" s="334">
        <v>15</v>
      </c>
      <c r="K315" s="30"/>
    </row>
    <row r="316" spans="1:11" s="31" customFormat="1" ht="18.75" hidden="1" customHeight="1" outlineLevel="2" x14ac:dyDescent="0.25">
      <c r="A316" s="111">
        <v>301</v>
      </c>
      <c r="B316" s="119" t="s">
        <v>286</v>
      </c>
      <c r="C316" s="111">
        <v>37</v>
      </c>
      <c r="D316" s="111" t="s">
        <v>1047</v>
      </c>
      <c r="E316" s="113" t="s">
        <v>1048</v>
      </c>
      <c r="F316" s="114" t="s">
        <v>1049</v>
      </c>
      <c r="G316" s="278" t="s">
        <v>1046</v>
      </c>
      <c r="H316" s="117"/>
      <c r="I316" s="117"/>
      <c r="J316" s="334">
        <v>31</v>
      </c>
      <c r="K316" s="30"/>
    </row>
    <row r="317" spans="1:11" s="31" customFormat="1" ht="18.75" hidden="1" customHeight="1" outlineLevel="2" x14ac:dyDescent="0.25">
      <c r="A317" s="111">
        <v>302</v>
      </c>
      <c r="B317" s="119" t="s">
        <v>286</v>
      </c>
      <c r="C317" s="111">
        <v>37</v>
      </c>
      <c r="D317" s="111" t="s">
        <v>172</v>
      </c>
      <c r="E317" s="113" t="s">
        <v>1050</v>
      </c>
      <c r="F317" s="114" t="s">
        <v>1038</v>
      </c>
      <c r="G317" s="278" t="s">
        <v>1046</v>
      </c>
      <c r="H317" s="117"/>
      <c r="I317" s="117"/>
      <c r="J317" s="334">
        <v>24</v>
      </c>
      <c r="K317" s="30"/>
    </row>
    <row r="318" spans="1:11" s="31" customFormat="1" ht="18.75" hidden="1" customHeight="1" outlineLevel="2" x14ac:dyDescent="0.25">
      <c r="A318" s="111">
        <v>303</v>
      </c>
      <c r="B318" s="119" t="s">
        <v>286</v>
      </c>
      <c r="C318" s="111">
        <v>37</v>
      </c>
      <c r="D318" s="111" t="s">
        <v>339</v>
      </c>
      <c r="E318" s="113" t="s">
        <v>1051</v>
      </c>
      <c r="F318" s="114" t="s">
        <v>1040</v>
      </c>
      <c r="G318" s="278" t="s">
        <v>1046</v>
      </c>
      <c r="H318" s="117"/>
      <c r="I318" s="117"/>
      <c r="J318" s="334">
        <v>35</v>
      </c>
      <c r="K318" s="30"/>
    </row>
    <row r="319" spans="1:11" s="31" customFormat="1" ht="18.75" hidden="1" customHeight="1" outlineLevel="2" x14ac:dyDescent="0.25">
      <c r="A319" s="111">
        <v>304</v>
      </c>
      <c r="B319" s="119" t="s">
        <v>286</v>
      </c>
      <c r="C319" s="111">
        <v>37</v>
      </c>
      <c r="D319" s="111" t="s">
        <v>1052</v>
      </c>
      <c r="E319" s="113" t="s">
        <v>1053</v>
      </c>
      <c r="F319" s="114" t="s">
        <v>1042</v>
      </c>
      <c r="G319" s="278" t="s">
        <v>1046</v>
      </c>
      <c r="H319" s="117"/>
      <c r="I319" s="117"/>
      <c r="J319" s="334">
        <v>25</v>
      </c>
      <c r="K319" s="30"/>
    </row>
    <row r="320" spans="1:11" s="31" customFormat="1" ht="18.75" hidden="1" customHeight="1" outlineLevel="2" x14ac:dyDescent="0.25">
      <c r="A320" s="111">
        <v>305</v>
      </c>
      <c r="B320" s="119" t="s">
        <v>286</v>
      </c>
      <c r="C320" s="111">
        <v>37</v>
      </c>
      <c r="D320" s="111" t="s">
        <v>113</v>
      </c>
      <c r="E320" s="113" t="s">
        <v>1054</v>
      </c>
      <c r="F320" s="114" t="s">
        <v>1045</v>
      </c>
      <c r="G320" s="278" t="s">
        <v>1046</v>
      </c>
      <c r="H320" s="358"/>
      <c r="I320" s="358"/>
      <c r="J320" s="334">
        <v>16</v>
      </c>
      <c r="K320" s="30"/>
    </row>
    <row r="321" spans="1:11" s="51" customFormat="1" ht="10.8" outlineLevel="1" collapsed="1" thickBot="1" x14ac:dyDescent="0.3">
      <c r="A321" s="8" t="s">
        <v>51</v>
      </c>
      <c r="B321" s="574" t="s">
        <v>40</v>
      </c>
      <c r="C321" s="575"/>
      <c r="D321" s="575"/>
      <c r="E321" s="575"/>
      <c r="F321" s="575"/>
      <c r="G321" s="576"/>
      <c r="H321" s="188"/>
      <c r="I321" s="128"/>
      <c r="J321" s="128">
        <f>SUM(J322:J335)</f>
        <v>132</v>
      </c>
      <c r="K321" s="50"/>
    </row>
    <row r="322" spans="1:11" s="51" customFormat="1" outlineLevel="2" x14ac:dyDescent="0.2">
      <c r="A322" s="6">
        <v>1</v>
      </c>
      <c r="B322" s="23" t="s">
        <v>353</v>
      </c>
      <c r="C322" s="120"/>
      <c r="D322" s="121" t="s">
        <v>3304</v>
      </c>
      <c r="E322" s="89">
        <v>19</v>
      </c>
      <c r="F322" s="12"/>
      <c r="G322" s="122"/>
      <c r="H322" s="89"/>
      <c r="I322" s="89"/>
      <c r="J322" s="335">
        <v>5</v>
      </c>
      <c r="K322" s="50"/>
    </row>
    <row r="323" spans="1:11" s="51" customFormat="1" outlineLevel="2" x14ac:dyDescent="0.2">
      <c r="A323" s="6">
        <v>2</v>
      </c>
      <c r="B323" s="23" t="s">
        <v>353</v>
      </c>
      <c r="C323" s="120"/>
      <c r="D323" s="121" t="s">
        <v>3304</v>
      </c>
      <c r="E323" s="89">
        <v>24</v>
      </c>
      <c r="F323" s="12"/>
      <c r="G323" s="243"/>
      <c r="H323" s="23"/>
      <c r="I323" s="23"/>
      <c r="J323" s="183">
        <v>10</v>
      </c>
      <c r="K323" s="50"/>
    </row>
    <row r="324" spans="1:11" s="51" customFormat="1" outlineLevel="2" x14ac:dyDescent="0.2">
      <c r="A324" s="6">
        <v>3</v>
      </c>
      <c r="B324" s="23" t="s">
        <v>353</v>
      </c>
      <c r="C324" s="120"/>
      <c r="D324" s="121" t="s">
        <v>3305</v>
      </c>
      <c r="E324" s="89">
        <v>17</v>
      </c>
      <c r="F324" s="12"/>
      <c r="G324" s="243"/>
      <c r="H324" s="23"/>
      <c r="I324" s="23"/>
      <c r="J324" s="183">
        <v>12</v>
      </c>
      <c r="K324" s="50"/>
    </row>
    <row r="325" spans="1:11" s="51" customFormat="1" outlineLevel="2" x14ac:dyDescent="0.25">
      <c r="A325" s="6">
        <v>4</v>
      </c>
      <c r="B325" s="23" t="s">
        <v>353</v>
      </c>
      <c r="C325" s="120"/>
      <c r="D325" s="123" t="s">
        <v>113</v>
      </c>
      <c r="E325" s="89">
        <v>18</v>
      </c>
      <c r="F325" s="12"/>
      <c r="G325" s="243"/>
      <c r="H325" s="23"/>
      <c r="I325" s="23"/>
      <c r="J325" s="183">
        <v>12</v>
      </c>
      <c r="K325" s="50"/>
    </row>
    <row r="326" spans="1:11" s="51" customFormat="1" outlineLevel="2" x14ac:dyDescent="0.25">
      <c r="A326" s="6">
        <v>5</v>
      </c>
      <c r="B326" s="23" t="s">
        <v>353</v>
      </c>
      <c r="C326" s="120"/>
      <c r="D326" s="123" t="s">
        <v>261</v>
      </c>
      <c r="E326" s="89">
        <v>3</v>
      </c>
      <c r="F326" s="12"/>
      <c r="G326" s="243"/>
      <c r="H326" s="23"/>
      <c r="I326" s="23"/>
      <c r="J326" s="183">
        <v>1</v>
      </c>
      <c r="K326" s="50"/>
    </row>
    <row r="327" spans="1:11" s="51" customFormat="1" outlineLevel="2" x14ac:dyDescent="0.25">
      <c r="A327" s="6">
        <v>6</v>
      </c>
      <c r="B327" s="23" t="s">
        <v>353</v>
      </c>
      <c r="C327" s="120"/>
      <c r="D327" s="123" t="s">
        <v>1278</v>
      </c>
      <c r="E327" s="89">
        <v>1</v>
      </c>
      <c r="F327" s="12"/>
      <c r="G327" s="243"/>
      <c r="H327" s="23"/>
      <c r="I327" s="23"/>
      <c r="J327" s="183">
        <v>13</v>
      </c>
      <c r="K327" s="50"/>
    </row>
    <row r="328" spans="1:11" s="51" customFormat="1" outlineLevel="2" x14ac:dyDescent="0.25">
      <c r="A328" s="6">
        <v>7</v>
      </c>
      <c r="B328" s="23" t="s">
        <v>353</v>
      </c>
      <c r="C328" s="120"/>
      <c r="D328" s="123" t="s">
        <v>1278</v>
      </c>
      <c r="E328" s="89">
        <v>2</v>
      </c>
      <c r="F328" s="12"/>
      <c r="G328" s="243"/>
      <c r="H328" s="23"/>
      <c r="I328" s="23"/>
      <c r="J328" s="183">
        <v>14</v>
      </c>
      <c r="K328" s="50"/>
    </row>
    <row r="329" spans="1:11" s="51" customFormat="1" outlineLevel="2" x14ac:dyDescent="0.25">
      <c r="A329" s="6">
        <v>8</v>
      </c>
      <c r="B329" s="23" t="s">
        <v>353</v>
      </c>
      <c r="C329" s="120"/>
      <c r="D329" s="123" t="s">
        <v>1278</v>
      </c>
      <c r="E329" s="89">
        <v>4</v>
      </c>
      <c r="F329" s="12"/>
      <c r="G329" s="243"/>
      <c r="H329" s="23"/>
      <c r="I329" s="23"/>
      <c r="J329" s="183">
        <v>4</v>
      </c>
      <c r="K329" s="50"/>
    </row>
    <row r="330" spans="1:11" s="51" customFormat="1" outlineLevel="2" x14ac:dyDescent="0.25">
      <c r="A330" s="6">
        <v>9</v>
      </c>
      <c r="B330" s="23" t="s">
        <v>353</v>
      </c>
      <c r="C330" s="120"/>
      <c r="D330" s="123" t="s">
        <v>1183</v>
      </c>
      <c r="E330" s="89">
        <v>5</v>
      </c>
      <c r="F330" s="12"/>
      <c r="G330" s="243"/>
      <c r="H330" s="23"/>
      <c r="I330" s="23"/>
      <c r="J330" s="183">
        <v>13</v>
      </c>
      <c r="K330" s="50"/>
    </row>
    <row r="331" spans="1:11" s="51" customFormat="1" outlineLevel="2" x14ac:dyDescent="0.25">
      <c r="A331" s="6">
        <v>10</v>
      </c>
      <c r="B331" s="23" t="s">
        <v>353</v>
      </c>
      <c r="C331" s="120"/>
      <c r="D331" s="123" t="s">
        <v>1183</v>
      </c>
      <c r="E331" s="89">
        <v>6</v>
      </c>
      <c r="F331" s="12"/>
      <c r="G331" s="243"/>
      <c r="H331" s="23"/>
      <c r="I331" s="23"/>
      <c r="J331" s="183">
        <v>14</v>
      </c>
      <c r="K331" s="50"/>
    </row>
    <row r="332" spans="1:11" s="51" customFormat="1" outlineLevel="2" x14ac:dyDescent="0.25">
      <c r="A332" s="6">
        <v>11</v>
      </c>
      <c r="B332" s="23" t="s">
        <v>353</v>
      </c>
      <c r="C332" s="120"/>
      <c r="D332" s="123" t="s">
        <v>1183</v>
      </c>
      <c r="E332" s="89">
        <v>7</v>
      </c>
      <c r="F332" s="12"/>
      <c r="G332" s="243"/>
      <c r="H332" s="23"/>
      <c r="I332" s="23"/>
      <c r="J332" s="183">
        <v>2</v>
      </c>
      <c r="K332" s="50"/>
    </row>
    <row r="333" spans="1:11" s="51" customFormat="1" outlineLevel="2" x14ac:dyDescent="0.25">
      <c r="A333" s="6">
        <v>12</v>
      </c>
      <c r="B333" s="23" t="s">
        <v>353</v>
      </c>
      <c r="C333" s="120"/>
      <c r="D333" s="123" t="s">
        <v>1183</v>
      </c>
      <c r="E333" s="89">
        <v>8</v>
      </c>
      <c r="F333" s="12"/>
      <c r="G333" s="243"/>
      <c r="H333" s="23"/>
      <c r="I333" s="23"/>
      <c r="J333" s="184">
        <v>15</v>
      </c>
      <c r="K333" s="50"/>
    </row>
    <row r="334" spans="1:11" s="51" customFormat="1" outlineLevel="2" x14ac:dyDescent="0.25">
      <c r="A334" s="6">
        <v>13</v>
      </c>
      <c r="B334" s="23" t="s">
        <v>353</v>
      </c>
      <c r="C334" s="120"/>
      <c r="D334" s="123" t="s">
        <v>1183</v>
      </c>
      <c r="E334" s="89">
        <v>9</v>
      </c>
      <c r="F334" s="12"/>
      <c r="G334" s="243"/>
      <c r="H334" s="23"/>
      <c r="I334" s="23"/>
      <c r="J334" s="184">
        <v>12</v>
      </c>
      <c r="K334" s="50"/>
    </row>
    <row r="335" spans="1:11" s="51" customFormat="1" ht="13.8" outlineLevel="2" thickBot="1" x14ac:dyDescent="0.3">
      <c r="A335" s="6">
        <v>14</v>
      </c>
      <c r="B335" s="23" t="s">
        <v>353</v>
      </c>
      <c r="C335" s="120"/>
      <c r="D335" s="123" t="s">
        <v>1183</v>
      </c>
      <c r="E335" s="89">
        <v>10</v>
      </c>
      <c r="F335" s="12"/>
      <c r="G335" s="243"/>
      <c r="H335" s="23"/>
      <c r="I335" s="23"/>
      <c r="J335" s="184">
        <v>5</v>
      </c>
      <c r="K335" s="50"/>
    </row>
    <row r="336" spans="1:11" ht="13.8" thickBot="1" x14ac:dyDescent="0.3">
      <c r="A336" s="17">
        <v>6</v>
      </c>
      <c r="B336" s="602" t="s">
        <v>29</v>
      </c>
      <c r="C336" s="603"/>
      <c r="D336" s="603"/>
      <c r="E336" s="603"/>
      <c r="F336" s="603"/>
      <c r="G336" s="604"/>
      <c r="H336" s="291"/>
      <c r="I336" s="251"/>
      <c r="J336" s="92">
        <v>0</v>
      </c>
    </row>
    <row r="337" spans="1:256" ht="13.8" thickBot="1" x14ac:dyDescent="0.3">
      <c r="A337" s="606" t="s">
        <v>13</v>
      </c>
      <c r="B337" s="607"/>
      <c r="C337" s="607"/>
      <c r="D337" s="607"/>
      <c r="E337" s="607"/>
      <c r="F337" s="607"/>
      <c r="G337" s="607"/>
      <c r="H337" s="292"/>
      <c r="I337" s="249"/>
      <c r="J337" s="94">
        <f>J321</f>
        <v>132</v>
      </c>
      <c r="K337" s="56"/>
    </row>
    <row r="338" spans="1:256" s="70" customFormat="1" ht="24" customHeight="1" x14ac:dyDescent="0.25">
      <c r="A338" s="68"/>
      <c r="C338" s="83"/>
      <c r="E338" s="78"/>
      <c r="J338" s="72"/>
      <c r="K338" s="68"/>
      <c r="L338" s="28"/>
      <c r="M338" s="72"/>
      <c r="O338" s="74"/>
      <c r="P338" s="72"/>
      <c r="Q338" s="74"/>
      <c r="R338" s="72"/>
      <c r="S338" s="68"/>
      <c r="T338" s="73"/>
      <c r="U338" s="72"/>
      <c r="W338" s="74"/>
      <c r="X338" s="72"/>
      <c r="Y338" s="74"/>
      <c r="Z338" s="72"/>
      <c r="AA338" s="68"/>
      <c r="AB338" s="73"/>
      <c r="AC338" s="72"/>
      <c r="AE338" s="74"/>
      <c r="AF338" s="72"/>
      <c r="AG338" s="74"/>
      <c r="AH338" s="72"/>
      <c r="AI338" s="68"/>
      <c r="AJ338" s="73"/>
      <c r="AK338" s="72"/>
      <c r="AM338" s="74"/>
      <c r="AN338" s="72"/>
      <c r="AO338" s="74"/>
      <c r="AP338" s="72"/>
      <c r="AQ338" s="68"/>
      <c r="AR338" s="73"/>
      <c r="AS338" s="72"/>
      <c r="AU338" s="74"/>
      <c r="AV338" s="72"/>
      <c r="AW338" s="74"/>
      <c r="AX338" s="72"/>
      <c r="AY338" s="68"/>
      <c r="AZ338" s="73"/>
      <c r="BA338" s="72"/>
      <c r="BC338" s="74"/>
      <c r="BD338" s="72"/>
      <c r="BE338" s="74"/>
      <c r="BF338" s="72"/>
      <c r="BG338" s="68"/>
      <c r="BH338" s="73"/>
      <c r="BI338" s="72"/>
      <c r="BK338" s="74"/>
      <c r="BL338" s="72"/>
      <c r="BM338" s="74"/>
      <c r="BN338" s="72"/>
      <c r="BO338" s="68"/>
      <c r="BP338" s="73"/>
      <c r="BQ338" s="72"/>
      <c r="BS338" s="74"/>
      <c r="BT338" s="72"/>
      <c r="BU338" s="74"/>
      <c r="BV338" s="72"/>
      <c r="BW338" s="68"/>
      <c r="BX338" s="73"/>
      <c r="BY338" s="72"/>
      <c r="CA338" s="74"/>
      <c r="CB338" s="72"/>
      <c r="CC338" s="74"/>
      <c r="CD338" s="72"/>
      <c r="CE338" s="68"/>
      <c r="CF338" s="73"/>
      <c r="CG338" s="72"/>
      <c r="CI338" s="74"/>
      <c r="CJ338" s="72"/>
      <c r="CK338" s="74"/>
      <c r="CL338" s="72"/>
      <c r="CM338" s="68"/>
      <c r="CN338" s="73"/>
      <c r="CO338" s="72"/>
      <c r="CQ338" s="74"/>
      <c r="CR338" s="72"/>
      <c r="CS338" s="74"/>
      <c r="CT338" s="72"/>
      <c r="CU338" s="68"/>
      <c r="CV338" s="73"/>
      <c r="CW338" s="72"/>
      <c r="CY338" s="74"/>
      <c r="CZ338" s="72"/>
      <c r="DA338" s="74"/>
      <c r="DB338" s="72"/>
      <c r="DC338" s="68"/>
      <c r="DD338" s="73"/>
      <c r="DE338" s="72"/>
      <c r="DG338" s="74"/>
      <c r="DH338" s="72"/>
      <c r="DI338" s="74"/>
      <c r="DJ338" s="72"/>
      <c r="DK338" s="68"/>
      <c r="DL338" s="73"/>
      <c r="DM338" s="72"/>
      <c r="DO338" s="74"/>
      <c r="DP338" s="72"/>
      <c r="DQ338" s="74"/>
      <c r="DR338" s="72"/>
      <c r="DS338" s="68"/>
      <c r="DT338" s="73"/>
      <c r="DU338" s="72"/>
      <c r="DW338" s="74"/>
      <c r="DX338" s="72"/>
      <c r="DY338" s="74"/>
      <c r="DZ338" s="72"/>
      <c r="EA338" s="68"/>
      <c r="EB338" s="73"/>
      <c r="EC338" s="72"/>
      <c r="EE338" s="74"/>
      <c r="EF338" s="72"/>
      <c r="EG338" s="74"/>
      <c r="EH338" s="72"/>
      <c r="EI338" s="68"/>
      <c r="EJ338" s="73"/>
      <c r="EK338" s="72"/>
      <c r="EM338" s="74"/>
      <c r="EN338" s="72"/>
      <c r="EO338" s="74"/>
      <c r="EP338" s="72"/>
      <c r="EQ338" s="68"/>
      <c r="ER338" s="73"/>
      <c r="ES338" s="72"/>
      <c r="EU338" s="74"/>
      <c r="EV338" s="72"/>
      <c r="EW338" s="74"/>
      <c r="EX338" s="72"/>
      <c r="EY338" s="68"/>
      <c r="EZ338" s="73"/>
      <c r="FA338" s="72"/>
      <c r="FC338" s="74"/>
      <c r="FD338" s="72"/>
      <c r="FE338" s="74"/>
      <c r="FF338" s="72"/>
      <c r="FG338" s="68"/>
      <c r="FH338" s="73"/>
      <c r="FI338" s="72"/>
      <c r="FK338" s="74"/>
      <c r="FL338" s="72"/>
      <c r="FM338" s="74"/>
      <c r="FN338" s="72"/>
      <c r="FO338" s="68"/>
      <c r="FP338" s="73"/>
      <c r="FQ338" s="72"/>
      <c r="FS338" s="74"/>
      <c r="FT338" s="72"/>
      <c r="FU338" s="74"/>
      <c r="FV338" s="72"/>
      <c r="FW338" s="68"/>
      <c r="FX338" s="73"/>
      <c r="FY338" s="72"/>
      <c r="GA338" s="74"/>
      <c r="GB338" s="72"/>
      <c r="GC338" s="74"/>
      <c r="GD338" s="72"/>
      <c r="GE338" s="68"/>
      <c r="GF338" s="73"/>
      <c r="GG338" s="72"/>
      <c r="GI338" s="74"/>
      <c r="GJ338" s="72"/>
      <c r="GK338" s="74"/>
      <c r="GL338" s="72"/>
      <c r="GM338" s="68"/>
      <c r="GN338" s="73"/>
      <c r="GO338" s="72"/>
      <c r="GQ338" s="74"/>
      <c r="GR338" s="72"/>
      <c r="GS338" s="74"/>
      <c r="GT338" s="72"/>
      <c r="GU338" s="68"/>
      <c r="GV338" s="73"/>
      <c r="GW338" s="72"/>
      <c r="GY338" s="74"/>
      <c r="GZ338" s="72"/>
      <c r="HA338" s="74"/>
      <c r="HB338" s="72"/>
      <c r="HC338" s="68"/>
      <c r="HD338" s="73"/>
      <c r="HE338" s="72"/>
      <c r="HG338" s="74"/>
      <c r="HH338" s="72"/>
      <c r="HI338" s="74"/>
      <c r="HJ338" s="72"/>
      <c r="HK338" s="68"/>
      <c r="HL338" s="73"/>
      <c r="HM338" s="72"/>
      <c r="HO338" s="74"/>
      <c r="HP338" s="72"/>
      <c r="HQ338" s="74"/>
      <c r="HR338" s="72"/>
      <c r="HS338" s="68"/>
      <c r="HT338" s="73"/>
      <c r="HU338" s="72"/>
      <c r="HW338" s="74"/>
      <c r="HX338" s="72"/>
      <c r="HY338" s="74"/>
      <c r="HZ338" s="72"/>
      <c r="IA338" s="68"/>
      <c r="IB338" s="73"/>
      <c r="IC338" s="72"/>
      <c r="IE338" s="74"/>
      <c r="IF338" s="72"/>
      <c r="IG338" s="74"/>
      <c r="IH338" s="72"/>
      <c r="II338" s="68"/>
      <c r="IJ338" s="73"/>
      <c r="IK338" s="72"/>
      <c r="IM338" s="74"/>
      <c r="IN338" s="72"/>
      <c r="IO338" s="74"/>
      <c r="IP338" s="72"/>
      <c r="IQ338" s="68"/>
      <c r="IR338" s="73"/>
      <c r="IS338" s="72"/>
      <c r="IU338" s="74"/>
      <c r="IV338" s="72"/>
    </row>
    <row r="339" spans="1:256" ht="24" customHeight="1" x14ac:dyDescent="0.25">
      <c r="L339" s="28"/>
    </row>
    <row r="340" spans="1:256" ht="17.399999999999999" x14ac:dyDescent="0.25">
      <c r="B340" s="608" t="s">
        <v>262</v>
      </c>
      <c r="C340" s="608"/>
      <c r="D340" s="608"/>
      <c r="E340" s="608"/>
      <c r="F340" s="70"/>
      <c r="G340" s="102" t="s">
        <v>263</v>
      </c>
      <c r="H340" s="102"/>
      <c r="I340" s="102"/>
      <c r="J340" s="48"/>
      <c r="K340" s="32"/>
    </row>
    <row r="341" spans="1:256" ht="18" customHeight="1" x14ac:dyDescent="0.25">
      <c r="B341" s="64"/>
      <c r="C341" s="64"/>
      <c r="D341" s="64"/>
      <c r="E341" s="64"/>
      <c r="F341" s="86"/>
      <c r="G341" s="64"/>
      <c r="H341" s="64"/>
      <c r="I341" s="64"/>
      <c r="J341" s="48"/>
      <c r="K341" s="32"/>
    </row>
    <row r="342" spans="1:256" ht="17.399999999999999" x14ac:dyDescent="0.25">
      <c r="B342" s="64"/>
      <c r="C342" s="64"/>
      <c r="D342" s="64"/>
      <c r="E342" s="64"/>
      <c r="F342" s="86"/>
      <c r="G342" s="64"/>
      <c r="H342" s="64"/>
      <c r="I342" s="64"/>
      <c r="J342" s="48"/>
      <c r="K342" s="32"/>
    </row>
    <row r="343" spans="1:256" ht="17.399999999999999" x14ac:dyDescent="0.25">
      <c r="B343" s="64"/>
      <c r="C343" s="64"/>
      <c r="D343" s="64"/>
      <c r="E343" s="64"/>
      <c r="F343" s="86"/>
      <c r="G343" s="64"/>
      <c r="H343" s="64"/>
      <c r="I343" s="64"/>
      <c r="J343" s="49"/>
    </row>
    <row r="344" spans="1:256" ht="17.399999999999999" x14ac:dyDescent="0.25">
      <c r="B344" s="71" t="s">
        <v>298</v>
      </c>
      <c r="C344" s="71"/>
      <c r="D344" s="71"/>
      <c r="E344" s="69"/>
      <c r="F344" s="87"/>
      <c r="G344" s="102" t="s">
        <v>299</v>
      </c>
      <c r="H344" s="102"/>
      <c r="I344" s="102"/>
      <c r="J344" s="26"/>
      <c r="K344" s="26"/>
    </row>
    <row r="345" spans="1:256" x14ac:dyDescent="0.25">
      <c r="B345" s="26"/>
      <c r="C345" s="84"/>
      <c r="D345" s="26"/>
      <c r="E345" s="79"/>
      <c r="F345" s="26"/>
      <c r="G345" s="26"/>
      <c r="H345" s="26"/>
      <c r="I345" s="26"/>
      <c r="J345" s="26"/>
      <c r="K345" s="26"/>
    </row>
    <row r="346" spans="1:256" x14ac:dyDescent="0.25">
      <c r="B346" s="26"/>
      <c r="C346" s="84"/>
      <c r="D346" s="26"/>
      <c r="E346" s="79"/>
      <c r="F346" s="26"/>
      <c r="G346" s="26"/>
      <c r="H346" s="26"/>
      <c r="I346" s="26"/>
      <c r="J346" s="26"/>
      <c r="K346" s="26"/>
    </row>
    <row r="347" spans="1:256" x14ac:dyDescent="0.25">
      <c r="B347" s="26"/>
      <c r="C347" s="84"/>
      <c r="D347" s="26"/>
      <c r="E347" s="79"/>
      <c r="F347" s="26"/>
      <c r="G347" s="26"/>
      <c r="H347" s="26"/>
      <c r="I347" s="26"/>
      <c r="J347" s="26"/>
      <c r="K347" s="26"/>
    </row>
    <row r="348" spans="1:256" x14ac:dyDescent="0.25">
      <c r="B348" s="26"/>
      <c r="C348" s="84"/>
      <c r="D348" s="26"/>
      <c r="E348" s="79"/>
      <c r="F348" s="26"/>
      <c r="G348" s="26"/>
      <c r="H348" s="26"/>
      <c r="I348" s="26"/>
      <c r="J348" s="26"/>
      <c r="K348" s="26"/>
    </row>
    <row r="349" spans="1:256" ht="17.399999999999999" x14ac:dyDescent="0.25">
      <c r="B349" s="609"/>
      <c r="C349" s="609"/>
      <c r="D349" s="609"/>
      <c r="E349" s="609"/>
    </row>
  </sheetData>
  <mergeCells count="12">
    <mergeCell ref="B15:G15"/>
    <mergeCell ref="A337:G337"/>
    <mergeCell ref="B340:E340"/>
    <mergeCell ref="B349:E349"/>
    <mergeCell ref="B321:G321"/>
    <mergeCell ref="B336:G336"/>
    <mergeCell ref="B14:G14"/>
    <mergeCell ref="B13:G13"/>
    <mergeCell ref="B12:G12"/>
    <mergeCell ref="C7:F7"/>
    <mergeCell ref="C8:F8"/>
    <mergeCell ref="B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356"/>
  <sheetViews>
    <sheetView topLeftCell="E4" zoomScale="80" zoomScaleNormal="80" workbookViewId="0">
      <selection activeCell="H1556" sqref="H1556"/>
    </sheetView>
  </sheetViews>
  <sheetFormatPr defaultColWidth="9.109375" defaultRowHeight="13.2" outlineLevelRow="2" x14ac:dyDescent="0.25"/>
  <cols>
    <col min="1" max="1" width="6.109375" style="26" customWidth="1"/>
    <col min="2" max="2" width="24.88671875" style="44" customWidth="1"/>
    <col min="3" max="3" width="20.33203125" style="16" customWidth="1"/>
    <col min="4" max="4" width="31.88671875" style="44" customWidth="1"/>
    <col min="5" max="5" width="59.5546875" style="76" customWidth="1"/>
    <col min="6" max="6" width="17.88671875" style="45" customWidth="1"/>
    <col min="7" max="7" width="41.5546875" style="16" customWidth="1"/>
    <col min="8" max="9" width="13.5546875" style="16" customWidth="1"/>
    <col min="10" max="10" width="13.5546875" style="65" customWidth="1"/>
    <col min="11" max="11" width="9.109375" style="28"/>
    <col min="12" max="16384" width="9.109375" style="26"/>
  </cols>
  <sheetData>
    <row r="1" spans="1:11" s="38" customFormat="1" ht="17.399999999999999" x14ac:dyDescent="0.3">
      <c r="A1" s="57"/>
      <c r="B1" s="58"/>
      <c r="C1" s="61"/>
      <c r="D1" s="60"/>
      <c r="E1" s="61"/>
      <c r="F1" s="59"/>
      <c r="G1" s="58"/>
      <c r="H1" s="58"/>
      <c r="I1" s="58"/>
      <c r="J1" s="62" t="s">
        <v>52</v>
      </c>
      <c r="K1" s="37"/>
    </row>
    <row r="2" spans="1:11" s="38" customFormat="1" ht="17.399999999999999" x14ac:dyDescent="0.3">
      <c r="A2" s="63"/>
      <c r="B2" s="58"/>
      <c r="C2" s="61"/>
      <c r="D2" s="60"/>
      <c r="E2" s="61"/>
      <c r="F2" s="59"/>
      <c r="G2" s="58"/>
      <c r="H2" s="58"/>
      <c r="I2" s="58"/>
      <c r="J2" s="62" t="s">
        <v>276</v>
      </c>
      <c r="K2" s="37"/>
    </row>
    <row r="3" spans="1:11" s="38" customFormat="1" ht="17.399999999999999" x14ac:dyDescent="0.3">
      <c r="A3" s="63"/>
      <c r="B3" s="58"/>
      <c r="C3" s="61"/>
      <c r="D3" s="60"/>
      <c r="E3" s="61"/>
      <c r="F3" s="59"/>
      <c r="G3" s="58"/>
      <c r="H3" s="58"/>
      <c r="I3" s="58"/>
      <c r="J3" s="62" t="s">
        <v>278</v>
      </c>
      <c r="K3" s="37"/>
    </row>
    <row r="4" spans="1:11" s="38" customFormat="1" ht="17.399999999999999" x14ac:dyDescent="0.3">
      <c r="A4" s="63"/>
      <c r="B4" s="58"/>
      <c r="C4" s="61"/>
      <c r="D4" s="60"/>
      <c r="E4" s="61"/>
      <c r="F4" s="59"/>
      <c r="G4" s="58"/>
      <c r="H4" s="58"/>
      <c r="I4" s="58"/>
      <c r="J4" s="62" t="s">
        <v>277</v>
      </c>
      <c r="K4" s="37"/>
    </row>
    <row r="5" spans="1:11" s="38" customFormat="1" ht="17.399999999999999" x14ac:dyDescent="0.3">
      <c r="A5" s="63"/>
      <c r="B5" s="58"/>
      <c r="C5" s="61"/>
      <c r="D5" s="60"/>
      <c r="E5" s="61"/>
      <c r="F5" s="59"/>
      <c r="G5" s="58"/>
      <c r="H5" s="58"/>
      <c r="I5" s="58"/>
      <c r="J5" s="62" t="s">
        <v>269</v>
      </c>
      <c r="K5" s="37"/>
    </row>
    <row r="6" spans="1:11" s="38" customFormat="1" ht="18" x14ac:dyDescent="0.25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6" x14ac:dyDescent="0.25">
      <c r="B7" s="41"/>
      <c r="C7" s="600" t="s">
        <v>106</v>
      </c>
      <c r="D7" s="600"/>
      <c r="E7" s="600"/>
      <c r="F7" s="600"/>
      <c r="G7" s="15"/>
      <c r="H7" s="15"/>
      <c r="I7" s="15"/>
      <c r="J7" s="42"/>
      <c r="K7" s="43"/>
    </row>
    <row r="8" spans="1:11" ht="44.25" customHeight="1" x14ac:dyDescent="0.25">
      <c r="C8" s="601" t="s">
        <v>568</v>
      </c>
      <c r="D8" s="601"/>
      <c r="E8" s="601"/>
      <c r="F8" s="601"/>
    </row>
    <row r="9" spans="1:11" ht="13.8" thickBot="1" x14ac:dyDescent="0.3"/>
    <row r="10" spans="1:11" s="1" customFormat="1" ht="63.75" customHeight="1" thickBot="1" x14ac:dyDescent="0.3">
      <c r="A10" s="97" t="s">
        <v>62</v>
      </c>
      <c r="B10" s="98" t="s">
        <v>63</v>
      </c>
      <c r="C10" s="98" t="s">
        <v>64</v>
      </c>
      <c r="D10" s="98" t="s">
        <v>55</v>
      </c>
      <c r="E10" s="99" t="s">
        <v>123</v>
      </c>
      <c r="F10" s="98" t="s">
        <v>59</v>
      </c>
      <c r="G10" s="293" t="s">
        <v>60</v>
      </c>
      <c r="H10" s="100" t="s">
        <v>3298</v>
      </c>
      <c r="I10" s="274" t="s">
        <v>3299</v>
      </c>
      <c r="J10" s="100" t="s">
        <v>61</v>
      </c>
      <c r="K10" s="24"/>
    </row>
    <row r="11" spans="1:11" ht="13.8" collapsed="1" thickBot="1" x14ac:dyDescent="0.3">
      <c r="A11" s="17" t="s">
        <v>100</v>
      </c>
      <c r="B11" s="602" t="s">
        <v>108</v>
      </c>
      <c r="C11" s="603"/>
      <c r="D11" s="603"/>
      <c r="E11" s="603"/>
      <c r="F11" s="603"/>
      <c r="G11" s="604"/>
      <c r="H11" s="291"/>
      <c r="I11" s="251"/>
      <c r="J11" s="92">
        <v>0</v>
      </c>
      <c r="K11" s="32"/>
    </row>
    <row r="12" spans="1:11" ht="13.8" thickBot="1" x14ac:dyDescent="0.3">
      <c r="A12" s="2" t="s">
        <v>65</v>
      </c>
      <c r="B12" s="596" t="s">
        <v>14</v>
      </c>
      <c r="C12" s="597"/>
      <c r="D12" s="597"/>
      <c r="E12" s="597"/>
      <c r="F12" s="597"/>
      <c r="G12" s="598"/>
      <c r="H12" s="290"/>
      <c r="I12" s="290"/>
      <c r="J12" s="92">
        <v>0</v>
      </c>
    </row>
    <row r="13" spans="1:11" ht="13.8" thickBot="1" x14ac:dyDescent="0.3">
      <c r="A13" s="17" t="s">
        <v>101</v>
      </c>
      <c r="B13" s="599" t="s">
        <v>10</v>
      </c>
      <c r="C13" s="599"/>
      <c r="D13" s="599"/>
      <c r="E13" s="599"/>
      <c r="F13" s="599"/>
      <c r="G13" s="599"/>
      <c r="H13" s="291"/>
      <c r="I13" s="251"/>
      <c r="J13" s="92">
        <v>0</v>
      </c>
    </row>
    <row r="14" spans="1:11" ht="13.8" thickBot="1" x14ac:dyDescent="0.3">
      <c r="A14" s="17" t="s">
        <v>103</v>
      </c>
      <c r="B14" s="596" t="s">
        <v>0</v>
      </c>
      <c r="C14" s="597"/>
      <c r="D14" s="597"/>
      <c r="E14" s="597"/>
      <c r="F14" s="597"/>
      <c r="G14" s="598"/>
      <c r="H14" s="290"/>
      <c r="I14" s="92"/>
      <c r="J14" s="92">
        <v>0</v>
      </c>
    </row>
    <row r="15" spans="1:11" ht="13.8" thickBot="1" x14ac:dyDescent="0.3">
      <c r="A15" s="19" t="s">
        <v>98</v>
      </c>
      <c r="B15" s="605" t="s">
        <v>42</v>
      </c>
      <c r="C15" s="605"/>
      <c r="D15" s="605"/>
      <c r="E15" s="605"/>
      <c r="F15" s="605"/>
      <c r="G15" s="605"/>
      <c r="H15" s="314"/>
      <c r="I15" s="279"/>
      <c r="J15" s="92">
        <v>0</v>
      </c>
    </row>
    <row r="16" spans="1:11" s="31" customFormat="1" ht="10.8" hidden="1" outlineLevel="2" thickBot="1" x14ac:dyDescent="0.3">
      <c r="A16" s="111">
        <v>1</v>
      </c>
      <c r="B16" s="112" t="s">
        <v>655</v>
      </c>
      <c r="C16" s="111">
        <v>24319</v>
      </c>
      <c r="D16" s="111" t="s">
        <v>112</v>
      </c>
      <c r="E16" s="113" t="s">
        <v>656</v>
      </c>
      <c r="F16" s="114">
        <v>42675</v>
      </c>
      <c r="G16" s="275" t="s">
        <v>514</v>
      </c>
      <c r="H16" s="351"/>
      <c r="I16" s="351"/>
      <c r="J16" s="334">
        <v>3</v>
      </c>
      <c r="K16" s="30"/>
    </row>
    <row r="17" spans="1:11" s="31" customFormat="1" ht="10.8" hidden="1" outlineLevel="2" thickBot="1" x14ac:dyDescent="0.3">
      <c r="A17" s="111">
        <v>2</v>
      </c>
      <c r="B17" s="112" t="s">
        <v>655</v>
      </c>
      <c r="C17" s="111">
        <v>24319</v>
      </c>
      <c r="D17" s="111" t="s">
        <v>119</v>
      </c>
      <c r="E17" s="113" t="s">
        <v>657</v>
      </c>
      <c r="F17" s="114">
        <v>42675</v>
      </c>
      <c r="G17" s="275" t="s">
        <v>514</v>
      </c>
      <c r="H17" s="111"/>
      <c r="I17" s="111"/>
      <c r="J17" s="334">
        <v>2</v>
      </c>
      <c r="K17" s="30"/>
    </row>
    <row r="18" spans="1:11" s="31" customFormat="1" ht="10.8" hidden="1" outlineLevel="2" thickBot="1" x14ac:dyDescent="0.3">
      <c r="A18" s="111">
        <v>3</v>
      </c>
      <c r="B18" s="112" t="s">
        <v>655</v>
      </c>
      <c r="C18" s="111">
        <v>24319</v>
      </c>
      <c r="D18" s="111" t="s">
        <v>658</v>
      </c>
      <c r="E18" s="113" t="s">
        <v>96</v>
      </c>
      <c r="F18" s="114">
        <v>42676</v>
      </c>
      <c r="G18" s="275" t="s">
        <v>514</v>
      </c>
      <c r="H18" s="111"/>
      <c r="I18" s="111"/>
      <c r="J18" s="334">
        <v>1</v>
      </c>
      <c r="K18" s="30"/>
    </row>
    <row r="19" spans="1:11" s="31" customFormat="1" ht="10.8" hidden="1" outlineLevel="2" thickBot="1" x14ac:dyDescent="0.3">
      <c r="A19" s="111">
        <v>4</v>
      </c>
      <c r="B19" s="112" t="s">
        <v>655</v>
      </c>
      <c r="C19" s="111">
        <v>24319</v>
      </c>
      <c r="D19" s="111" t="s">
        <v>136</v>
      </c>
      <c r="E19" s="113" t="s">
        <v>659</v>
      </c>
      <c r="F19" s="114">
        <v>42676</v>
      </c>
      <c r="G19" s="275" t="s">
        <v>514</v>
      </c>
      <c r="H19" s="111"/>
      <c r="I19" s="111"/>
      <c r="J19" s="334">
        <v>1</v>
      </c>
      <c r="K19" s="30"/>
    </row>
    <row r="20" spans="1:11" s="31" customFormat="1" ht="10.8" hidden="1" outlineLevel="2" thickBot="1" x14ac:dyDescent="0.3">
      <c r="A20" s="111">
        <v>5</v>
      </c>
      <c r="B20" s="112" t="s">
        <v>655</v>
      </c>
      <c r="C20" s="111">
        <v>24319</v>
      </c>
      <c r="D20" s="111" t="s">
        <v>660</v>
      </c>
      <c r="E20" s="113" t="s">
        <v>32</v>
      </c>
      <c r="F20" s="114">
        <v>42677</v>
      </c>
      <c r="G20" s="275" t="s">
        <v>514</v>
      </c>
      <c r="H20" s="111"/>
      <c r="I20" s="111"/>
      <c r="J20" s="334">
        <v>1</v>
      </c>
      <c r="K20" s="30"/>
    </row>
    <row r="21" spans="1:11" s="31" customFormat="1" ht="10.8" hidden="1" outlineLevel="2" thickBot="1" x14ac:dyDescent="0.3">
      <c r="A21" s="111">
        <v>6</v>
      </c>
      <c r="B21" s="112" t="s">
        <v>655</v>
      </c>
      <c r="C21" s="111">
        <v>24326</v>
      </c>
      <c r="D21" s="111" t="s">
        <v>661</v>
      </c>
      <c r="E21" s="113" t="s">
        <v>33</v>
      </c>
      <c r="F21" s="114">
        <v>42677</v>
      </c>
      <c r="G21" s="275" t="s">
        <v>514</v>
      </c>
      <c r="H21" s="111"/>
      <c r="I21" s="111"/>
      <c r="J21" s="334">
        <v>1</v>
      </c>
      <c r="K21" s="30"/>
    </row>
    <row r="22" spans="1:11" s="31" customFormat="1" ht="10.8" hidden="1" outlineLevel="2" thickBot="1" x14ac:dyDescent="0.3">
      <c r="A22" s="111">
        <v>7</v>
      </c>
      <c r="B22" s="112" t="s">
        <v>655</v>
      </c>
      <c r="C22" s="111">
        <v>24361</v>
      </c>
      <c r="D22" s="111" t="s">
        <v>285</v>
      </c>
      <c r="E22" s="113" t="s">
        <v>117</v>
      </c>
      <c r="F22" s="114">
        <v>42678</v>
      </c>
      <c r="G22" s="275" t="s">
        <v>514</v>
      </c>
      <c r="H22" s="111"/>
      <c r="I22" s="111"/>
      <c r="J22" s="334">
        <v>1</v>
      </c>
      <c r="K22" s="30"/>
    </row>
    <row r="23" spans="1:11" s="31" customFormat="1" ht="10.8" hidden="1" outlineLevel="2" thickBot="1" x14ac:dyDescent="0.3">
      <c r="A23" s="111">
        <v>8</v>
      </c>
      <c r="B23" s="111" t="s">
        <v>655</v>
      </c>
      <c r="C23" s="111">
        <v>24235</v>
      </c>
      <c r="D23" s="111" t="s">
        <v>302</v>
      </c>
      <c r="E23" s="111" t="s">
        <v>75</v>
      </c>
      <c r="F23" s="114">
        <v>42678</v>
      </c>
      <c r="G23" s="275" t="s">
        <v>514</v>
      </c>
      <c r="H23" s="111"/>
      <c r="I23" s="111"/>
      <c r="J23" s="334">
        <v>1</v>
      </c>
      <c r="K23" s="30"/>
    </row>
    <row r="24" spans="1:11" s="31" customFormat="1" ht="10.8" hidden="1" outlineLevel="2" thickBot="1" x14ac:dyDescent="0.3">
      <c r="A24" s="111">
        <v>9</v>
      </c>
      <c r="B24" s="111" t="s">
        <v>655</v>
      </c>
      <c r="C24" s="111">
        <v>24327</v>
      </c>
      <c r="D24" s="111" t="s">
        <v>302</v>
      </c>
      <c r="E24" s="111" t="s">
        <v>662</v>
      </c>
      <c r="F24" s="114">
        <v>42679</v>
      </c>
      <c r="G24" s="275" t="s">
        <v>514</v>
      </c>
      <c r="H24" s="111"/>
      <c r="I24" s="111"/>
      <c r="J24" s="334">
        <v>3</v>
      </c>
      <c r="K24" s="30"/>
    </row>
    <row r="25" spans="1:11" s="31" customFormat="1" ht="10.8" hidden="1" outlineLevel="2" thickBot="1" x14ac:dyDescent="0.3">
      <c r="A25" s="111">
        <v>10</v>
      </c>
      <c r="B25" s="111" t="s">
        <v>655</v>
      </c>
      <c r="C25" s="111">
        <v>24315</v>
      </c>
      <c r="D25" s="111" t="s">
        <v>194</v>
      </c>
      <c r="E25" s="113" t="s">
        <v>117</v>
      </c>
      <c r="F25" s="114">
        <v>42679</v>
      </c>
      <c r="G25" s="275" t="s">
        <v>514</v>
      </c>
      <c r="H25" s="111"/>
      <c r="I25" s="111"/>
      <c r="J25" s="334">
        <v>1</v>
      </c>
      <c r="K25" s="30"/>
    </row>
    <row r="26" spans="1:11" s="31" customFormat="1" ht="10.8" hidden="1" outlineLevel="2" thickBot="1" x14ac:dyDescent="0.3">
      <c r="A26" s="111">
        <v>11</v>
      </c>
      <c r="B26" s="111" t="s">
        <v>655</v>
      </c>
      <c r="C26" s="111">
        <v>24337</v>
      </c>
      <c r="D26" s="111" t="s">
        <v>92</v>
      </c>
      <c r="E26" s="113" t="s">
        <v>663</v>
      </c>
      <c r="F26" s="114">
        <v>42680</v>
      </c>
      <c r="G26" s="275" t="s">
        <v>514</v>
      </c>
      <c r="H26" s="111"/>
      <c r="I26" s="111"/>
      <c r="J26" s="334">
        <v>2</v>
      </c>
      <c r="K26" s="30"/>
    </row>
    <row r="27" spans="1:11" s="31" customFormat="1" ht="10.8" hidden="1" outlineLevel="2" thickBot="1" x14ac:dyDescent="0.3">
      <c r="A27" s="111">
        <v>12</v>
      </c>
      <c r="B27" s="111" t="s">
        <v>655</v>
      </c>
      <c r="C27" s="111">
        <v>24337</v>
      </c>
      <c r="D27" s="111" t="s">
        <v>167</v>
      </c>
      <c r="E27" s="111" t="s">
        <v>664</v>
      </c>
      <c r="F27" s="114">
        <v>42680</v>
      </c>
      <c r="G27" s="275" t="s">
        <v>514</v>
      </c>
      <c r="H27" s="111"/>
      <c r="I27" s="111"/>
      <c r="J27" s="334">
        <v>1</v>
      </c>
      <c r="K27" s="30"/>
    </row>
    <row r="28" spans="1:11" s="31" customFormat="1" ht="10.8" hidden="1" outlineLevel="2" thickBot="1" x14ac:dyDescent="0.3">
      <c r="A28" s="111">
        <v>13</v>
      </c>
      <c r="B28" s="112" t="s">
        <v>655</v>
      </c>
      <c r="C28" s="111">
        <v>24338</v>
      </c>
      <c r="D28" s="111" t="s">
        <v>161</v>
      </c>
      <c r="E28" s="111" t="s">
        <v>665</v>
      </c>
      <c r="F28" s="114">
        <v>42681</v>
      </c>
      <c r="G28" s="275" t="s">
        <v>514</v>
      </c>
      <c r="H28" s="111"/>
      <c r="I28" s="111"/>
      <c r="J28" s="334">
        <v>10</v>
      </c>
      <c r="K28" s="30"/>
    </row>
    <row r="29" spans="1:11" s="31" customFormat="1" ht="10.8" hidden="1" outlineLevel="2" thickBot="1" x14ac:dyDescent="0.3">
      <c r="A29" s="111">
        <v>14</v>
      </c>
      <c r="B29" s="112" t="s">
        <v>655</v>
      </c>
      <c r="C29" s="111">
        <v>24338</v>
      </c>
      <c r="D29" s="111" t="s">
        <v>167</v>
      </c>
      <c r="E29" s="111" t="s">
        <v>666</v>
      </c>
      <c r="F29" s="114">
        <v>42681</v>
      </c>
      <c r="G29" s="275" t="s">
        <v>514</v>
      </c>
      <c r="H29" s="111"/>
      <c r="I29" s="111"/>
      <c r="J29" s="334">
        <v>1</v>
      </c>
      <c r="K29" s="30"/>
    </row>
    <row r="30" spans="1:11" s="31" customFormat="1" ht="10.8" hidden="1" outlineLevel="2" thickBot="1" x14ac:dyDescent="0.3">
      <c r="A30" s="111">
        <v>15</v>
      </c>
      <c r="B30" s="112" t="s">
        <v>655</v>
      </c>
      <c r="C30" s="111">
        <v>24340</v>
      </c>
      <c r="D30" s="111" t="s">
        <v>167</v>
      </c>
      <c r="E30" s="111" t="s">
        <v>491</v>
      </c>
      <c r="F30" s="114">
        <v>42682</v>
      </c>
      <c r="G30" s="275" t="s">
        <v>514</v>
      </c>
      <c r="H30" s="111"/>
      <c r="I30" s="111"/>
      <c r="J30" s="334">
        <v>1</v>
      </c>
      <c r="K30" s="30"/>
    </row>
    <row r="31" spans="1:11" s="31" customFormat="1" ht="10.8" hidden="1" outlineLevel="2" thickBot="1" x14ac:dyDescent="0.3">
      <c r="A31" s="111">
        <v>16</v>
      </c>
      <c r="B31" s="112" t="s">
        <v>655</v>
      </c>
      <c r="C31" s="111">
        <v>24340</v>
      </c>
      <c r="D31" s="111" t="s">
        <v>92</v>
      </c>
      <c r="E31" s="113" t="s">
        <v>667</v>
      </c>
      <c r="F31" s="114">
        <v>42682</v>
      </c>
      <c r="G31" s="275" t="s">
        <v>514</v>
      </c>
      <c r="H31" s="111"/>
      <c r="I31" s="111"/>
      <c r="J31" s="334">
        <v>3</v>
      </c>
      <c r="K31" s="30"/>
    </row>
    <row r="32" spans="1:11" s="31" customFormat="1" ht="10.8" hidden="1" outlineLevel="2" thickBot="1" x14ac:dyDescent="0.3">
      <c r="A32" s="111">
        <v>17</v>
      </c>
      <c r="B32" s="112" t="s">
        <v>655</v>
      </c>
      <c r="C32" s="111">
        <v>24303</v>
      </c>
      <c r="D32" s="111" t="s">
        <v>301</v>
      </c>
      <c r="E32" s="113" t="s">
        <v>668</v>
      </c>
      <c r="F32" s="114">
        <v>42683</v>
      </c>
      <c r="G32" s="275" t="s">
        <v>514</v>
      </c>
      <c r="H32" s="111"/>
      <c r="I32" s="111"/>
      <c r="J32" s="334">
        <v>7</v>
      </c>
      <c r="K32" s="30"/>
    </row>
    <row r="33" spans="1:11" s="31" customFormat="1" ht="10.8" hidden="1" outlineLevel="2" thickBot="1" x14ac:dyDescent="0.3">
      <c r="A33" s="111">
        <v>18</v>
      </c>
      <c r="B33" s="112" t="s">
        <v>655</v>
      </c>
      <c r="C33" s="111">
        <v>24315</v>
      </c>
      <c r="D33" s="111" t="s">
        <v>669</v>
      </c>
      <c r="E33" s="113" t="s">
        <v>670</v>
      </c>
      <c r="F33" s="114">
        <v>42683</v>
      </c>
      <c r="G33" s="275" t="s">
        <v>514</v>
      </c>
      <c r="H33" s="111"/>
      <c r="I33" s="111"/>
      <c r="J33" s="334">
        <v>2</v>
      </c>
      <c r="K33" s="30"/>
    </row>
    <row r="34" spans="1:11" s="31" customFormat="1" ht="10.8" hidden="1" outlineLevel="2" thickBot="1" x14ac:dyDescent="0.3">
      <c r="A34" s="111">
        <v>19</v>
      </c>
      <c r="B34" s="112" t="s">
        <v>655</v>
      </c>
      <c r="C34" s="111">
        <v>24308</v>
      </c>
      <c r="D34" s="111" t="s">
        <v>671</v>
      </c>
      <c r="E34" s="111" t="s">
        <v>480</v>
      </c>
      <c r="F34" s="114">
        <v>42684</v>
      </c>
      <c r="G34" s="275" t="s">
        <v>514</v>
      </c>
      <c r="H34" s="111"/>
      <c r="I34" s="111"/>
      <c r="J34" s="334">
        <v>1</v>
      </c>
      <c r="K34" s="30"/>
    </row>
    <row r="35" spans="1:11" s="31" customFormat="1" ht="10.8" hidden="1" outlineLevel="2" thickBot="1" x14ac:dyDescent="0.3">
      <c r="A35" s="111">
        <v>20</v>
      </c>
      <c r="B35" s="112" t="s">
        <v>655</v>
      </c>
      <c r="C35" s="111">
        <v>24316</v>
      </c>
      <c r="D35" s="111" t="s">
        <v>672</v>
      </c>
      <c r="E35" s="111" t="s">
        <v>673</v>
      </c>
      <c r="F35" s="114">
        <v>42684</v>
      </c>
      <c r="G35" s="275" t="s">
        <v>514</v>
      </c>
      <c r="H35" s="111"/>
      <c r="I35" s="111"/>
      <c r="J35" s="334">
        <v>1</v>
      </c>
      <c r="K35" s="30"/>
    </row>
    <row r="36" spans="1:11" s="31" customFormat="1" ht="10.8" hidden="1" outlineLevel="2" thickBot="1" x14ac:dyDescent="0.3">
      <c r="A36" s="111">
        <v>21</v>
      </c>
      <c r="B36" s="112" t="s">
        <v>655</v>
      </c>
      <c r="C36" s="111">
        <v>24317</v>
      </c>
      <c r="D36" s="111" t="s">
        <v>674</v>
      </c>
      <c r="E36" s="111" t="s">
        <v>75</v>
      </c>
      <c r="F36" s="114">
        <v>42685</v>
      </c>
      <c r="G36" s="275" t="s">
        <v>514</v>
      </c>
      <c r="H36" s="111"/>
      <c r="I36" s="111"/>
      <c r="J36" s="334">
        <v>1</v>
      </c>
      <c r="K36" s="30"/>
    </row>
    <row r="37" spans="1:11" s="31" customFormat="1" ht="10.8" hidden="1" outlineLevel="2" thickBot="1" x14ac:dyDescent="0.3">
      <c r="A37" s="111">
        <v>22</v>
      </c>
      <c r="B37" s="112" t="s">
        <v>655</v>
      </c>
      <c r="C37" s="111">
        <v>24315</v>
      </c>
      <c r="D37" s="111" t="s">
        <v>675</v>
      </c>
      <c r="E37" s="111" t="s">
        <v>317</v>
      </c>
      <c r="F37" s="114">
        <v>42685</v>
      </c>
      <c r="G37" s="275" t="s">
        <v>514</v>
      </c>
      <c r="H37" s="111"/>
      <c r="I37" s="111"/>
      <c r="J37" s="334">
        <v>1</v>
      </c>
      <c r="K37" s="30"/>
    </row>
    <row r="38" spans="1:11" s="31" customFormat="1" ht="10.8" hidden="1" outlineLevel="2" thickBot="1" x14ac:dyDescent="0.3">
      <c r="A38" s="111">
        <v>23</v>
      </c>
      <c r="B38" s="112" t="s">
        <v>655</v>
      </c>
      <c r="C38" s="111">
        <v>24302</v>
      </c>
      <c r="D38" s="111" t="s">
        <v>676</v>
      </c>
      <c r="E38" s="111" t="s">
        <v>677</v>
      </c>
      <c r="F38" s="114">
        <v>42686</v>
      </c>
      <c r="G38" s="275" t="s">
        <v>514</v>
      </c>
      <c r="H38" s="111"/>
      <c r="I38" s="111"/>
      <c r="J38" s="334">
        <v>5</v>
      </c>
      <c r="K38" s="30"/>
    </row>
    <row r="39" spans="1:11" s="31" customFormat="1" ht="10.8" hidden="1" outlineLevel="2" thickBot="1" x14ac:dyDescent="0.3">
      <c r="A39" s="111">
        <v>24</v>
      </c>
      <c r="B39" s="112" t="s">
        <v>655</v>
      </c>
      <c r="C39" s="111">
        <v>24303</v>
      </c>
      <c r="D39" s="111" t="s">
        <v>196</v>
      </c>
      <c r="E39" s="113" t="s">
        <v>678</v>
      </c>
      <c r="F39" s="114">
        <v>42686</v>
      </c>
      <c r="G39" s="275" t="s">
        <v>514</v>
      </c>
      <c r="H39" s="111"/>
      <c r="I39" s="111"/>
      <c r="J39" s="334">
        <v>3</v>
      </c>
      <c r="K39" s="30"/>
    </row>
    <row r="40" spans="1:11" s="31" customFormat="1" ht="10.8" hidden="1" outlineLevel="2" thickBot="1" x14ac:dyDescent="0.3">
      <c r="A40" s="111">
        <v>25</v>
      </c>
      <c r="B40" s="111" t="s">
        <v>655</v>
      </c>
      <c r="C40" s="111">
        <v>24304</v>
      </c>
      <c r="D40" s="111" t="s">
        <v>161</v>
      </c>
      <c r="E40" s="111" t="s">
        <v>679</v>
      </c>
      <c r="F40" s="114">
        <v>42687</v>
      </c>
      <c r="G40" s="275" t="s">
        <v>514</v>
      </c>
      <c r="H40" s="111"/>
      <c r="I40" s="111"/>
      <c r="J40" s="334">
        <v>2</v>
      </c>
      <c r="K40" s="30"/>
    </row>
    <row r="41" spans="1:11" s="31" customFormat="1" ht="10.8" hidden="1" outlineLevel="2" thickBot="1" x14ac:dyDescent="0.3">
      <c r="A41" s="111">
        <v>26</v>
      </c>
      <c r="B41" s="111" t="s">
        <v>655</v>
      </c>
      <c r="C41" s="111">
        <v>24329</v>
      </c>
      <c r="D41" s="111" t="s">
        <v>118</v>
      </c>
      <c r="E41" s="111" t="s">
        <v>680</v>
      </c>
      <c r="F41" s="114">
        <v>42687</v>
      </c>
      <c r="G41" s="275" t="s">
        <v>514</v>
      </c>
      <c r="H41" s="111"/>
      <c r="I41" s="111"/>
      <c r="J41" s="334">
        <v>4</v>
      </c>
      <c r="K41" s="30"/>
    </row>
    <row r="42" spans="1:11" s="31" customFormat="1" ht="10.8" hidden="1" outlineLevel="2" thickBot="1" x14ac:dyDescent="0.3">
      <c r="A42" s="111">
        <v>27</v>
      </c>
      <c r="B42" s="111" t="s">
        <v>655</v>
      </c>
      <c r="C42" s="111">
        <v>24317</v>
      </c>
      <c r="D42" s="111" t="s">
        <v>8</v>
      </c>
      <c r="E42" s="115" t="s">
        <v>681</v>
      </c>
      <c r="F42" s="114">
        <v>42688</v>
      </c>
      <c r="G42" s="275" t="s">
        <v>514</v>
      </c>
      <c r="H42" s="111"/>
      <c r="I42" s="111"/>
      <c r="J42" s="334">
        <v>4</v>
      </c>
      <c r="K42" s="30"/>
    </row>
    <row r="43" spans="1:11" s="31" customFormat="1" ht="10.8" hidden="1" outlineLevel="2" thickBot="1" x14ac:dyDescent="0.3">
      <c r="A43" s="111">
        <v>28</v>
      </c>
      <c r="B43" s="111" t="s">
        <v>655</v>
      </c>
      <c r="C43" s="111">
        <v>24153</v>
      </c>
      <c r="D43" s="111" t="s">
        <v>682</v>
      </c>
      <c r="E43" s="113" t="s">
        <v>380</v>
      </c>
      <c r="F43" s="114">
        <v>42688</v>
      </c>
      <c r="G43" s="275" t="s">
        <v>514</v>
      </c>
      <c r="H43" s="111"/>
      <c r="I43" s="111"/>
      <c r="J43" s="334">
        <v>1</v>
      </c>
      <c r="K43" s="30"/>
    </row>
    <row r="44" spans="1:11" s="31" customFormat="1" ht="10.8" hidden="1" outlineLevel="2" thickBot="1" x14ac:dyDescent="0.3">
      <c r="A44" s="111">
        <v>29</v>
      </c>
      <c r="B44" s="111" t="s">
        <v>655</v>
      </c>
      <c r="C44" s="111">
        <v>24155</v>
      </c>
      <c r="D44" s="111" t="s">
        <v>683</v>
      </c>
      <c r="E44" s="113" t="s">
        <v>684</v>
      </c>
      <c r="F44" s="114">
        <v>42689</v>
      </c>
      <c r="G44" s="275" t="s">
        <v>514</v>
      </c>
      <c r="H44" s="111"/>
      <c r="I44" s="111"/>
      <c r="J44" s="334">
        <v>2</v>
      </c>
      <c r="K44" s="30"/>
    </row>
    <row r="45" spans="1:11" s="31" customFormat="1" ht="10.8" hidden="1" outlineLevel="2" thickBot="1" x14ac:dyDescent="0.3">
      <c r="A45" s="111">
        <v>30</v>
      </c>
      <c r="B45" s="111" t="s">
        <v>655</v>
      </c>
      <c r="C45" s="111">
        <v>24153</v>
      </c>
      <c r="D45" s="111" t="s">
        <v>685</v>
      </c>
      <c r="E45" s="113" t="s">
        <v>72</v>
      </c>
      <c r="F45" s="114">
        <v>42689</v>
      </c>
      <c r="G45" s="275" t="s">
        <v>514</v>
      </c>
      <c r="H45" s="111"/>
      <c r="I45" s="111"/>
      <c r="J45" s="334">
        <v>1</v>
      </c>
      <c r="K45" s="30"/>
    </row>
    <row r="46" spans="1:11" s="31" customFormat="1" ht="10.8" hidden="1" outlineLevel="2" thickBot="1" x14ac:dyDescent="0.3">
      <c r="A46" s="111">
        <v>31</v>
      </c>
      <c r="B46" s="111" t="s">
        <v>655</v>
      </c>
      <c r="C46" s="111">
        <v>24160</v>
      </c>
      <c r="D46" s="111" t="s">
        <v>686</v>
      </c>
      <c r="E46" s="113" t="s">
        <v>687</v>
      </c>
      <c r="F46" s="114">
        <v>42690</v>
      </c>
      <c r="G46" s="275" t="s">
        <v>514</v>
      </c>
      <c r="H46" s="111"/>
      <c r="I46" s="111"/>
      <c r="J46" s="334">
        <v>4</v>
      </c>
      <c r="K46" s="30"/>
    </row>
    <row r="47" spans="1:11" s="31" customFormat="1" ht="10.8" hidden="1" outlineLevel="2" thickBot="1" x14ac:dyDescent="0.3">
      <c r="A47" s="111">
        <v>32</v>
      </c>
      <c r="B47" s="111" t="s">
        <v>655</v>
      </c>
      <c r="C47" s="111">
        <v>24160</v>
      </c>
      <c r="D47" s="111" t="s">
        <v>688</v>
      </c>
      <c r="E47" s="113" t="s">
        <v>689</v>
      </c>
      <c r="F47" s="114">
        <v>42690</v>
      </c>
      <c r="G47" s="275" t="s">
        <v>514</v>
      </c>
      <c r="H47" s="111"/>
      <c r="I47" s="111"/>
      <c r="J47" s="334">
        <v>6</v>
      </c>
      <c r="K47" s="30"/>
    </row>
    <row r="48" spans="1:11" s="31" customFormat="1" ht="10.8" hidden="1" outlineLevel="2" thickBot="1" x14ac:dyDescent="0.3">
      <c r="A48" s="111">
        <v>33</v>
      </c>
      <c r="B48" s="111" t="s">
        <v>655</v>
      </c>
      <c r="C48" s="111">
        <v>24156</v>
      </c>
      <c r="D48" s="111" t="s">
        <v>690</v>
      </c>
      <c r="E48" s="113" t="s">
        <v>691</v>
      </c>
      <c r="F48" s="114">
        <v>42690</v>
      </c>
      <c r="G48" s="275" t="s">
        <v>514</v>
      </c>
      <c r="H48" s="111"/>
      <c r="I48" s="111"/>
      <c r="J48" s="334">
        <v>5</v>
      </c>
      <c r="K48" s="30"/>
    </row>
    <row r="49" spans="1:11" s="31" customFormat="1" ht="10.8" hidden="1" outlineLevel="2" thickBot="1" x14ac:dyDescent="0.3">
      <c r="A49" s="111">
        <v>34</v>
      </c>
      <c r="B49" s="111" t="s">
        <v>655</v>
      </c>
      <c r="C49" s="111">
        <v>24159</v>
      </c>
      <c r="D49" s="111" t="s">
        <v>692</v>
      </c>
      <c r="E49" s="113" t="s">
        <v>33</v>
      </c>
      <c r="F49" s="114">
        <v>42690</v>
      </c>
      <c r="G49" s="275" t="s">
        <v>514</v>
      </c>
      <c r="H49" s="111"/>
      <c r="I49" s="111"/>
      <c r="J49" s="334">
        <v>1</v>
      </c>
      <c r="K49" s="30"/>
    </row>
    <row r="50" spans="1:11" s="31" customFormat="1" ht="10.8" hidden="1" outlineLevel="2" thickBot="1" x14ac:dyDescent="0.3">
      <c r="A50" s="111">
        <v>35</v>
      </c>
      <c r="B50" s="111" t="s">
        <v>655</v>
      </c>
      <c r="C50" s="111">
        <v>24153</v>
      </c>
      <c r="D50" s="111" t="s">
        <v>693</v>
      </c>
      <c r="E50" s="113" t="s">
        <v>694</v>
      </c>
      <c r="F50" s="114">
        <v>42690</v>
      </c>
      <c r="G50" s="275" t="s">
        <v>514</v>
      </c>
      <c r="H50" s="111"/>
      <c r="I50" s="111"/>
      <c r="J50" s="334">
        <v>4</v>
      </c>
      <c r="K50" s="30"/>
    </row>
    <row r="51" spans="1:11" s="31" customFormat="1" ht="10.8" hidden="1" outlineLevel="2" thickBot="1" x14ac:dyDescent="0.3">
      <c r="A51" s="111">
        <v>36</v>
      </c>
      <c r="B51" s="111" t="s">
        <v>517</v>
      </c>
      <c r="C51" s="111">
        <v>24164</v>
      </c>
      <c r="D51" s="111" t="s">
        <v>695</v>
      </c>
      <c r="E51" s="113" t="s">
        <v>31</v>
      </c>
      <c r="F51" s="114">
        <v>42691</v>
      </c>
      <c r="G51" s="275" t="s">
        <v>514</v>
      </c>
      <c r="H51" s="111"/>
      <c r="I51" s="111"/>
      <c r="J51" s="334">
        <v>1</v>
      </c>
      <c r="K51" s="30"/>
    </row>
    <row r="52" spans="1:11" s="31" customFormat="1" ht="10.8" hidden="1" outlineLevel="2" thickBot="1" x14ac:dyDescent="0.3">
      <c r="A52" s="111">
        <v>37</v>
      </c>
      <c r="B52" s="111" t="s">
        <v>517</v>
      </c>
      <c r="C52" s="111">
        <v>24036</v>
      </c>
      <c r="D52" s="111" t="s">
        <v>696</v>
      </c>
      <c r="E52" s="113" t="s">
        <v>96</v>
      </c>
      <c r="F52" s="114">
        <v>42691</v>
      </c>
      <c r="G52" s="275" t="s">
        <v>514</v>
      </c>
      <c r="H52" s="111"/>
      <c r="I52" s="111"/>
      <c r="J52" s="334">
        <v>1</v>
      </c>
      <c r="K52" s="30"/>
    </row>
    <row r="53" spans="1:11" s="31" customFormat="1" ht="10.8" hidden="1" outlineLevel="2" thickBot="1" x14ac:dyDescent="0.3">
      <c r="A53" s="111">
        <v>38</v>
      </c>
      <c r="B53" s="111" t="s">
        <v>517</v>
      </c>
      <c r="C53" s="111">
        <v>24177</v>
      </c>
      <c r="D53" s="111" t="s">
        <v>697</v>
      </c>
      <c r="E53" s="113" t="s">
        <v>698</v>
      </c>
      <c r="F53" s="114">
        <v>42691</v>
      </c>
      <c r="G53" s="275" t="s">
        <v>514</v>
      </c>
      <c r="H53" s="111"/>
      <c r="I53" s="111"/>
      <c r="J53" s="334">
        <v>20</v>
      </c>
      <c r="K53" s="30"/>
    </row>
    <row r="54" spans="1:11" s="31" customFormat="1" ht="10.8" hidden="1" outlineLevel="2" thickBot="1" x14ac:dyDescent="0.3">
      <c r="A54" s="111">
        <v>39</v>
      </c>
      <c r="B54" s="111" t="s">
        <v>517</v>
      </c>
      <c r="C54" s="111">
        <v>24167</v>
      </c>
      <c r="D54" s="111" t="s">
        <v>699</v>
      </c>
      <c r="E54" s="113" t="s">
        <v>700</v>
      </c>
      <c r="F54" s="114">
        <v>42691</v>
      </c>
      <c r="G54" s="275" t="s">
        <v>514</v>
      </c>
      <c r="H54" s="111"/>
      <c r="I54" s="111"/>
      <c r="J54" s="334">
        <v>10</v>
      </c>
      <c r="K54" s="30"/>
    </row>
    <row r="55" spans="1:11" s="31" customFormat="1" ht="10.8" hidden="1" outlineLevel="2" thickBot="1" x14ac:dyDescent="0.3">
      <c r="A55" s="111">
        <v>40</v>
      </c>
      <c r="B55" s="111" t="s">
        <v>517</v>
      </c>
      <c r="C55" s="111">
        <v>24177</v>
      </c>
      <c r="D55" s="111" t="s">
        <v>701</v>
      </c>
      <c r="E55" s="113" t="s">
        <v>411</v>
      </c>
      <c r="F55" s="114">
        <v>42692</v>
      </c>
      <c r="G55" s="275" t="s">
        <v>514</v>
      </c>
      <c r="H55" s="111"/>
      <c r="I55" s="111"/>
      <c r="J55" s="334">
        <v>1</v>
      </c>
      <c r="K55" s="30"/>
    </row>
    <row r="56" spans="1:11" s="31" customFormat="1" ht="10.8" hidden="1" outlineLevel="2" thickBot="1" x14ac:dyDescent="0.3">
      <c r="A56" s="111">
        <v>41</v>
      </c>
      <c r="B56" s="111" t="s">
        <v>517</v>
      </c>
      <c r="C56" s="111">
        <v>24036</v>
      </c>
      <c r="D56" s="111" t="s">
        <v>702</v>
      </c>
      <c r="E56" s="113" t="s">
        <v>703</v>
      </c>
      <c r="F56" s="114">
        <v>42692</v>
      </c>
      <c r="G56" s="275" t="s">
        <v>514</v>
      </c>
      <c r="H56" s="111"/>
      <c r="I56" s="111"/>
      <c r="J56" s="334">
        <v>4</v>
      </c>
      <c r="K56" s="30"/>
    </row>
    <row r="57" spans="1:11" s="31" customFormat="1" ht="10.8" hidden="1" outlineLevel="2" thickBot="1" x14ac:dyDescent="0.3">
      <c r="A57" s="111">
        <v>42</v>
      </c>
      <c r="B57" s="111" t="s">
        <v>517</v>
      </c>
      <c r="C57" s="111">
        <v>24177</v>
      </c>
      <c r="D57" s="111" t="s">
        <v>704</v>
      </c>
      <c r="E57" s="113" t="s">
        <v>705</v>
      </c>
      <c r="F57" s="114">
        <v>42692</v>
      </c>
      <c r="G57" s="275" t="s">
        <v>514</v>
      </c>
      <c r="H57" s="111"/>
      <c r="I57" s="111"/>
      <c r="J57" s="334">
        <v>6</v>
      </c>
      <c r="K57" s="30"/>
    </row>
    <row r="58" spans="1:11" s="31" customFormat="1" ht="10.8" hidden="1" outlineLevel="2" thickBot="1" x14ac:dyDescent="0.3">
      <c r="A58" s="111">
        <v>43</v>
      </c>
      <c r="B58" s="111" t="s">
        <v>517</v>
      </c>
      <c r="C58" s="111">
        <v>24166</v>
      </c>
      <c r="D58" s="111" t="s">
        <v>706</v>
      </c>
      <c r="E58" s="113" t="s">
        <v>707</v>
      </c>
      <c r="F58" s="114">
        <v>42692</v>
      </c>
      <c r="G58" s="275" t="s">
        <v>514</v>
      </c>
      <c r="H58" s="111"/>
      <c r="I58" s="111"/>
      <c r="J58" s="334">
        <v>6</v>
      </c>
      <c r="K58" s="30"/>
    </row>
    <row r="59" spans="1:11" s="31" customFormat="1" ht="10.8" hidden="1" outlineLevel="2" thickBot="1" x14ac:dyDescent="0.3">
      <c r="A59" s="111">
        <v>44</v>
      </c>
      <c r="B59" s="111" t="s">
        <v>517</v>
      </c>
      <c r="C59" s="111">
        <v>24177</v>
      </c>
      <c r="D59" s="111" t="s">
        <v>708</v>
      </c>
      <c r="E59" s="113" t="s">
        <v>709</v>
      </c>
      <c r="F59" s="114">
        <v>42693</v>
      </c>
      <c r="G59" s="275" t="s">
        <v>514</v>
      </c>
      <c r="H59" s="111"/>
      <c r="I59" s="111"/>
      <c r="J59" s="334">
        <v>2</v>
      </c>
      <c r="K59" s="30"/>
    </row>
    <row r="60" spans="1:11" s="31" customFormat="1" ht="10.8" hidden="1" outlineLevel="2" thickBot="1" x14ac:dyDescent="0.3">
      <c r="A60" s="111">
        <v>45</v>
      </c>
      <c r="B60" s="111" t="s">
        <v>517</v>
      </c>
      <c r="C60" s="111">
        <v>24177</v>
      </c>
      <c r="D60" s="111" t="s">
        <v>710</v>
      </c>
      <c r="E60" s="113" t="s">
        <v>711</v>
      </c>
      <c r="F60" s="114">
        <v>42693</v>
      </c>
      <c r="G60" s="275" t="s">
        <v>514</v>
      </c>
      <c r="H60" s="111"/>
      <c r="I60" s="111"/>
      <c r="J60" s="334">
        <v>3</v>
      </c>
      <c r="K60" s="30"/>
    </row>
    <row r="61" spans="1:11" s="31" customFormat="1" ht="10.8" hidden="1" outlineLevel="2" thickBot="1" x14ac:dyDescent="0.3">
      <c r="A61" s="111">
        <v>46</v>
      </c>
      <c r="B61" s="112" t="s">
        <v>517</v>
      </c>
      <c r="C61" s="111">
        <v>24166</v>
      </c>
      <c r="D61" s="111" t="s">
        <v>712</v>
      </c>
      <c r="E61" s="113" t="s">
        <v>713</v>
      </c>
      <c r="F61" s="114">
        <v>42693</v>
      </c>
      <c r="G61" s="275" t="s">
        <v>514</v>
      </c>
      <c r="H61" s="111"/>
      <c r="I61" s="111"/>
      <c r="J61" s="334">
        <v>3</v>
      </c>
      <c r="K61" s="30"/>
    </row>
    <row r="62" spans="1:11" s="31" customFormat="1" ht="10.8" hidden="1" outlineLevel="2" thickBot="1" x14ac:dyDescent="0.3">
      <c r="A62" s="111">
        <v>47</v>
      </c>
      <c r="B62" s="112" t="s">
        <v>714</v>
      </c>
      <c r="C62" s="111">
        <v>21248</v>
      </c>
      <c r="D62" s="112" t="s">
        <v>715</v>
      </c>
      <c r="E62" s="113" t="s">
        <v>716</v>
      </c>
      <c r="F62" s="114">
        <v>42675</v>
      </c>
      <c r="G62" s="275" t="s">
        <v>717</v>
      </c>
      <c r="H62" s="111"/>
      <c r="I62" s="111"/>
      <c r="J62" s="334">
        <v>7</v>
      </c>
      <c r="K62" s="30"/>
    </row>
    <row r="63" spans="1:11" s="31" customFormat="1" ht="10.8" hidden="1" outlineLevel="2" thickBot="1" x14ac:dyDescent="0.3">
      <c r="A63" s="111">
        <v>48</v>
      </c>
      <c r="B63" s="112" t="s">
        <v>714</v>
      </c>
      <c r="C63" s="111">
        <v>21249</v>
      </c>
      <c r="D63" s="111" t="s">
        <v>718</v>
      </c>
      <c r="E63" s="113" t="s">
        <v>719</v>
      </c>
      <c r="F63" s="114">
        <v>42675</v>
      </c>
      <c r="G63" s="275" t="s">
        <v>717</v>
      </c>
      <c r="H63" s="111"/>
      <c r="I63" s="111"/>
      <c r="J63" s="334">
        <v>1</v>
      </c>
      <c r="K63" s="30"/>
    </row>
    <row r="64" spans="1:11" s="31" customFormat="1" ht="10.8" hidden="1" outlineLevel="2" thickBot="1" x14ac:dyDescent="0.3">
      <c r="A64" s="111">
        <v>49</v>
      </c>
      <c r="B64" s="112" t="s">
        <v>714</v>
      </c>
      <c r="C64" s="111">
        <v>21143</v>
      </c>
      <c r="D64" s="111" t="s">
        <v>122</v>
      </c>
      <c r="E64" s="113" t="s">
        <v>720</v>
      </c>
      <c r="F64" s="114">
        <v>42676</v>
      </c>
      <c r="G64" s="275" t="s">
        <v>717</v>
      </c>
      <c r="H64" s="111"/>
      <c r="I64" s="111"/>
      <c r="J64" s="334">
        <v>1</v>
      </c>
      <c r="K64" s="30"/>
    </row>
    <row r="65" spans="1:11" s="31" customFormat="1" ht="10.8" hidden="1" outlineLevel="2" thickBot="1" x14ac:dyDescent="0.3">
      <c r="A65" s="111">
        <v>50</v>
      </c>
      <c r="B65" s="112" t="s">
        <v>714</v>
      </c>
      <c r="C65" s="111">
        <v>21142</v>
      </c>
      <c r="D65" s="111" t="s">
        <v>6</v>
      </c>
      <c r="E65" s="113" t="s">
        <v>721</v>
      </c>
      <c r="F65" s="114">
        <v>42676</v>
      </c>
      <c r="G65" s="275" t="s">
        <v>717</v>
      </c>
      <c r="H65" s="111"/>
      <c r="I65" s="111"/>
      <c r="J65" s="334">
        <v>1</v>
      </c>
      <c r="K65" s="30"/>
    </row>
    <row r="66" spans="1:11" s="31" customFormat="1" ht="10.8" hidden="1" outlineLevel="2" thickBot="1" x14ac:dyDescent="0.3">
      <c r="A66" s="111">
        <v>51</v>
      </c>
      <c r="B66" s="112" t="s">
        <v>714</v>
      </c>
      <c r="C66" s="111">
        <v>21007</v>
      </c>
      <c r="D66" s="111" t="s">
        <v>58</v>
      </c>
      <c r="E66" s="113" t="s">
        <v>722</v>
      </c>
      <c r="F66" s="114">
        <v>42677</v>
      </c>
      <c r="G66" s="275" t="s">
        <v>717</v>
      </c>
      <c r="H66" s="111"/>
      <c r="I66" s="111"/>
      <c r="J66" s="334">
        <v>1</v>
      </c>
      <c r="K66" s="30"/>
    </row>
    <row r="67" spans="1:11" s="31" customFormat="1" ht="10.8" hidden="1" outlineLevel="2" thickBot="1" x14ac:dyDescent="0.3">
      <c r="A67" s="111">
        <v>52</v>
      </c>
      <c r="B67" s="112" t="s">
        <v>714</v>
      </c>
      <c r="C67" s="111">
        <v>21144</v>
      </c>
      <c r="D67" s="111" t="s">
        <v>94</v>
      </c>
      <c r="E67" s="116" t="s">
        <v>72</v>
      </c>
      <c r="F67" s="114">
        <v>42677</v>
      </c>
      <c r="G67" s="275" t="s">
        <v>717</v>
      </c>
      <c r="H67" s="111"/>
      <c r="I67" s="111"/>
      <c r="J67" s="334">
        <v>1</v>
      </c>
      <c r="K67" s="30"/>
    </row>
    <row r="68" spans="1:11" s="31" customFormat="1" ht="10.8" hidden="1" outlineLevel="2" thickBot="1" x14ac:dyDescent="0.3">
      <c r="A68" s="111">
        <v>53</v>
      </c>
      <c r="B68" s="112" t="s">
        <v>714</v>
      </c>
      <c r="C68" s="111">
        <v>21143</v>
      </c>
      <c r="D68" s="111" t="s">
        <v>116</v>
      </c>
      <c r="E68" s="113" t="s">
        <v>723</v>
      </c>
      <c r="F68" s="114">
        <v>42678</v>
      </c>
      <c r="G68" s="275" t="s">
        <v>717</v>
      </c>
      <c r="H68" s="111"/>
      <c r="I68" s="111"/>
      <c r="J68" s="334">
        <v>1</v>
      </c>
      <c r="K68" s="30"/>
    </row>
    <row r="69" spans="1:11" s="31" customFormat="1" ht="10.8" hidden="1" outlineLevel="2" thickBot="1" x14ac:dyDescent="0.3">
      <c r="A69" s="111">
        <v>54</v>
      </c>
      <c r="B69" s="112" t="s">
        <v>714</v>
      </c>
      <c r="C69" s="111">
        <v>21005</v>
      </c>
      <c r="D69" s="111" t="s">
        <v>724</v>
      </c>
      <c r="E69" s="113" t="s">
        <v>725</v>
      </c>
      <c r="F69" s="114">
        <v>42678</v>
      </c>
      <c r="G69" s="275" t="s">
        <v>717</v>
      </c>
      <c r="H69" s="111"/>
      <c r="I69" s="111"/>
      <c r="J69" s="334">
        <v>2</v>
      </c>
      <c r="K69" s="30"/>
    </row>
    <row r="70" spans="1:11" s="31" customFormat="1" ht="10.8" hidden="1" outlineLevel="2" thickBot="1" x14ac:dyDescent="0.3">
      <c r="A70" s="111">
        <v>55</v>
      </c>
      <c r="B70" s="112" t="s">
        <v>714</v>
      </c>
      <c r="C70" s="117">
        <v>21249</v>
      </c>
      <c r="D70" s="111" t="s">
        <v>134</v>
      </c>
      <c r="E70" s="116" t="s">
        <v>153</v>
      </c>
      <c r="F70" s="114">
        <v>42679</v>
      </c>
      <c r="G70" s="275" t="s">
        <v>717</v>
      </c>
      <c r="H70" s="111"/>
      <c r="I70" s="111"/>
      <c r="J70" s="334">
        <v>1</v>
      </c>
      <c r="K70" s="30"/>
    </row>
    <row r="71" spans="1:11" s="31" customFormat="1" ht="10.8" hidden="1" outlineLevel="2" thickBot="1" x14ac:dyDescent="0.3">
      <c r="A71" s="111">
        <v>56</v>
      </c>
      <c r="B71" s="112" t="s">
        <v>714</v>
      </c>
      <c r="C71" s="117">
        <v>21142</v>
      </c>
      <c r="D71" s="111" t="s">
        <v>41</v>
      </c>
      <c r="E71" s="116" t="s">
        <v>726</v>
      </c>
      <c r="F71" s="114">
        <v>42679</v>
      </c>
      <c r="G71" s="275" t="s">
        <v>717</v>
      </c>
      <c r="H71" s="111"/>
      <c r="I71" s="111"/>
      <c r="J71" s="334">
        <v>6</v>
      </c>
      <c r="K71" s="30"/>
    </row>
    <row r="72" spans="1:11" s="31" customFormat="1" ht="10.8" hidden="1" outlineLevel="2" thickBot="1" x14ac:dyDescent="0.3">
      <c r="A72" s="111">
        <v>57</v>
      </c>
      <c r="B72" s="112" t="s">
        <v>714</v>
      </c>
      <c r="C72" s="117">
        <v>21142</v>
      </c>
      <c r="D72" s="111" t="s">
        <v>20</v>
      </c>
      <c r="E72" s="116" t="s">
        <v>373</v>
      </c>
      <c r="F72" s="114">
        <v>42680</v>
      </c>
      <c r="G72" s="275" t="s">
        <v>717</v>
      </c>
      <c r="H72" s="111"/>
      <c r="I72" s="111"/>
      <c r="J72" s="334">
        <v>1</v>
      </c>
      <c r="K72" s="30"/>
    </row>
    <row r="73" spans="1:11" s="31" customFormat="1" ht="10.8" hidden="1" outlineLevel="2" thickBot="1" x14ac:dyDescent="0.3">
      <c r="A73" s="111">
        <v>58</v>
      </c>
      <c r="B73" s="112" t="s">
        <v>727</v>
      </c>
      <c r="C73" s="117">
        <v>21195</v>
      </c>
      <c r="D73" s="111" t="s">
        <v>728</v>
      </c>
      <c r="E73" s="116" t="s">
        <v>729</v>
      </c>
      <c r="F73" s="114">
        <v>42680</v>
      </c>
      <c r="G73" s="275" t="s">
        <v>717</v>
      </c>
      <c r="H73" s="111"/>
      <c r="I73" s="111"/>
      <c r="J73" s="334">
        <v>4</v>
      </c>
      <c r="K73" s="30"/>
    </row>
    <row r="74" spans="1:11" s="31" customFormat="1" ht="10.8" hidden="1" outlineLevel="2" thickBot="1" x14ac:dyDescent="0.3">
      <c r="A74" s="111">
        <v>59</v>
      </c>
      <c r="B74" s="112" t="s">
        <v>727</v>
      </c>
      <c r="C74" s="117" t="s">
        <v>730</v>
      </c>
      <c r="D74" s="111" t="s">
        <v>731</v>
      </c>
      <c r="E74" s="113" t="s">
        <v>732</v>
      </c>
      <c r="F74" s="114">
        <v>42681</v>
      </c>
      <c r="G74" s="275" t="s">
        <v>717</v>
      </c>
      <c r="H74" s="111"/>
      <c r="I74" s="111"/>
      <c r="J74" s="334">
        <v>6</v>
      </c>
      <c r="K74" s="30"/>
    </row>
    <row r="75" spans="1:11" s="31" customFormat="1" ht="10.8" hidden="1" outlineLevel="2" thickBot="1" x14ac:dyDescent="0.3">
      <c r="A75" s="111">
        <v>60</v>
      </c>
      <c r="B75" s="112" t="s">
        <v>727</v>
      </c>
      <c r="C75" s="117">
        <v>21242</v>
      </c>
      <c r="D75" s="111" t="s">
        <v>733</v>
      </c>
      <c r="E75" s="113" t="s">
        <v>734</v>
      </c>
      <c r="F75" s="114">
        <v>42681</v>
      </c>
      <c r="G75" s="275" t="s">
        <v>717</v>
      </c>
      <c r="H75" s="111"/>
      <c r="I75" s="111"/>
      <c r="J75" s="334">
        <v>4</v>
      </c>
      <c r="K75" s="30"/>
    </row>
    <row r="76" spans="1:11" s="31" customFormat="1" ht="10.8" hidden="1" outlineLevel="2" thickBot="1" x14ac:dyDescent="0.25">
      <c r="A76" s="111">
        <v>61</v>
      </c>
      <c r="B76" s="111" t="s">
        <v>727</v>
      </c>
      <c r="C76" s="111">
        <v>21195</v>
      </c>
      <c r="D76" s="111" t="s">
        <v>735</v>
      </c>
      <c r="E76" s="118" t="s">
        <v>736</v>
      </c>
      <c r="F76" s="114">
        <v>42682</v>
      </c>
      <c r="G76" s="275" t="s">
        <v>717</v>
      </c>
      <c r="H76" s="111"/>
      <c r="I76" s="111"/>
      <c r="J76" s="334">
        <v>7</v>
      </c>
      <c r="K76" s="30"/>
    </row>
    <row r="77" spans="1:11" s="31" customFormat="1" ht="10.8" hidden="1" outlineLevel="2" thickBot="1" x14ac:dyDescent="0.3">
      <c r="A77" s="111">
        <v>62</v>
      </c>
      <c r="B77" s="112" t="s">
        <v>727</v>
      </c>
      <c r="C77" s="111">
        <v>21242</v>
      </c>
      <c r="D77" s="111" t="s">
        <v>737</v>
      </c>
      <c r="E77" s="113" t="s">
        <v>738</v>
      </c>
      <c r="F77" s="114">
        <v>42682</v>
      </c>
      <c r="G77" s="275" t="s">
        <v>717</v>
      </c>
      <c r="H77" s="111"/>
      <c r="I77" s="111"/>
      <c r="J77" s="334">
        <v>4</v>
      </c>
      <c r="K77" s="30"/>
    </row>
    <row r="78" spans="1:11" s="31" customFormat="1" ht="10.8" hidden="1" outlineLevel="2" thickBot="1" x14ac:dyDescent="0.3">
      <c r="A78" s="111">
        <v>63</v>
      </c>
      <c r="B78" s="112" t="s">
        <v>727</v>
      </c>
      <c r="C78" s="111">
        <v>21242</v>
      </c>
      <c r="D78" s="111" t="s">
        <v>739</v>
      </c>
      <c r="E78" s="113" t="s">
        <v>740</v>
      </c>
      <c r="F78" s="114">
        <v>42683</v>
      </c>
      <c r="G78" s="275" t="s">
        <v>717</v>
      </c>
      <c r="H78" s="111"/>
      <c r="I78" s="111"/>
      <c r="J78" s="334">
        <v>6</v>
      </c>
      <c r="K78" s="30"/>
    </row>
    <row r="79" spans="1:11" s="31" customFormat="1" ht="10.8" hidden="1" outlineLevel="2" thickBot="1" x14ac:dyDescent="0.3">
      <c r="A79" s="111">
        <v>64</v>
      </c>
      <c r="B79" s="112" t="s">
        <v>727</v>
      </c>
      <c r="C79" s="111">
        <v>21021</v>
      </c>
      <c r="D79" s="111" t="s">
        <v>741</v>
      </c>
      <c r="E79" s="113" t="s">
        <v>742</v>
      </c>
      <c r="F79" s="114">
        <v>42683</v>
      </c>
      <c r="G79" s="275" t="s">
        <v>717</v>
      </c>
      <c r="H79" s="111"/>
      <c r="I79" s="111"/>
      <c r="J79" s="334">
        <v>4</v>
      </c>
      <c r="K79" s="30"/>
    </row>
    <row r="80" spans="1:11" s="31" customFormat="1" ht="10.8" hidden="1" outlineLevel="2" thickBot="1" x14ac:dyDescent="0.3">
      <c r="A80" s="111">
        <v>65</v>
      </c>
      <c r="B80" s="112" t="s">
        <v>727</v>
      </c>
      <c r="C80" s="111">
        <v>21242</v>
      </c>
      <c r="D80" s="111" t="s">
        <v>204</v>
      </c>
      <c r="E80" s="113" t="s">
        <v>743</v>
      </c>
      <c r="F80" s="114">
        <v>42684</v>
      </c>
      <c r="G80" s="275" t="s">
        <v>717</v>
      </c>
      <c r="H80" s="111"/>
      <c r="I80" s="111"/>
      <c r="J80" s="334">
        <v>1</v>
      </c>
      <c r="K80" s="30"/>
    </row>
    <row r="81" spans="1:11" s="31" customFormat="1" ht="10.8" hidden="1" outlineLevel="2" thickBot="1" x14ac:dyDescent="0.3">
      <c r="A81" s="111">
        <v>66</v>
      </c>
      <c r="B81" s="112" t="s">
        <v>727</v>
      </c>
      <c r="C81" s="111">
        <v>21195</v>
      </c>
      <c r="D81" s="111" t="s">
        <v>7</v>
      </c>
      <c r="E81" s="113" t="s">
        <v>96</v>
      </c>
      <c r="F81" s="114">
        <v>42684</v>
      </c>
      <c r="G81" s="275" t="s">
        <v>717</v>
      </c>
      <c r="H81" s="111"/>
      <c r="I81" s="111"/>
      <c r="J81" s="334">
        <v>1</v>
      </c>
      <c r="K81" s="30"/>
    </row>
    <row r="82" spans="1:11" s="31" customFormat="1" ht="10.8" hidden="1" outlineLevel="2" thickBot="1" x14ac:dyDescent="0.3">
      <c r="A82" s="111">
        <v>67</v>
      </c>
      <c r="B82" s="112" t="s">
        <v>727</v>
      </c>
      <c r="C82" s="111">
        <v>21195</v>
      </c>
      <c r="D82" s="111" t="s">
        <v>744</v>
      </c>
      <c r="E82" s="113" t="s">
        <v>745</v>
      </c>
      <c r="F82" s="114">
        <v>42685</v>
      </c>
      <c r="G82" s="275" t="s">
        <v>717</v>
      </c>
      <c r="H82" s="111"/>
      <c r="I82" s="111"/>
      <c r="J82" s="334">
        <v>3</v>
      </c>
      <c r="K82" s="30"/>
    </row>
    <row r="83" spans="1:11" s="31" customFormat="1" ht="10.8" hidden="1" outlineLevel="2" thickBot="1" x14ac:dyDescent="0.3">
      <c r="A83" s="111">
        <v>68</v>
      </c>
      <c r="B83" s="111" t="s">
        <v>727</v>
      </c>
      <c r="C83" s="111">
        <v>21020</v>
      </c>
      <c r="D83" s="111" t="s">
        <v>41</v>
      </c>
      <c r="E83" s="111" t="s">
        <v>746</v>
      </c>
      <c r="F83" s="114">
        <v>42685</v>
      </c>
      <c r="G83" s="275" t="s">
        <v>717</v>
      </c>
      <c r="H83" s="111"/>
      <c r="I83" s="111"/>
      <c r="J83" s="334">
        <v>10</v>
      </c>
      <c r="K83" s="30"/>
    </row>
    <row r="84" spans="1:11" s="31" customFormat="1" ht="10.8" hidden="1" outlineLevel="2" thickBot="1" x14ac:dyDescent="0.3">
      <c r="A84" s="111">
        <v>69</v>
      </c>
      <c r="B84" s="111" t="s">
        <v>519</v>
      </c>
      <c r="C84" s="111">
        <v>21305</v>
      </c>
      <c r="D84" s="111" t="s">
        <v>747</v>
      </c>
      <c r="E84" s="111" t="s">
        <v>748</v>
      </c>
      <c r="F84" s="114">
        <v>42686</v>
      </c>
      <c r="G84" s="275" t="s">
        <v>717</v>
      </c>
      <c r="H84" s="111"/>
      <c r="I84" s="111"/>
      <c r="J84" s="334">
        <v>13</v>
      </c>
      <c r="K84" s="30"/>
    </row>
    <row r="85" spans="1:11" s="31" customFormat="1" ht="10.8" hidden="1" outlineLevel="2" thickBot="1" x14ac:dyDescent="0.3">
      <c r="A85" s="111">
        <v>70</v>
      </c>
      <c r="B85" s="111" t="s">
        <v>519</v>
      </c>
      <c r="C85" s="111">
        <v>21317</v>
      </c>
      <c r="D85" s="111" t="s">
        <v>520</v>
      </c>
      <c r="E85" s="113" t="s">
        <v>749</v>
      </c>
      <c r="F85" s="114">
        <v>42686</v>
      </c>
      <c r="G85" s="275" t="s">
        <v>717</v>
      </c>
      <c r="H85" s="111"/>
      <c r="I85" s="111"/>
      <c r="J85" s="334">
        <v>18</v>
      </c>
      <c r="K85" s="30"/>
    </row>
    <row r="86" spans="1:11" s="31" customFormat="1" ht="10.8" hidden="1" outlineLevel="2" thickBot="1" x14ac:dyDescent="0.3">
      <c r="A86" s="111">
        <v>71</v>
      </c>
      <c r="B86" s="111" t="s">
        <v>519</v>
      </c>
      <c r="C86" s="111">
        <v>21223</v>
      </c>
      <c r="D86" s="111" t="s">
        <v>521</v>
      </c>
      <c r="E86" s="113" t="s">
        <v>750</v>
      </c>
      <c r="F86" s="114">
        <v>42687</v>
      </c>
      <c r="G86" s="275" t="s">
        <v>717</v>
      </c>
      <c r="H86" s="111"/>
      <c r="I86" s="111"/>
      <c r="J86" s="334">
        <v>7</v>
      </c>
      <c r="K86" s="30"/>
    </row>
    <row r="87" spans="1:11" s="31" customFormat="1" ht="10.8" hidden="1" outlineLevel="2" thickBot="1" x14ac:dyDescent="0.3">
      <c r="A87" s="111">
        <v>72</v>
      </c>
      <c r="B87" s="111" t="s">
        <v>519</v>
      </c>
      <c r="C87" s="111">
        <v>21168</v>
      </c>
      <c r="D87" s="111" t="s">
        <v>522</v>
      </c>
      <c r="E87" s="111" t="s">
        <v>751</v>
      </c>
      <c r="F87" s="114">
        <v>42687</v>
      </c>
      <c r="G87" s="275" t="s">
        <v>717</v>
      </c>
      <c r="H87" s="111"/>
      <c r="I87" s="111"/>
      <c r="J87" s="334">
        <v>6</v>
      </c>
      <c r="K87" s="30"/>
    </row>
    <row r="88" spans="1:11" s="31" customFormat="1" ht="10.8" hidden="1" outlineLevel="2" thickBot="1" x14ac:dyDescent="0.3">
      <c r="A88" s="111">
        <v>73</v>
      </c>
      <c r="B88" s="112" t="s">
        <v>519</v>
      </c>
      <c r="C88" s="111">
        <v>21320</v>
      </c>
      <c r="D88" s="111" t="s">
        <v>220</v>
      </c>
      <c r="E88" s="111" t="s">
        <v>752</v>
      </c>
      <c r="F88" s="114">
        <v>42688</v>
      </c>
      <c r="G88" s="275" t="s">
        <v>717</v>
      </c>
      <c r="H88" s="111"/>
      <c r="I88" s="111"/>
      <c r="J88" s="334">
        <v>3</v>
      </c>
      <c r="K88" s="30"/>
    </row>
    <row r="89" spans="1:11" s="31" customFormat="1" ht="10.8" hidden="1" outlineLevel="2" thickBot="1" x14ac:dyDescent="0.3">
      <c r="A89" s="111">
        <v>74</v>
      </c>
      <c r="B89" s="112" t="s">
        <v>519</v>
      </c>
      <c r="C89" s="111">
        <v>21221</v>
      </c>
      <c r="D89" s="111" t="s">
        <v>405</v>
      </c>
      <c r="E89" s="111" t="s">
        <v>753</v>
      </c>
      <c r="F89" s="114">
        <v>42688</v>
      </c>
      <c r="G89" s="275" t="s">
        <v>717</v>
      </c>
      <c r="H89" s="111"/>
      <c r="I89" s="111"/>
      <c r="J89" s="334">
        <v>11</v>
      </c>
      <c r="K89" s="30"/>
    </row>
    <row r="90" spans="1:11" s="31" customFormat="1" ht="10.8" hidden="1" outlineLevel="2" thickBot="1" x14ac:dyDescent="0.3">
      <c r="A90" s="111">
        <v>75</v>
      </c>
      <c r="B90" s="112" t="s">
        <v>519</v>
      </c>
      <c r="C90" s="111">
        <v>21227</v>
      </c>
      <c r="D90" s="111" t="s">
        <v>754</v>
      </c>
      <c r="E90" s="111" t="s">
        <v>755</v>
      </c>
      <c r="F90" s="114">
        <v>42689</v>
      </c>
      <c r="G90" s="275" t="s">
        <v>717</v>
      </c>
      <c r="H90" s="111"/>
      <c r="I90" s="111"/>
      <c r="J90" s="334">
        <v>3</v>
      </c>
      <c r="K90" s="30"/>
    </row>
    <row r="91" spans="1:11" s="31" customFormat="1" ht="10.8" hidden="1" outlineLevel="2" thickBot="1" x14ac:dyDescent="0.3">
      <c r="A91" s="111">
        <v>76</v>
      </c>
      <c r="B91" s="112" t="s">
        <v>519</v>
      </c>
      <c r="C91" s="111">
        <v>21167</v>
      </c>
      <c r="D91" s="111" t="s">
        <v>285</v>
      </c>
      <c r="E91" s="113" t="s">
        <v>756</v>
      </c>
      <c r="F91" s="114">
        <v>42689</v>
      </c>
      <c r="G91" s="275" t="s">
        <v>717</v>
      </c>
      <c r="H91" s="111"/>
      <c r="I91" s="111"/>
      <c r="J91" s="334">
        <v>6</v>
      </c>
      <c r="K91" s="30"/>
    </row>
    <row r="92" spans="1:11" s="31" customFormat="1" ht="10.8" hidden="1" outlineLevel="2" thickBot="1" x14ac:dyDescent="0.3">
      <c r="A92" s="111">
        <v>77</v>
      </c>
      <c r="B92" s="112" t="s">
        <v>519</v>
      </c>
      <c r="C92" s="111">
        <v>21160</v>
      </c>
      <c r="D92" s="111" t="s">
        <v>196</v>
      </c>
      <c r="E92" s="113" t="s">
        <v>757</v>
      </c>
      <c r="F92" s="114">
        <v>42690</v>
      </c>
      <c r="G92" s="275" t="s">
        <v>717</v>
      </c>
      <c r="H92" s="111"/>
      <c r="I92" s="111"/>
      <c r="J92" s="334">
        <v>8</v>
      </c>
      <c r="K92" s="30"/>
    </row>
    <row r="93" spans="1:11" s="31" customFormat="1" ht="10.8" hidden="1" outlineLevel="2" thickBot="1" x14ac:dyDescent="0.3">
      <c r="A93" s="111">
        <v>78</v>
      </c>
      <c r="B93" s="112" t="s">
        <v>519</v>
      </c>
      <c r="C93" s="111">
        <v>21225</v>
      </c>
      <c r="D93" s="111" t="s">
        <v>118</v>
      </c>
      <c r="E93" s="113" t="s">
        <v>758</v>
      </c>
      <c r="F93" s="114">
        <v>42690</v>
      </c>
      <c r="G93" s="275" t="s">
        <v>717</v>
      </c>
      <c r="H93" s="111"/>
      <c r="I93" s="111"/>
      <c r="J93" s="334">
        <v>8</v>
      </c>
      <c r="K93" s="30"/>
    </row>
    <row r="94" spans="1:11" s="31" customFormat="1" ht="10.8" hidden="1" outlineLevel="2" thickBot="1" x14ac:dyDescent="0.3">
      <c r="A94" s="111">
        <v>79</v>
      </c>
      <c r="B94" s="112" t="s">
        <v>519</v>
      </c>
      <c r="C94" s="111">
        <v>21223</v>
      </c>
      <c r="D94" s="111" t="s">
        <v>474</v>
      </c>
      <c r="E94" s="111" t="s">
        <v>759</v>
      </c>
      <c r="F94" s="114">
        <v>42690</v>
      </c>
      <c r="G94" s="275" t="s">
        <v>717</v>
      </c>
      <c r="H94" s="111"/>
      <c r="I94" s="111"/>
      <c r="J94" s="334">
        <v>13</v>
      </c>
      <c r="K94" s="30"/>
    </row>
    <row r="95" spans="1:11" s="31" customFormat="1" ht="10.8" hidden="1" outlineLevel="2" thickBot="1" x14ac:dyDescent="0.3">
      <c r="A95" s="111">
        <v>80</v>
      </c>
      <c r="B95" s="112" t="s">
        <v>519</v>
      </c>
      <c r="C95" s="111">
        <v>21157</v>
      </c>
      <c r="D95" s="111" t="s">
        <v>16</v>
      </c>
      <c r="E95" s="111" t="s">
        <v>760</v>
      </c>
      <c r="F95" s="114">
        <v>42690</v>
      </c>
      <c r="G95" s="275" t="s">
        <v>717</v>
      </c>
      <c r="H95" s="111"/>
      <c r="I95" s="111"/>
      <c r="J95" s="334">
        <v>5</v>
      </c>
      <c r="K95" s="30"/>
    </row>
    <row r="96" spans="1:11" s="31" customFormat="1" ht="10.8" hidden="1" outlineLevel="2" thickBot="1" x14ac:dyDescent="0.3">
      <c r="A96" s="111">
        <v>81</v>
      </c>
      <c r="B96" s="112" t="s">
        <v>519</v>
      </c>
      <c r="C96" s="111">
        <v>21159</v>
      </c>
      <c r="D96" s="111" t="s">
        <v>523</v>
      </c>
      <c r="E96" s="111" t="s">
        <v>761</v>
      </c>
      <c r="F96" s="114">
        <v>42690</v>
      </c>
      <c r="G96" s="275" t="s">
        <v>717</v>
      </c>
      <c r="H96" s="111"/>
      <c r="I96" s="111"/>
      <c r="J96" s="334">
        <v>7</v>
      </c>
      <c r="K96" s="30"/>
    </row>
    <row r="97" spans="1:11" s="31" customFormat="1" ht="10.8" hidden="1" outlineLevel="2" thickBot="1" x14ac:dyDescent="0.3">
      <c r="A97" s="111">
        <v>82</v>
      </c>
      <c r="B97" s="112" t="s">
        <v>519</v>
      </c>
      <c r="C97" s="111">
        <v>21321</v>
      </c>
      <c r="D97" s="111" t="s">
        <v>762</v>
      </c>
      <c r="E97" s="111" t="s">
        <v>763</v>
      </c>
      <c r="F97" s="114">
        <v>42691</v>
      </c>
      <c r="G97" s="275" t="s">
        <v>717</v>
      </c>
      <c r="H97" s="111"/>
      <c r="I97" s="111"/>
      <c r="J97" s="334">
        <v>5</v>
      </c>
      <c r="K97" s="30"/>
    </row>
    <row r="98" spans="1:11" s="31" customFormat="1" ht="10.8" hidden="1" outlineLevel="2" thickBot="1" x14ac:dyDescent="0.3">
      <c r="A98" s="111">
        <v>83</v>
      </c>
      <c r="B98" s="112" t="s">
        <v>519</v>
      </c>
      <c r="C98" s="111">
        <v>21154</v>
      </c>
      <c r="D98" s="111" t="s">
        <v>122</v>
      </c>
      <c r="E98" s="111" t="s">
        <v>764</v>
      </c>
      <c r="F98" s="114">
        <v>42691</v>
      </c>
      <c r="G98" s="275" t="s">
        <v>717</v>
      </c>
      <c r="H98" s="111"/>
      <c r="I98" s="111"/>
      <c r="J98" s="334">
        <v>11</v>
      </c>
      <c r="K98" s="30"/>
    </row>
    <row r="99" spans="1:11" s="31" customFormat="1" ht="21" hidden="1" outlineLevel="2" thickBot="1" x14ac:dyDescent="0.3">
      <c r="A99" s="111">
        <v>84</v>
      </c>
      <c r="B99" s="112" t="s">
        <v>765</v>
      </c>
      <c r="C99" s="111">
        <v>21151</v>
      </c>
      <c r="D99" s="111" t="s">
        <v>766</v>
      </c>
      <c r="E99" s="113" t="s">
        <v>767</v>
      </c>
      <c r="F99" s="114">
        <v>42675</v>
      </c>
      <c r="G99" s="275" t="s">
        <v>768</v>
      </c>
      <c r="H99" s="111"/>
      <c r="I99" s="111"/>
      <c r="J99" s="334">
        <v>25</v>
      </c>
      <c r="K99" s="30"/>
    </row>
    <row r="100" spans="1:11" s="31" customFormat="1" ht="10.8" hidden="1" outlineLevel="2" thickBot="1" x14ac:dyDescent="0.3">
      <c r="A100" s="111">
        <v>85</v>
      </c>
      <c r="B100" s="111" t="s">
        <v>765</v>
      </c>
      <c r="C100" s="111">
        <v>2117</v>
      </c>
      <c r="D100" s="111" t="s">
        <v>137</v>
      </c>
      <c r="E100" s="111" t="s">
        <v>364</v>
      </c>
      <c r="F100" s="114">
        <v>42675</v>
      </c>
      <c r="G100" s="275" t="s">
        <v>768</v>
      </c>
      <c r="H100" s="111"/>
      <c r="I100" s="111"/>
      <c r="J100" s="334">
        <v>1</v>
      </c>
      <c r="K100" s="30"/>
    </row>
    <row r="101" spans="1:11" s="31" customFormat="1" ht="10.8" hidden="1" outlineLevel="2" thickBot="1" x14ac:dyDescent="0.3">
      <c r="A101" s="111">
        <v>86</v>
      </c>
      <c r="B101" s="111" t="s">
        <v>765</v>
      </c>
      <c r="C101" s="111">
        <v>21103</v>
      </c>
      <c r="D101" s="111" t="s">
        <v>58</v>
      </c>
      <c r="E101" s="111" t="s">
        <v>769</v>
      </c>
      <c r="F101" s="114">
        <v>42676</v>
      </c>
      <c r="G101" s="275" t="s">
        <v>768</v>
      </c>
      <c r="H101" s="111"/>
      <c r="I101" s="111"/>
      <c r="J101" s="334">
        <v>1</v>
      </c>
      <c r="K101" s="30"/>
    </row>
    <row r="102" spans="1:11" s="31" customFormat="1" ht="10.8" hidden="1" outlineLevel="2" thickBot="1" x14ac:dyDescent="0.3">
      <c r="A102" s="111">
        <v>87</v>
      </c>
      <c r="B102" s="111" t="s">
        <v>765</v>
      </c>
      <c r="C102" s="111">
        <v>21107</v>
      </c>
      <c r="D102" s="111" t="s">
        <v>67</v>
      </c>
      <c r="E102" s="115" t="s">
        <v>770</v>
      </c>
      <c r="F102" s="114">
        <v>42676</v>
      </c>
      <c r="G102" s="275" t="s">
        <v>768</v>
      </c>
      <c r="H102" s="111"/>
      <c r="I102" s="111"/>
      <c r="J102" s="334">
        <v>5</v>
      </c>
      <c r="K102" s="30"/>
    </row>
    <row r="103" spans="1:11" s="31" customFormat="1" ht="10.8" hidden="1" outlineLevel="2" thickBot="1" x14ac:dyDescent="0.3">
      <c r="A103" s="111">
        <v>88</v>
      </c>
      <c r="B103" s="111" t="s">
        <v>765</v>
      </c>
      <c r="C103" s="111">
        <v>21107</v>
      </c>
      <c r="D103" s="111" t="s">
        <v>193</v>
      </c>
      <c r="E103" s="113" t="s">
        <v>771</v>
      </c>
      <c r="F103" s="114">
        <v>42677</v>
      </c>
      <c r="G103" s="275" t="s">
        <v>768</v>
      </c>
      <c r="H103" s="111"/>
      <c r="I103" s="111"/>
      <c r="J103" s="334">
        <v>3</v>
      </c>
      <c r="K103" s="30"/>
    </row>
    <row r="104" spans="1:11" s="31" customFormat="1" ht="10.8" hidden="1" outlineLevel="2" thickBot="1" x14ac:dyDescent="0.3">
      <c r="A104" s="111">
        <v>89</v>
      </c>
      <c r="B104" s="111" t="s">
        <v>765</v>
      </c>
      <c r="C104" s="111">
        <v>21104</v>
      </c>
      <c r="D104" s="111" t="s">
        <v>41</v>
      </c>
      <c r="E104" s="113" t="s">
        <v>772</v>
      </c>
      <c r="F104" s="114">
        <v>42677</v>
      </c>
      <c r="G104" s="275" t="s">
        <v>768</v>
      </c>
      <c r="H104" s="111"/>
      <c r="I104" s="111"/>
      <c r="J104" s="334">
        <v>16</v>
      </c>
      <c r="K104" s="30"/>
    </row>
    <row r="105" spans="1:11" s="31" customFormat="1" ht="10.8" hidden="1" outlineLevel="2" thickBot="1" x14ac:dyDescent="0.3">
      <c r="A105" s="111">
        <v>90</v>
      </c>
      <c r="B105" s="111" t="s">
        <v>773</v>
      </c>
      <c r="C105" s="111">
        <v>21108</v>
      </c>
      <c r="D105" s="111" t="s">
        <v>193</v>
      </c>
      <c r="E105" s="113" t="s">
        <v>774</v>
      </c>
      <c r="F105" s="114">
        <v>42678</v>
      </c>
      <c r="G105" s="275" t="s">
        <v>768</v>
      </c>
      <c r="H105" s="111"/>
      <c r="I105" s="111"/>
      <c r="J105" s="334">
        <v>5</v>
      </c>
      <c r="K105" s="30"/>
    </row>
    <row r="106" spans="1:11" s="31" customFormat="1" ht="10.8" hidden="1" outlineLevel="2" thickBot="1" x14ac:dyDescent="0.3">
      <c r="A106" s="111">
        <v>91</v>
      </c>
      <c r="B106" s="111" t="s">
        <v>773</v>
      </c>
      <c r="C106" s="111">
        <v>21109</v>
      </c>
      <c r="D106" s="111" t="s">
        <v>193</v>
      </c>
      <c r="E106" s="113" t="s">
        <v>775</v>
      </c>
      <c r="F106" s="114">
        <v>42678</v>
      </c>
      <c r="G106" s="275" t="s">
        <v>768</v>
      </c>
      <c r="H106" s="111"/>
      <c r="I106" s="111"/>
      <c r="J106" s="334">
        <v>5</v>
      </c>
      <c r="K106" s="30"/>
    </row>
    <row r="107" spans="1:11" s="31" customFormat="1" ht="10.8" hidden="1" outlineLevel="2" thickBot="1" x14ac:dyDescent="0.3">
      <c r="A107" s="111">
        <v>92</v>
      </c>
      <c r="B107" s="111" t="s">
        <v>776</v>
      </c>
      <c r="C107" s="111">
        <v>21105</v>
      </c>
      <c r="D107" s="111" t="s">
        <v>182</v>
      </c>
      <c r="E107" s="113" t="s">
        <v>777</v>
      </c>
      <c r="F107" s="114">
        <v>42679</v>
      </c>
      <c r="G107" s="275" t="s">
        <v>768</v>
      </c>
      <c r="H107" s="111"/>
      <c r="I107" s="111"/>
      <c r="J107" s="334">
        <v>7</v>
      </c>
      <c r="K107" s="30"/>
    </row>
    <row r="108" spans="1:11" s="31" customFormat="1" ht="10.8" hidden="1" outlineLevel="2" thickBot="1" x14ac:dyDescent="0.3">
      <c r="A108" s="111">
        <v>93</v>
      </c>
      <c r="B108" s="111" t="s">
        <v>778</v>
      </c>
      <c r="C108" s="111">
        <v>21111</v>
      </c>
      <c r="D108" s="111" t="s">
        <v>118</v>
      </c>
      <c r="E108" s="113" t="s">
        <v>32</v>
      </c>
      <c r="F108" s="114">
        <v>42679</v>
      </c>
      <c r="G108" s="275" t="s">
        <v>768</v>
      </c>
      <c r="H108" s="111"/>
      <c r="I108" s="111"/>
      <c r="J108" s="334">
        <v>1</v>
      </c>
      <c r="K108" s="30"/>
    </row>
    <row r="109" spans="1:11" s="31" customFormat="1" ht="10.8" hidden="1" outlineLevel="2" thickBot="1" x14ac:dyDescent="0.3">
      <c r="A109" s="111">
        <v>94</v>
      </c>
      <c r="B109" s="111" t="s">
        <v>778</v>
      </c>
      <c r="C109" s="111">
        <v>21246</v>
      </c>
      <c r="D109" s="111" t="s">
        <v>67</v>
      </c>
      <c r="E109" s="113" t="s">
        <v>779</v>
      </c>
      <c r="F109" s="114">
        <v>42680</v>
      </c>
      <c r="G109" s="275" t="s">
        <v>768</v>
      </c>
      <c r="H109" s="111"/>
      <c r="I109" s="111"/>
      <c r="J109" s="334">
        <v>1</v>
      </c>
      <c r="K109" s="30"/>
    </row>
    <row r="110" spans="1:11" s="31" customFormat="1" ht="10.8" hidden="1" outlineLevel="2" thickBot="1" x14ac:dyDescent="0.3">
      <c r="A110" s="111">
        <v>95</v>
      </c>
      <c r="B110" s="111" t="s">
        <v>778</v>
      </c>
      <c r="C110" s="111">
        <v>21110</v>
      </c>
      <c r="D110" s="111" t="s">
        <v>282</v>
      </c>
      <c r="E110" s="113" t="s">
        <v>780</v>
      </c>
      <c r="F110" s="114">
        <v>42680</v>
      </c>
      <c r="G110" s="275" t="s">
        <v>768</v>
      </c>
      <c r="H110" s="111"/>
      <c r="I110" s="111"/>
      <c r="J110" s="334">
        <v>16</v>
      </c>
      <c r="K110" s="30"/>
    </row>
    <row r="111" spans="1:11" s="31" customFormat="1" ht="10.8" hidden="1" outlineLevel="2" thickBot="1" x14ac:dyDescent="0.3">
      <c r="A111" s="111">
        <v>96</v>
      </c>
      <c r="B111" s="111" t="s">
        <v>778</v>
      </c>
      <c r="C111" s="111">
        <v>21246</v>
      </c>
      <c r="D111" s="111" t="s">
        <v>20</v>
      </c>
      <c r="E111" s="113" t="s">
        <v>781</v>
      </c>
      <c r="F111" s="114">
        <v>42681</v>
      </c>
      <c r="G111" s="275" t="s">
        <v>768</v>
      </c>
      <c r="H111" s="111"/>
      <c r="I111" s="111"/>
      <c r="J111" s="334">
        <v>16</v>
      </c>
      <c r="K111" s="30"/>
    </row>
    <row r="112" spans="1:11" s="31" customFormat="1" ht="10.8" hidden="1" outlineLevel="2" thickBot="1" x14ac:dyDescent="0.3">
      <c r="A112" s="111">
        <v>97</v>
      </c>
      <c r="B112" s="111" t="s">
        <v>322</v>
      </c>
      <c r="C112" s="111">
        <v>21097</v>
      </c>
      <c r="D112" s="111" t="s">
        <v>782</v>
      </c>
      <c r="E112" s="113" t="s">
        <v>33</v>
      </c>
      <c r="F112" s="114">
        <v>42681</v>
      </c>
      <c r="G112" s="275" t="s">
        <v>768</v>
      </c>
      <c r="H112" s="111"/>
      <c r="I112" s="111"/>
      <c r="J112" s="334">
        <v>1</v>
      </c>
      <c r="K112" s="30"/>
    </row>
    <row r="113" spans="1:11" s="31" customFormat="1" ht="10.8" hidden="1" outlineLevel="2" thickBot="1" x14ac:dyDescent="0.3">
      <c r="A113" s="111">
        <v>98</v>
      </c>
      <c r="B113" s="111" t="s">
        <v>322</v>
      </c>
      <c r="C113" s="111">
        <v>21093</v>
      </c>
      <c r="D113" s="111" t="s">
        <v>525</v>
      </c>
      <c r="E113" s="113" t="s">
        <v>783</v>
      </c>
      <c r="F113" s="114">
        <v>42682</v>
      </c>
      <c r="G113" s="275" t="s">
        <v>768</v>
      </c>
      <c r="H113" s="111"/>
      <c r="I113" s="111"/>
      <c r="J113" s="334">
        <v>3</v>
      </c>
      <c r="K113" s="30"/>
    </row>
    <row r="114" spans="1:11" s="31" customFormat="1" ht="10.8" hidden="1" outlineLevel="2" thickBot="1" x14ac:dyDescent="0.3">
      <c r="A114" s="111">
        <v>99</v>
      </c>
      <c r="B114" s="111" t="s">
        <v>322</v>
      </c>
      <c r="C114" s="111">
        <v>21083</v>
      </c>
      <c r="D114" s="111" t="s">
        <v>524</v>
      </c>
      <c r="E114" s="113" t="s">
        <v>152</v>
      </c>
      <c r="F114" s="114">
        <v>42682</v>
      </c>
      <c r="G114" s="275" t="s">
        <v>768</v>
      </c>
      <c r="H114" s="111"/>
      <c r="I114" s="111"/>
      <c r="J114" s="334">
        <v>1</v>
      </c>
      <c r="K114" s="30"/>
    </row>
    <row r="115" spans="1:11" s="31" customFormat="1" ht="10.8" hidden="1" outlineLevel="2" thickBot="1" x14ac:dyDescent="0.3">
      <c r="A115" s="111">
        <v>100</v>
      </c>
      <c r="B115" s="111" t="s">
        <v>322</v>
      </c>
      <c r="C115" s="111">
        <v>21303</v>
      </c>
      <c r="D115" s="111" t="s">
        <v>376</v>
      </c>
      <c r="E115" s="113" t="s">
        <v>32</v>
      </c>
      <c r="F115" s="114">
        <v>42683</v>
      </c>
      <c r="G115" s="275" t="s">
        <v>768</v>
      </c>
      <c r="H115" s="111"/>
      <c r="I115" s="111"/>
      <c r="J115" s="334">
        <v>1</v>
      </c>
      <c r="K115" s="30"/>
    </row>
    <row r="116" spans="1:11" s="31" customFormat="1" ht="10.8" hidden="1" outlineLevel="2" thickBot="1" x14ac:dyDescent="0.3">
      <c r="A116" s="111">
        <v>101</v>
      </c>
      <c r="B116" s="111" t="s">
        <v>322</v>
      </c>
      <c r="C116" s="111">
        <v>21115</v>
      </c>
      <c r="D116" s="111" t="s">
        <v>283</v>
      </c>
      <c r="E116" s="113" t="s">
        <v>784</v>
      </c>
      <c r="F116" s="114">
        <v>42683</v>
      </c>
      <c r="G116" s="275" t="s">
        <v>768</v>
      </c>
      <c r="H116" s="111"/>
      <c r="I116" s="111"/>
      <c r="J116" s="334">
        <v>3</v>
      </c>
      <c r="K116" s="30"/>
    </row>
    <row r="117" spans="1:11" s="31" customFormat="1" ht="10.8" hidden="1" outlineLevel="2" thickBot="1" x14ac:dyDescent="0.3">
      <c r="A117" s="111">
        <v>102</v>
      </c>
      <c r="B117" s="111" t="s">
        <v>322</v>
      </c>
      <c r="C117" s="111">
        <v>21097</v>
      </c>
      <c r="D117" s="111" t="s">
        <v>785</v>
      </c>
      <c r="E117" s="113" t="s">
        <v>786</v>
      </c>
      <c r="F117" s="114">
        <v>42684</v>
      </c>
      <c r="G117" s="275" t="s">
        <v>768</v>
      </c>
      <c r="H117" s="111"/>
      <c r="I117" s="111"/>
      <c r="J117" s="334">
        <v>11</v>
      </c>
      <c r="K117" s="30"/>
    </row>
    <row r="118" spans="1:11" s="31" customFormat="1" ht="10.8" hidden="1" outlineLevel="2" thickBot="1" x14ac:dyDescent="0.3">
      <c r="A118" s="111">
        <v>103</v>
      </c>
      <c r="B118" s="112" t="s">
        <v>322</v>
      </c>
      <c r="C118" s="111">
        <v>21106</v>
      </c>
      <c r="D118" s="111" t="s">
        <v>160</v>
      </c>
      <c r="E118" s="113" t="s">
        <v>787</v>
      </c>
      <c r="F118" s="114">
        <v>42684</v>
      </c>
      <c r="G118" s="275" t="s">
        <v>768</v>
      </c>
      <c r="H118" s="111"/>
      <c r="I118" s="111"/>
      <c r="J118" s="334">
        <v>2</v>
      </c>
      <c r="K118" s="30"/>
    </row>
    <row r="119" spans="1:11" s="31" customFormat="1" ht="10.8" hidden="1" outlineLevel="2" thickBot="1" x14ac:dyDescent="0.3">
      <c r="A119" s="111">
        <v>104</v>
      </c>
      <c r="B119" s="112" t="s">
        <v>322</v>
      </c>
      <c r="C119" s="111">
        <v>21303</v>
      </c>
      <c r="D119" s="111" t="s">
        <v>788</v>
      </c>
      <c r="E119" s="113" t="s">
        <v>74</v>
      </c>
      <c r="F119" s="114">
        <v>42685</v>
      </c>
      <c r="G119" s="275" t="s">
        <v>768</v>
      </c>
      <c r="H119" s="111"/>
      <c r="I119" s="111"/>
      <c r="J119" s="334">
        <v>1</v>
      </c>
      <c r="K119" s="30"/>
    </row>
    <row r="120" spans="1:11" s="31" customFormat="1" ht="10.8" hidden="1" outlineLevel="2" thickBot="1" x14ac:dyDescent="0.3">
      <c r="A120" s="111">
        <v>105</v>
      </c>
      <c r="B120" s="112" t="s">
        <v>322</v>
      </c>
      <c r="C120" s="111">
        <v>21097</v>
      </c>
      <c r="D120" s="111" t="s">
        <v>136</v>
      </c>
      <c r="E120" s="113" t="s">
        <v>789</v>
      </c>
      <c r="F120" s="114">
        <v>42685</v>
      </c>
      <c r="G120" s="275" t="s">
        <v>768</v>
      </c>
      <c r="H120" s="111"/>
      <c r="I120" s="111"/>
      <c r="J120" s="334">
        <v>3</v>
      </c>
      <c r="K120" s="30"/>
    </row>
    <row r="121" spans="1:11" s="31" customFormat="1" ht="10.8" hidden="1" outlineLevel="2" thickBot="1" x14ac:dyDescent="0.3">
      <c r="A121" s="111">
        <v>106</v>
      </c>
      <c r="B121" s="112" t="s">
        <v>322</v>
      </c>
      <c r="C121" s="111">
        <v>21095</v>
      </c>
      <c r="D121" s="111" t="s">
        <v>118</v>
      </c>
      <c r="E121" s="113" t="s">
        <v>227</v>
      </c>
      <c r="F121" s="114">
        <v>42686</v>
      </c>
      <c r="G121" s="275" t="s">
        <v>768</v>
      </c>
      <c r="H121" s="111"/>
      <c r="I121" s="111"/>
      <c r="J121" s="334">
        <v>1</v>
      </c>
      <c r="K121" s="30"/>
    </row>
    <row r="122" spans="1:11" s="31" customFormat="1" ht="10.8" hidden="1" outlineLevel="2" thickBot="1" x14ac:dyDescent="0.3">
      <c r="A122" s="111">
        <v>107</v>
      </c>
      <c r="B122" s="112" t="s">
        <v>322</v>
      </c>
      <c r="C122" s="111">
        <v>21095</v>
      </c>
      <c r="D122" s="111" t="s">
        <v>16</v>
      </c>
      <c r="E122" s="113" t="s">
        <v>790</v>
      </c>
      <c r="F122" s="114">
        <v>42686</v>
      </c>
      <c r="G122" s="275" t="s">
        <v>768</v>
      </c>
      <c r="H122" s="111"/>
      <c r="I122" s="111"/>
      <c r="J122" s="334">
        <v>4</v>
      </c>
      <c r="K122" s="30"/>
    </row>
    <row r="123" spans="1:11" s="31" customFormat="1" ht="10.8" hidden="1" outlineLevel="2" thickBot="1" x14ac:dyDescent="0.3">
      <c r="A123" s="111">
        <v>108</v>
      </c>
      <c r="B123" s="112" t="s">
        <v>322</v>
      </c>
      <c r="C123" s="111">
        <v>21093</v>
      </c>
      <c r="D123" s="111" t="s">
        <v>137</v>
      </c>
      <c r="E123" s="113" t="s">
        <v>117</v>
      </c>
      <c r="F123" s="114">
        <v>42687</v>
      </c>
      <c r="G123" s="275" t="s">
        <v>768</v>
      </c>
      <c r="H123" s="111"/>
      <c r="I123" s="111"/>
      <c r="J123" s="334">
        <v>1</v>
      </c>
      <c r="K123" s="30"/>
    </row>
    <row r="124" spans="1:11" s="31" customFormat="1" ht="10.8" hidden="1" outlineLevel="2" thickBot="1" x14ac:dyDescent="0.3">
      <c r="A124" s="111">
        <v>109</v>
      </c>
      <c r="B124" s="111" t="s">
        <v>322</v>
      </c>
      <c r="C124" s="111">
        <v>21096</v>
      </c>
      <c r="D124" s="111" t="s">
        <v>58</v>
      </c>
      <c r="E124" s="111" t="s">
        <v>33</v>
      </c>
      <c r="F124" s="114">
        <v>42687</v>
      </c>
      <c r="G124" s="275" t="s">
        <v>768</v>
      </c>
      <c r="H124" s="111"/>
      <c r="I124" s="111"/>
      <c r="J124" s="334">
        <v>1</v>
      </c>
      <c r="K124" s="30"/>
    </row>
    <row r="125" spans="1:11" s="31" customFormat="1" ht="10.8" hidden="1" outlineLevel="2" thickBot="1" x14ac:dyDescent="0.3">
      <c r="A125" s="111">
        <v>110</v>
      </c>
      <c r="B125" s="111" t="s">
        <v>322</v>
      </c>
      <c r="C125" s="111">
        <v>21097</v>
      </c>
      <c r="D125" s="111" t="s">
        <v>94</v>
      </c>
      <c r="E125" s="111" t="s">
        <v>791</v>
      </c>
      <c r="F125" s="114">
        <v>42688</v>
      </c>
      <c r="G125" s="275" t="s">
        <v>768</v>
      </c>
      <c r="H125" s="111"/>
      <c r="I125" s="111"/>
      <c r="J125" s="334">
        <v>3</v>
      </c>
      <c r="K125" s="30"/>
    </row>
    <row r="126" spans="1:11" s="31" customFormat="1" ht="10.8" hidden="1" outlineLevel="2" thickBot="1" x14ac:dyDescent="0.3">
      <c r="A126" s="111">
        <v>111</v>
      </c>
      <c r="B126" s="111" t="s">
        <v>322</v>
      </c>
      <c r="C126" s="111">
        <v>21094</v>
      </c>
      <c r="D126" s="111" t="s">
        <v>67</v>
      </c>
      <c r="E126" s="113" t="s">
        <v>75</v>
      </c>
      <c r="F126" s="114">
        <v>42688</v>
      </c>
      <c r="G126" s="275" t="s">
        <v>768</v>
      </c>
      <c r="H126" s="111"/>
      <c r="I126" s="111"/>
      <c r="J126" s="334">
        <v>1</v>
      </c>
      <c r="K126" s="30"/>
    </row>
    <row r="127" spans="1:11" s="31" customFormat="1" ht="10.8" hidden="1" outlineLevel="2" thickBot="1" x14ac:dyDescent="0.3">
      <c r="A127" s="111">
        <v>112</v>
      </c>
      <c r="B127" s="111" t="s">
        <v>322</v>
      </c>
      <c r="C127" s="111">
        <v>21094</v>
      </c>
      <c r="D127" s="111" t="s">
        <v>127</v>
      </c>
      <c r="E127" s="113" t="s">
        <v>792</v>
      </c>
      <c r="F127" s="114">
        <v>42689</v>
      </c>
      <c r="G127" s="275" t="s">
        <v>768</v>
      </c>
      <c r="H127" s="111"/>
      <c r="I127" s="111"/>
      <c r="J127" s="334">
        <v>2</v>
      </c>
      <c r="K127" s="30"/>
    </row>
    <row r="128" spans="1:11" s="31" customFormat="1" ht="10.8" hidden="1" outlineLevel="2" thickBot="1" x14ac:dyDescent="0.3">
      <c r="A128" s="111">
        <v>113</v>
      </c>
      <c r="B128" s="111" t="s">
        <v>322</v>
      </c>
      <c r="C128" s="111">
        <v>21091</v>
      </c>
      <c r="D128" s="111" t="s">
        <v>268</v>
      </c>
      <c r="E128" s="111" t="s">
        <v>793</v>
      </c>
      <c r="F128" s="114">
        <v>42689</v>
      </c>
      <c r="G128" s="275" t="s">
        <v>768</v>
      </c>
      <c r="H128" s="111"/>
      <c r="I128" s="111"/>
      <c r="J128" s="334">
        <v>2</v>
      </c>
      <c r="K128" s="30"/>
    </row>
    <row r="129" spans="1:11" s="31" customFormat="1" ht="10.8" hidden="1" outlineLevel="2" thickBot="1" x14ac:dyDescent="0.3">
      <c r="A129" s="111">
        <v>114</v>
      </c>
      <c r="B129" s="112" t="s">
        <v>322</v>
      </c>
      <c r="C129" s="111">
        <v>21096</v>
      </c>
      <c r="D129" s="111" t="s">
        <v>147</v>
      </c>
      <c r="E129" s="111" t="s">
        <v>96</v>
      </c>
      <c r="F129" s="114">
        <v>42690</v>
      </c>
      <c r="G129" s="275" t="s">
        <v>768</v>
      </c>
      <c r="H129" s="111"/>
      <c r="I129" s="111"/>
      <c r="J129" s="334">
        <v>1</v>
      </c>
      <c r="K129" s="30"/>
    </row>
    <row r="130" spans="1:11" s="31" customFormat="1" ht="10.8" hidden="1" outlineLevel="2" thickBot="1" x14ac:dyDescent="0.3">
      <c r="A130" s="111">
        <v>115</v>
      </c>
      <c r="B130" s="112" t="s">
        <v>322</v>
      </c>
      <c r="C130" s="111">
        <v>21091</v>
      </c>
      <c r="D130" s="111" t="s">
        <v>205</v>
      </c>
      <c r="E130" s="111" t="s">
        <v>34</v>
      </c>
      <c r="F130" s="114">
        <v>42690</v>
      </c>
      <c r="G130" s="275" t="s">
        <v>768</v>
      </c>
      <c r="H130" s="111"/>
      <c r="I130" s="111"/>
      <c r="J130" s="334">
        <v>1</v>
      </c>
      <c r="K130" s="30"/>
    </row>
    <row r="131" spans="1:11" s="31" customFormat="1" ht="10.8" hidden="1" outlineLevel="2" thickBot="1" x14ac:dyDescent="0.3">
      <c r="A131" s="111">
        <v>116</v>
      </c>
      <c r="B131" s="112" t="s">
        <v>322</v>
      </c>
      <c r="C131" s="111">
        <v>21115</v>
      </c>
      <c r="D131" s="111" t="s">
        <v>526</v>
      </c>
      <c r="E131" s="111" t="s">
        <v>794</v>
      </c>
      <c r="F131" s="114">
        <v>42690</v>
      </c>
      <c r="G131" s="275" t="s">
        <v>768</v>
      </c>
      <c r="H131" s="111"/>
      <c r="I131" s="111"/>
      <c r="J131" s="334">
        <v>2</v>
      </c>
      <c r="K131" s="30"/>
    </row>
    <row r="132" spans="1:11" s="31" customFormat="1" ht="10.8" hidden="1" outlineLevel="2" thickBot="1" x14ac:dyDescent="0.3">
      <c r="A132" s="111">
        <v>117</v>
      </c>
      <c r="B132" s="112" t="s">
        <v>322</v>
      </c>
      <c r="C132" s="111">
        <v>21096</v>
      </c>
      <c r="D132" s="111" t="s">
        <v>41</v>
      </c>
      <c r="E132" s="113" t="s">
        <v>795</v>
      </c>
      <c r="F132" s="114">
        <v>42690</v>
      </c>
      <c r="G132" s="275" t="s">
        <v>768</v>
      </c>
      <c r="H132" s="111"/>
      <c r="I132" s="111"/>
      <c r="J132" s="334">
        <v>4</v>
      </c>
      <c r="K132" s="30"/>
    </row>
    <row r="133" spans="1:11" s="31" customFormat="1" ht="10.8" hidden="1" outlineLevel="2" thickBot="1" x14ac:dyDescent="0.3">
      <c r="A133" s="111">
        <v>118</v>
      </c>
      <c r="B133" s="112" t="s">
        <v>322</v>
      </c>
      <c r="C133" s="111">
        <v>21094</v>
      </c>
      <c r="D133" s="111" t="s">
        <v>20</v>
      </c>
      <c r="E133" s="113" t="s">
        <v>251</v>
      </c>
      <c r="F133" s="114">
        <v>42690</v>
      </c>
      <c r="G133" s="275" t="s">
        <v>768</v>
      </c>
      <c r="H133" s="111"/>
      <c r="I133" s="111"/>
      <c r="J133" s="334">
        <v>1</v>
      </c>
      <c r="K133" s="30"/>
    </row>
    <row r="134" spans="1:11" s="31" customFormat="1" ht="10.8" hidden="1" outlineLevel="2" thickBot="1" x14ac:dyDescent="0.3">
      <c r="A134" s="111">
        <v>119</v>
      </c>
      <c r="B134" s="112" t="s">
        <v>796</v>
      </c>
      <c r="C134" s="111">
        <v>21100</v>
      </c>
      <c r="D134" s="111" t="s">
        <v>797</v>
      </c>
      <c r="E134" s="113" t="s">
        <v>798</v>
      </c>
      <c r="F134" s="114">
        <v>42691</v>
      </c>
      <c r="G134" s="275" t="s">
        <v>768</v>
      </c>
      <c r="H134" s="111"/>
      <c r="I134" s="111"/>
      <c r="J134" s="334">
        <v>1</v>
      </c>
      <c r="K134" s="30"/>
    </row>
    <row r="135" spans="1:11" s="31" customFormat="1" ht="10.8" hidden="1" outlineLevel="2" thickBot="1" x14ac:dyDescent="0.3">
      <c r="A135" s="111">
        <v>120</v>
      </c>
      <c r="B135" s="112" t="s">
        <v>796</v>
      </c>
      <c r="C135" s="111">
        <v>21098</v>
      </c>
      <c r="D135" s="111" t="s">
        <v>799</v>
      </c>
      <c r="E135" s="111" t="s">
        <v>73</v>
      </c>
      <c r="F135" s="114">
        <v>42691</v>
      </c>
      <c r="G135" s="275" t="s">
        <v>768</v>
      </c>
      <c r="H135" s="111"/>
      <c r="I135" s="111"/>
      <c r="J135" s="334">
        <v>1</v>
      </c>
      <c r="K135" s="30"/>
    </row>
    <row r="136" spans="1:11" s="31" customFormat="1" ht="10.8" hidden="1" outlineLevel="2" thickBot="1" x14ac:dyDescent="0.3">
      <c r="A136" s="111">
        <v>121</v>
      </c>
      <c r="B136" s="112" t="s">
        <v>796</v>
      </c>
      <c r="C136" s="111">
        <v>21098</v>
      </c>
      <c r="D136" s="111" t="s">
        <v>118</v>
      </c>
      <c r="E136" s="111" t="s">
        <v>31</v>
      </c>
      <c r="F136" s="114">
        <v>42691</v>
      </c>
      <c r="G136" s="275" t="s">
        <v>768</v>
      </c>
      <c r="H136" s="111"/>
      <c r="I136" s="111"/>
      <c r="J136" s="334">
        <v>1</v>
      </c>
      <c r="K136" s="30"/>
    </row>
    <row r="137" spans="1:11" s="31" customFormat="1" ht="10.8" hidden="1" outlineLevel="2" thickBot="1" x14ac:dyDescent="0.3">
      <c r="A137" s="111">
        <v>122</v>
      </c>
      <c r="B137" s="112" t="s">
        <v>796</v>
      </c>
      <c r="C137" s="111">
        <v>21101</v>
      </c>
      <c r="D137" s="111" t="s">
        <v>164</v>
      </c>
      <c r="E137" s="111" t="s">
        <v>800</v>
      </c>
      <c r="F137" s="114">
        <v>42691</v>
      </c>
      <c r="G137" s="275" t="s">
        <v>768</v>
      </c>
      <c r="H137" s="111"/>
      <c r="I137" s="111"/>
      <c r="J137" s="334">
        <v>5</v>
      </c>
      <c r="K137" s="30"/>
    </row>
    <row r="138" spans="1:11" s="31" customFormat="1" ht="10.8" hidden="1" outlineLevel="2" thickBot="1" x14ac:dyDescent="0.3">
      <c r="A138" s="111">
        <v>123</v>
      </c>
      <c r="B138" s="112" t="s">
        <v>796</v>
      </c>
      <c r="C138" s="111">
        <v>21099</v>
      </c>
      <c r="D138" s="111" t="s">
        <v>92</v>
      </c>
      <c r="E138" s="111" t="s">
        <v>96</v>
      </c>
      <c r="F138" s="114">
        <v>42692</v>
      </c>
      <c r="G138" s="275" t="s">
        <v>768</v>
      </c>
      <c r="H138" s="111"/>
      <c r="I138" s="111"/>
      <c r="J138" s="334">
        <v>1</v>
      </c>
      <c r="K138" s="30"/>
    </row>
    <row r="139" spans="1:11" s="31" customFormat="1" ht="10.8" hidden="1" outlineLevel="2" thickBot="1" x14ac:dyDescent="0.3">
      <c r="A139" s="111">
        <v>124</v>
      </c>
      <c r="B139" s="112" t="s">
        <v>796</v>
      </c>
      <c r="C139" s="111">
        <v>21100</v>
      </c>
      <c r="D139" s="111" t="s">
        <v>58</v>
      </c>
      <c r="E139" s="111" t="s">
        <v>801</v>
      </c>
      <c r="F139" s="114">
        <v>42692</v>
      </c>
      <c r="G139" s="275" t="s">
        <v>768</v>
      </c>
      <c r="H139" s="111"/>
      <c r="I139" s="111"/>
      <c r="J139" s="334">
        <v>3</v>
      </c>
      <c r="K139" s="30"/>
    </row>
    <row r="140" spans="1:11" s="31" customFormat="1" ht="10.8" hidden="1" outlineLevel="2" thickBot="1" x14ac:dyDescent="0.3">
      <c r="A140" s="111">
        <v>125</v>
      </c>
      <c r="B140" s="112" t="s">
        <v>796</v>
      </c>
      <c r="C140" s="111">
        <v>21132</v>
      </c>
      <c r="D140" s="111" t="s">
        <v>802</v>
      </c>
      <c r="E140" s="113" t="s">
        <v>152</v>
      </c>
      <c r="F140" s="114">
        <v>42692</v>
      </c>
      <c r="G140" s="275" t="s">
        <v>768</v>
      </c>
      <c r="H140" s="111"/>
      <c r="I140" s="111"/>
      <c r="J140" s="334">
        <v>1</v>
      </c>
      <c r="K140" s="30"/>
    </row>
    <row r="141" spans="1:11" s="31" customFormat="1" ht="10.8" hidden="1" outlineLevel="2" thickBot="1" x14ac:dyDescent="0.3">
      <c r="A141" s="111">
        <v>126</v>
      </c>
      <c r="B141" s="111" t="s">
        <v>796</v>
      </c>
      <c r="C141" s="111">
        <v>21098</v>
      </c>
      <c r="D141" s="111" t="s">
        <v>173</v>
      </c>
      <c r="E141" s="111" t="s">
        <v>480</v>
      </c>
      <c r="F141" s="114">
        <v>42692</v>
      </c>
      <c r="G141" s="275" t="s">
        <v>768</v>
      </c>
      <c r="H141" s="111"/>
      <c r="I141" s="111"/>
      <c r="J141" s="334">
        <v>1</v>
      </c>
      <c r="K141" s="30"/>
    </row>
    <row r="142" spans="1:11" s="31" customFormat="1" ht="10.8" hidden="1" outlineLevel="2" thickBot="1" x14ac:dyDescent="0.3">
      <c r="A142" s="111">
        <v>127</v>
      </c>
      <c r="B142" s="111" t="s">
        <v>796</v>
      </c>
      <c r="C142" s="111">
        <v>21098</v>
      </c>
      <c r="D142" s="111" t="s">
        <v>184</v>
      </c>
      <c r="E142" s="111" t="s">
        <v>803</v>
      </c>
      <c r="F142" s="114">
        <v>42693</v>
      </c>
      <c r="G142" s="275" t="s">
        <v>768</v>
      </c>
      <c r="H142" s="111"/>
      <c r="I142" s="111"/>
      <c r="J142" s="334">
        <v>2</v>
      </c>
      <c r="K142" s="30"/>
    </row>
    <row r="143" spans="1:11" s="31" customFormat="1" ht="10.8" hidden="1" outlineLevel="2" thickBot="1" x14ac:dyDescent="0.3">
      <c r="A143" s="111">
        <v>128</v>
      </c>
      <c r="B143" s="111" t="s">
        <v>796</v>
      </c>
      <c r="C143" s="111">
        <v>21100</v>
      </c>
      <c r="D143" s="111" t="s">
        <v>41</v>
      </c>
      <c r="E143" s="115" t="s">
        <v>804</v>
      </c>
      <c r="F143" s="114">
        <v>42693</v>
      </c>
      <c r="G143" s="275" t="s">
        <v>768</v>
      </c>
      <c r="H143" s="111"/>
      <c r="I143" s="111"/>
      <c r="J143" s="334">
        <v>11</v>
      </c>
      <c r="K143" s="30"/>
    </row>
    <row r="144" spans="1:11" s="31" customFormat="1" ht="10.8" hidden="1" outlineLevel="2" thickBot="1" x14ac:dyDescent="0.3">
      <c r="A144" s="111">
        <v>129</v>
      </c>
      <c r="B144" s="111" t="s">
        <v>796</v>
      </c>
      <c r="C144" s="111">
        <v>21098</v>
      </c>
      <c r="D144" s="111" t="s">
        <v>20</v>
      </c>
      <c r="E144" s="113" t="s">
        <v>805</v>
      </c>
      <c r="F144" s="114">
        <v>42693</v>
      </c>
      <c r="G144" s="275" t="s">
        <v>768</v>
      </c>
      <c r="H144" s="111"/>
      <c r="I144" s="111"/>
      <c r="J144" s="334">
        <v>2</v>
      </c>
      <c r="K144" s="30"/>
    </row>
    <row r="145" spans="1:11" s="31" customFormat="1" ht="10.8" hidden="1" outlineLevel="2" thickBot="1" x14ac:dyDescent="0.3">
      <c r="A145" s="111">
        <v>130</v>
      </c>
      <c r="B145" s="111" t="s">
        <v>806</v>
      </c>
      <c r="C145" s="111">
        <v>21182</v>
      </c>
      <c r="D145" s="111" t="s">
        <v>122</v>
      </c>
      <c r="E145" s="113" t="s">
        <v>96</v>
      </c>
      <c r="F145" s="114">
        <v>42696</v>
      </c>
      <c r="G145" s="275" t="s">
        <v>768</v>
      </c>
      <c r="H145" s="111"/>
      <c r="I145" s="111"/>
      <c r="J145" s="334">
        <v>1</v>
      </c>
      <c r="K145" s="30"/>
    </row>
    <row r="146" spans="1:11" s="31" customFormat="1" ht="10.8" hidden="1" outlineLevel="2" thickBot="1" x14ac:dyDescent="0.3">
      <c r="A146" s="111">
        <v>131</v>
      </c>
      <c r="B146" s="111" t="s">
        <v>806</v>
      </c>
      <c r="C146" s="111">
        <v>21182</v>
      </c>
      <c r="D146" s="111" t="s">
        <v>94</v>
      </c>
      <c r="E146" s="113" t="s">
        <v>807</v>
      </c>
      <c r="F146" s="114">
        <v>42696</v>
      </c>
      <c r="G146" s="275" t="s">
        <v>768</v>
      </c>
      <c r="H146" s="111"/>
      <c r="I146" s="111"/>
      <c r="J146" s="334">
        <v>2</v>
      </c>
      <c r="K146" s="30"/>
    </row>
    <row r="147" spans="1:11" s="31" customFormat="1" ht="10.8" hidden="1" outlineLevel="2" thickBot="1" x14ac:dyDescent="0.3">
      <c r="A147" s="111">
        <v>132</v>
      </c>
      <c r="B147" s="111" t="s">
        <v>806</v>
      </c>
      <c r="C147" s="111">
        <v>21180</v>
      </c>
      <c r="D147" s="111"/>
      <c r="E147" s="113" t="s">
        <v>808</v>
      </c>
      <c r="F147" s="114">
        <v>42697</v>
      </c>
      <c r="G147" s="275" t="s">
        <v>768</v>
      </c>
      <c r="H147" s="111"/>
      <c r="I147" s="111"/>
      <c r="J147" s="334">
        <v>7</v>
      </c>
      <c r="K147" s="30"/>
    </row>
    <row r="148" spans="1:11" s="31" customFormat="1" ht="10.8" hidden="1" outlineLevel="2" thickBot="1" x14ac:dyDescent="0.3">
      <c r="A148" s="111">
        <v>133</v>
      </c>
      <c r="B148" s="111" t="s">
        <v>806</v>
      </c>
      <c r="C148" s="111">
        <v>21181</v>
      </c>
      <c r="D148" s="111"/>
      <c r="E148" s="113" t="s">
        <v>809</v>
      </c>
      <c r="F148" s="114">
        <v>42697</v>
      </c>
      <c r="G148" s="275" t="s">
        <v>768</v>
      </c>
      <c r="H148" s="111"/>
      <c r="I148" s="111"/>
      <c r="J148" s="334">
        <v>3</v>
      </c>
      <c r="K148" s="30"/>
    </row>
    <row r="149" spans="1:11" s="31" customFormat="1" ht="10.8" hidden="1" outlineLevel="2" thickBot="1" x14ac:dyDescent="0.3">
      <c r="A149" s="111">
        <v>134</v>
      </c>
      <c r="B149" s="111" t="s">
        <v>806</v>
      </c>
      <c r="C149" s="111">
        <v>21182</v>
      </c>
      <c r="D149" s="111"/>
      <c r="E149" s="113" t="s">
        <v>810</v>
      </c>
      <c r="F149" s="114">
        <v>42697</v>
      </c>
      <c r="G149" s="275" t="s">
        <v>768</v>
      </c>
      <c r="H149" s="111"/>
      <c r="I149" s="111"/>
      <c r="J149" s="334">
        <v>9</v>
      </c>
      <c r="K149" s="30"/>
    </row>
    <row r="150" spans="1:11" s="31" customFormat="1" ht="10.8" hidden="1" outlineLevel="2" thickBot="1" x14ac:dyDescent="0.3">
      <c r="A150" s="111">
        <v>135</v>
      </c>
      <c r="B150" s="111" t="s">
        <v>516</v>
      </c>
      <c r="C150" s="111">
        <v>24284</v>
      </c>
      <c r="D150" s="111" t="s">
        <v>125</v>
      </c>
      <c r="E150" s="113" t="s">
        <v>811</v>
      </c>
      <c r="F150" s="114">
        <v>42696</v>
      </c>
      <c r="G150" s="275" t="s">
        <v>357</v>
      </c>
      <c r="H150" s="111"/>
      <c r="I150" s="111"/>
      <c r="J150" s="334">
        <v>7</v>
      </c>
      <c r="K150" s="30"/>
    </row>
    <row r="151" spans="1:11" s="31" customFormat="1" ht="10.8" hidden="1" outlineLevel="2" thickBot="1" x14ac:dyDescent="0.3">
      <c r="A151" s="111">
        <v>136</v>
      </c>
      <c r="B151" s="111" t="s">
        <v>516</v>
      </c>
      <c r="C151" s="111">
        <v>24170</v>
      </c>
      <c r="D151" s="111" t="s">
        <v>41</v>
      </c>
      <c r="E151" s="113" t="s">
        <v>812</v>
      </c>
      <c r="F151" s="114">
        <v>42696</v>
      </c>
      <c r="G151" s="275" t="s">
        <v>357</v>
      </c>
      <c r="H151" s="111"/>
      <c r="I151" s="111"/>
      <c r="J151" s="334">
        <v>8</v>
      </c>
      <c r="K151" s="30"/>
    </row>
    <row r="152" spans="1:11" s="31" customFormat="1" ht="21" hidden="1" outlineLevel="2" thickBot="1" x14ac:dyDescent="0.3">
      <c r="A152" s="111">
        <v>137</v>
      </c>
      <c r="B152" s="111" t="s">
        <v>516</v>
      </c>
      <c r="C152" s="111">
        <v>24171</v>
      </c>
      <c r="D152" s="111" t="s">
        <v>41</v>
      </c>
      <c r="E152" s="113" t="s">
        <v>813</v>
      </c>
      <c r="F152" s="114">
        <v>42697</v>
      </c>
      <c r="G152" s="275" t="s">
        <v>357</v>
      </c>
      <c r="H152" s="111"/>
      <c r="I152" s="111"/>
      <c r="J152" s="334">
        <v>24</v>
      </c>
      <c r="K152" s="30"/>
    </row>
    <row r="153" spans="1:11" s="31" customFormat="1" ht="10.8" hidden="1" outlineLevel="2" thickBot="1" x14ac:dyDescent="0.3">
      <c r="A153" s="111">
        <v>138</v>
      </c>
      <c r="B153" s="111" t="s">
        <v>516</v>
      </c>
      <c r="C153" s="111">
        <v>24285</v>
      </c>
      <c r="D153" s="111" t="s">
        <v>41</v>
      </c>
      <c r="E153" s="113" t="s">
        <v>814</v>
      </c>
      <c r="F153" s="114">
        <v>42697</v>
      </c>
      <c r="G153" s="275" t="s">
        <v>357</v>
      </c>
      <c r="H153" s="111"/>
      <c r="I153" s="111"/>
      <c r="J153" s="334">
        <v>18</v>
      </c>
      <c r="K153" s="30"/>
    </row>
    <row r="154" spans="1:11" s="31" customFormat="1" ht="10.8" hidden="1" outlineLevel="2" thickBot="1" x14ac:dyDescent="0.3">
      <c r="A154" s="111">
        <v>139</v>
      </c>
      <c r="B154" s="111" t="s">
        <v>516</v>
      </c>
      <c r="C154" s="111">
        <v>24284</v>
      </c>
      <c r="D154" s="111" t="s">
        <v>41</v>
      </c>
      <c r="E154" s="113" t="s">
        <v>223</v>
      </c>
      <c r="F154" s="114">
        <v>42697</v>
      </c>
      <c r="G154" s="275" t="s">
        <v>357</v>
      </c>
      <c r="H154" s="111"/>
      <c r="I154" s="111"/>
      <c r="J154" s="334">
        <v>1</v>
      </c>
      <c r="K154" s="30"/>
    </row>
    <row r="155" spans="1:11" s="31" customFormat="1" ht="10.8" hidden="1" outlineLevel="2" thickBot="1" x14ac:dyDescent="0.3">
      <c r="A155" s="111">
        <v>140</v>
      </c>
      <c r="B155" s="111" t="s">
        <v>815</v>
      </c>
      <c r="C155" s="111">
        <v>24193</v>
      </c>
      <c r="D155" s="111" t="s">
        <v>816</v>
      </c>
      <c r="E155" s="113" t="s">
        <v>817</v>
      </c>
      <c r="F155" s="114">
        <v>42698</v>
      </c>
      <c r="G155" s="275" t="s">
        <v>357</v>
      </c>
      <c r="H155" s="111"/>
      <c r="I155" s="111"/>
      <c r="J155" s="334">
        <v>3</v>
      </c>
      <c r="K155" s="30"/>
    </row>
    <row r="156" spans="1:11" s="31" customFormat="1" ht="10.8" hidden="1" outlineLevel="2" thickBot="1" x14ac:dyDescent="0.3">
      <c r="A156" s="111">
        <v>141</v>
      </c>
      <c r="B156" s="111" t="s">
        <v>815</v>
      </c>
      <c r="C156" s="111">
        <v>24193</v>
      </c>
      <c r="D156" s="111" t="s">
        <v>375</v>
      </c>
      <c r="E156" s="113" t="s">
        <v>818</v>
      </c>
      <c r="F156" s="114">
        <v>42698</v>
      </c>
      <c r="G156" s="275" t="s">
        <v>357</v>
      </c>
      <c r="H156" s="111"/>
      <c r="I156" s="111"/>
      <c r="J156" s="334">
        <v>2</v>
      </c>
      <c r="K156" s="30"/>
    </row>
    <row r="157" spans="1:11" s="31" customFormat="1" ht="10.8" hidden="1" outlineLevel="2" thickBot="1" x14ac:dyDescent="0.3">
      <c r="A157" s="111">
        <v>142</v>
      </c>
      <c r="B157" s="111" t="s">
        <v>815</v>
      </c>
      <c r="C157" s="111">
        <v>24188</v>
      </c>
      <c r="D157" s="111" t="s">
        <v>819</v>
      </c>
      <c r="E157" s="113" t="s">
        <v>820</v>
      </c>
      <c r="F157" s="114">
        <v>42698</v>
      </c>
      <c r="G157" s="275" t="s">
        <v>357</v>
      </c>
      <c r="H157" s="111"/>
      <c r="I157" s="111"/>
      <c r="J157" s="334">
        <v>2</v>
      </c>
      <c r="K157" s="30"/>
    </row>
    <row r="158" spans="1:11" s="31" customFormat="1" ht="10.8" hidden="1" outlineLevel="2" thickBot="1" x14ac:dyDescent="0.3">
      <c r="A158" s="111">
        <v>143</v>
      </c>
      <c r="B158" s="111" t="s">
        <v>815</v>
      </c>
      <c r="C158" s="111">
        <v>24196</v>
      </c>
      <c r="D158" s="111" t="s">
        <v>821</v>
      </c>
      <c r="E158" s="113" t="s">
        <v>822</v>
      </c>
      <c r="F158" s="114">
        <v>42687</v>
      </c>
      <c r="G158" s="275" t="s">
        <v>357</v>
      </c>
      <c r="H158" s="111"/>
      <c r="I158" s="111"/>
      <c r="J158" s="334">
        <v>6</v>
      </c>
      <c r="K158" s="30"/>
    </row>
    <row r="159" spans="1:11" s="31" customFormat="1" ht="10.8" hidden="1" outlineLevel="2" thickBot="1" x14ac:dyDescent="0.3">
      <c r="A159" s="111">
        <v>144</v>
      </c>
      <c r="B159" s="111" t="s">
        <v>815</v>
      </c>
      <c r="C159" s="111">
        <v>24331</v>
      </c>
      <c r="D159" s="111" t="s">
        <v>823</v>
      </c>
      <c r="E159" s="113" t="s">
        <v>824</v>
      </c>
      <c r="F159" s="114">
        <v>42687</v>
      </c>
      <c r="G159" s="275" t="s">
        <v>357</v>
      </c>
      <c r="H159" s="111"/>
      <c r="I159" s="111"/>
      <c r="J159" s="334">
        <v>2</v>
      </c>
      <c r="K159" s="30"/>
    </row>
    <row r="160" spans="1:11" s="31" customFormat="1" ht="18.75" hidden="1" customHeight="1" outlineLevel="2" x14ac:dyDescent="0.25">
      <c r="A160" s="111">
        <v>145</v>
      </c>
      <c r="B160" s="111" t="s">
        <v>815</v>
      </c>
      <c r="C160" s="111">
        <v>24188</v>
      </c>
      <c r="D160" s="111" t="s">
        <v>825</v>
      </c>
      <c r="E160" s="113" t="s">
        <v>826</v>
      </c>
      <c r="F160" s="114">
        <v>42688</v>
      </c>
      <c r="G160" s="275" t="s">
        <v>357</v>
      </c>
      <c r="H160" s="111"/>
      <c r="I160" s="111"/>
      <c r="J160" s="334">
        <v>3</v>
      </c>
      <c r="K160" s="30"/>
    </row>
    <row r="161" spans="1:11" s="31" customFormat="1" ht="18.75" hidden="1" customHeight="1" outlineLevel="2" x14ac:dyDescent="0.25">
      <c r="A161" s="111">
        <v>146</v>
      </c>
      <c r="B161" s="111" t="s">
        <v>815</v>
      </c>
      <c r="C161" s="111">
        <v>24196</v>
      </c>
      <c r="D161" s="111" t="s">
        <v>827</v>
      </c>
      <c r="E161" s="113" t="s">
        <v>828</v>
      </c>
      <c r="F161" s="114">
        <v>42688</v>
      </c>
      <c r="G161" s="275" t="s">
        <v>357</v>
      </c>
      <c r="H161" s="111"/>
      <c r="I161" s="111"/>
      <c r="J161" s="334">
        <v>3</v>
      </c>
      <c r="K161" s="30"/>
    </row>
    <row r="162" spans="1:11" s="31" customFormat="1" ht="18.75" hidden="1" customHeight="1" outlineLevel="2" x14ac:dyDescent="0.25">
      <c r="A162" s="111">
        <v>147</v>
      </c>
      <c r="B162" s="112" t="s">
        <v>815</v>
      </c>
      <c r="C162" s="111">
        <v>24192</v>
      </c>
      <c r="D162" s="111" t="s">
        <v>829</v>
      </c>
      <c r="E162" s="113" t="s">
        <v>830</v>
      </c>
      <c r="F162" s="114">
        <v>42689</v>
      </c>
      <c r="G162" s="275" t="s">
        <v>357</v>
      </c>
      <c r="H162" s="111"/>
      <c r="I162" s="111"/>
      <c r="J162" s="334">
        <v>4</v>
      </c>
      <c r="K162" s="30"/>
    </row>
    <row r="163" spans="1:11" s="31" customFormat="1" ht="18.75" hidden="1" customHeight="1" outlineLevel="2" x14ac:dyDescent="0.25">
      <c r="A163" s="111">
        <v>148</v>
      </c>
      <c r="B163" s="112" t="s">
        <v>815</v>
      </c>
      <c r="C163" s="111">
        <v>24195</v>
      </c>
      <c r="D163" s="112" t="s">
        <v>831</v>
      </c>
      <c r="E163" s="113" t="s">
        <v>832</v>
      </c>
      <c r="F163" s="114">
        <v>42689</v>
      </c>
      <c r="G163" s="275" t="s">
        <v>357</v>
      </c>
      <c r="H163" s="111"/>
      <c r="I163" s="111"/>
      <c r="J163" s="334">
        <v>2</v>
      </c>
      <c r="K163" s="30"/>
    </row>
    <row r="164" spans="1:11" s="31" customFormat="1" ht="18.75" hidden="1" customHeight="1" outlineLevel="2" x14ac:dyDescent="0.25">
      <c r="A164" s="111">
        <v>149</v>
      </c>
      <c r="B164" s="112" t="s">
        <v>815</v>
      </c>
      <c r="C164" s="111">
        <v>24193</v>
      </c>
      <c r="D164" s="111" t="s">
        <v>136</v>
      </c>
      <c r="E164" s="113" t="s">
        <v>491</v>
      </c>
      <c r="F164" s="114">
        <v>42690</v>
      </c>
      <c r="G164" s="275" t="s">
        <v>357</v>
      </c>
      <c r="H164" s="111"/>
      <c r="I164" s="111"/>
      <c r="J164" s="334">
        <v>1</v>
      </c>
      <c r="K164" s="30"/>
    </row>
    <row r="165" spans="1:11" s="31" customFormat="1" ht="18.75" hidden="1" customHeight="1" outlineLevel="2" x14ac:dyDescent="0.25">
      <c r="A165" s="111">
        <v>150</v>
      </c>
      <c r="B165" s="112" t="s">
        <v>815</v>
      </c>
      <c r="C165" s="111">
        <v>24189</v>
      </c>
      <c r="D165" s="111" t="s">
        <v>118</v>
      </c>
      <c r="E165" s="113" t="s">
        <v>364</v>
      </c>
      <c r="F165" s="114">
        <v>42690</v>
      </c>
      <c r="G165" s="275" t="s">
        <v>357</v>
      </c>
      <c r="H165" s="111"/>
      <c r="I165" s="111"/>
      <c r="J165" s="334">
        <v>1</v>
      </c>
      <c r="K165" s="30"/>
    </row>
    <row r="166" spans="1:11" s="31" customFormat="1" ht="18.75" hidden="1" customHeight="1" outlineLevel="2" x14ac:dyDescent="0.25">
      <c r="A166" s="111">
        <v>151</v>
      </c>
      <c r="B166" s="112" t="s">
        <v>815</v>
      </c>
      <c r="C166" s="111">
        <v>24191</v>
      </c>
      <c r="D166" s="111" t="s">
        <v>30</v>
      </c>
      <c r="E166" s="113" t="s">
        <v>833</v>
      </c>
      <c r="F166" s="114">
        <v>42690</v>
      </c>
      <c r="G166" s="275" t="s">
        <v>357</v>
      </c>
      <c r="H166" s="111"/>
      <c r="I166" s="111"/>
      <c r="J166" s="334">
        <v>2</v>
      </c>
      <c r="K166" s="30"/>
    </row>
    <row r="167" spans="1:11" s="31" customFormat="1" ht="18.75" hidden="1" customHeight="1" outlineLevel="2" x14ac:dyDescent="0.25">
      <c r="A167" s="111">
        <v>152</v>
      </c>
      <c r="B167" s="112" t="s">
        <v>815</v>
      </c>
      <c r="C167" s="111">
        <v>24192</v>
      </c>
      <c r="D167" s="111" t="s">
        <v>122</v>
      </c>
      <c r="E167" s="113" t="s">
        <v>364</v>
      </c>
      <c r="F167" s="114">
        <v>42690</v>
      </c>
      <c r="G167" s="275" t="s">
        <v>357</v>
      </c>
      <c r="H167" s="111"/>
      <c r="I167" s="111"/>
      <c r="J167" s="334">
        <v>1</v>
      </c>
      <c r="K167" s="30"/>
    </row>
    <row r="168" spans="1:11" s="31" customFormat="1" ht="18.75" hidden="1" customHeight="1" outlineLevel="2" x14ac:dyDescent="0.25">
      <c r="A168" s="111">
        <v>153</v>
      </c>
      <c r="B168" s="112" t="s">
        <v>815</v>
      </c>
      <c r="C168" s="111" t="s">
        <v>834</v>
      </c>
      <c r="D168" s="111" t="s">
        <v>164</v>
      </c>
      <c r="E168" s="116" t="s">
        <v>835</v>
      </c>
      <c r="F168" s="114">
        <v>42690</v>
      </c>
      <c r="G168" s="275" t="s">
        <v>357</v>
      </c>
      <c r="H168" s="111"/>
      <c r="I168" s="111"/>
      <c r="J168" s="334">
        <v>3</v>
      </c>
      <c r="K168" s="30"/>
    </row>
    <row r="169" spans="1:11" s="31" customFormat="1" ht="18.75" hidden="1" customHeight="1" outlineLevel="2" x14ac:dyDescent="0.25">
      <c r="A169" s="111">
        <v>154</v>
      </c>
      <c r="B169" s="112" t="s">
        <v>815</v>
      </c>
      <c r="C169" s="111">
        <v>24193</v>
      </c>
      <c r="D169" s="111" t="s">
        <v>119</v>
      </c>
      <c r="E169" s="113" t="s">
        <v>836</v>
      </c>
      <c r="F169" s="114">
        <v>42691</v>
      </c>
      <c r="G169" s="275" t="s">
        <v>357</v>
      </c>
      <c r="H169" s="111"/>
      <c r="I169" s="111"/>
      <c r="J169" s="334">
        <v>9</v>
      </c>
      <c r="K169" s="30"/>
    </row>
    <row r="170" spans="1:11" s="31" customFormat="1" ht="18.75" hidden="1" customHeight="1" outlineLevel="2" x14ac:dyDescent="0.25">
      <c r="A170" s="111">
        <v>155</v>
      </c>
      <c r="B170" s="112" t="s">
        <v>815</v>
      </c>
      <c r="C170" s="111">
        <v>24188</v>
      </c>
      <c r="D170" s="111" t="s">
        <v>837</v>
      </c>
      <c r="E170" s="113" t="s">
        <v>838</v>
      </c>
      <c r="F170" s="114">
        <v>42691</v>
      </c>
      <c r="G170" s="275" t="s">
        <v>357</v>
      </c>
      <c r="H170" s="111"/>
      <c r="I170" s="111"/>
      <c r="J170" s="334">
        <v>8</v>
      </c>
      <c r="K170" s="30"/>
    </row>
    <row r="171" spans="1:11" s="31" customFormat="1" ht="18.75" hidden="1" customHeight="1" outlineLevel="2" x14ac:dyDescent="0.25">
      <c r="A171" s="111">
        <v>156</v>
      </c>
      <c r="B171" s="112" t="s">
        <v>815</v>
      </c>
      <c r="C171" s="117">
        <v>24194</v>
      </c>
      <c r="D171" s="111" t="s">
        <v>157</v>
      </c>
      <c r="E171" s="116" t="s">
        <v>839</v>
      </c>
      <c r="F171" s="114">
        <v>42691</v>
      </c>
      <c r="G171" s="275" t="s">
        <v>357</v>
      </c>
      <c r="H171" s="111"/>
      <c r="I171" s="111"/>
      <c r="J171" s="334">
        <v>5</v>
      </c>
      <c r="K171" s="30"/>
    </row>
    <row r="172" spans="1:11" s="31" customFormat="1" ht="18.75" hidden="1" customHeight="1" outlineLevel="2" x14ac:dyDescent="0.25">
      <c r="A172" s="111">
        <v>157</v>
      </c>
      <c r="B172" s="112" t="s">
        <v>815</v>
      </c>
      <c r="C172" s="117">
        <v>24189</v>
      </c>
      <c r="D172" s="111" t="s">
        <v>41</v>
      </c>
      <c r="E172" s="116" t="s">
        <v>840</v>
      </c>
      <c r="F172" s="114">
        <v>42691</v>
      </c>
      <c r="G172" s="275" t="s">
        <v>357</v>
      </c>
      <c r="H172" s="111"/>
      <c r="I172" s="111"/>
      <c r="J172" s="334">
        <v>3</v>
      </c>
      <c r="K172" s="30"/>
    </row>
    <row r="173" spans="1:11" s="31" customFormat="1" ht="18.75" hidden="1" customHeight="1" outlineLevel="2" x14ac:dyDescent="0.25">
      <c r="A173" s="111">
        <v>158</v>
      </c>
      <c r="B173" s="112" t="s">
        <v>815</v>
      </c>
      <c r="C173" s="117">
        <v>24191</v>
      </c>
      <c r="D173" s="111" t="s">
        <v>57</v>
      </c>
      <c r="E173" s="116" t="s">
        <v>841</v>
      </c>
      <c r="F173" s="114">
        <v>42692</v>
      </c>
      <c r="G173" s="275" t="s">
        <v>357</v>
      </c>
      <c r="H173" s="111"/>
      <c r="I173" s="111"/>
      <c r="J173" s="334">
        <v>3</v>
      </c>
      <c r="K173" s="30"/>
    </row>
    <row r="174" spans="1:11" s="31" customFormat="1" ht="18.75" hidden="1" customHeight="1" outlineLevel="2" x14ac:dyDescent="0.25">
      <c r="A174" s="111">
        <v>159</v>
      </c>
      <c r="B174" s="112" t="s">
        <v>815</v>
      </c>
      <c r="C174" s="117">
        <v>24195</v>
      </c>
      <c r="D174" s="111" t="s">
        <v>302</v>
      </c>
      <c r="E174" s="116" t="s">
        <v>842</v>
      </c>
      <c r="F174" s="114">
        <v>42692</v>
      </c>
      <c r="G174" s="275" t="s">
        <v>357</v>
      </c>
      <c r="H174" s="111"/>
      <c r="I174" s="111"/>
      <c r="J174" s="334">
        <v>2</v>
      </c>
      <c r="K174" s="30"/>
    </row>
    <row r="175" spans="1:11" s="31" customFormat="1" ht="18.75" hidden="1" customHeight="1" outlineLevel="2" x14ac:dyDescent="0.25">
      <c r="A175" s="111">
        <v>160</v>
      </c>
      <c r="B175" s="112" t="s">
        <v>815</v>
      </c>
      <c r="C175" s="117">
        <v>24189</v>
      </c>
      <c r="D175" s="111" t="s">
        <v>482</v>
      </c>
      <c r="E175" s="113" t="s">
        <v>227</v>
      </c>
      <c r="F175" s="114">
        <v>42692</v>
      </c>
      <c r="G175" s="275" t="s">
        <v>357</v>
      </c>
      <c r="H175" s="111"/>
      <c r="I175" s="111"/>
      <c r="J175" s="334">
        <v>1</v>
      </c>
      <c r="K175" s="30"/>
    </row>
    <row r="176" spans="1:11" s="31" customFormat="1" ht="18.75" hidden="1" customHeight="1" outlineLevel="2" x14ac:dyDescent="0.25">
      <c r="A176" s="111">
        <v>161</v>
      </c>
      <c r="B176" s="112" t="s">
        <v>815</v>
      </c>
      <c r="C176" s="117">
        <v>24191</v>
      </c>
      <c r="D176" s="111" t="s">
        <v>7</v>
      </c>
      <c r="E176" s="113" t="s">
        <v>32</v>
      </c>
      <c r="F176" s="114">
        <v>42692</v>
      </c>
      <c r="G176" s="275" t="s">
        <v>357</v>
      </c>
      <c r="H176" s="111"/>
      <c r="I176" s="111"/>
      <c r="J176" s="334">
        <v>1</v>
      </c>
      <c r="K176" s="30"/>
    </row>
    <row r="177" spans="1:11" s="31" customFormat="1" ht="18.75" hidden="1" customHeight="1" outlineLevel="2" x14ac:dyDescent="0.2">
      <c r="A177" s="111">
        <v>162</v>
      </c>
      <c r="B177" s="111" t="s">
        <v>815</v>
      </c>
      <c r="C177" s="111">
        <v>24194</v>
      </c>
      <c r="D177" s="111" t="s">
        <v>701</v>
      </c>
      <c r="E177" s="118" t="s">
        <v>843</v>
      </c>
      <c r="F177" s="114">
        <v>42693</v>
      </c>
      <c r="G177" s="275" t="s">
        <v>357</v>
      </c>
      <c r="H177" s="111"/>
      <c r="I177" s="111"/>
      <c r="J177" s="334">
        <v>2</v>
      </c>
      <c r="K177" s="30"/>
    </row>
    <row r="178" spans="1:11" s="31" customFormat="1" ht="18.75" hidden="1" customHeight="1" outlineLevel="2" x14ac:dyDescent="0.25">
      <c r="A178" s="111">
        <v>163</v>
      </c>
      <c r="B178" s="112" t="s">
        <v>815</v>
      </c>
      <c r="C178" s="111">
        <v>24191</v>
      </c>
      <c r="D178" s="111" t="s">
        <v>67</v>
      </c>
      <c r="E178" s="113" t="s">
        <v>117</v>
      </c>
      <c r="F178" s="114">
        <v>42693</v>
      </c>
      <c r="G178" s="275" t="s">
        <v>357</v>
      </c>
      <c r="H178" s="111"/>
      <c r="I178" s="111"/>
      <c r="J178" s="334">
        <v>1</v>
      </c>
      <c r="K178" s="30"/>
    </row>
    <row r="179" spans="1:11" s="31" customFormat="1" ht="18.75" hidden="1" customHeight="1" outlineLevel="2" x14ac:dyDescent="0.25">
      <c r="A179" s="111">
        <v>164</v>
      </c>
      <c r="B179" s="112" t="s">
        <v>815</v>
      </c>
      <c r="C179" s="111">
        <v>24192</v>
      </c>
      <c r="D179" s="111" t="s">
        <v>844</v>
      </c>
      <c r="E179" s="113" t="s">
        <v>659</v>
      </c>
      <c r="F179" s="114">
        <v>42693</v>
      </c>
      <c r="G179" s="275" t="s">
        <v>357</v>
      </c>
      <c r="H179" s="111"/>
      <c r="I179" s="111"/>
      <c r="J179" s="334">
        <v>1</v>
      </c>
      <c r="K179" s="30"/>
    </row>
    <row r="180" spans="1:11" s="31" customFormat="1" ht="18.75" hidden="1" customHeight="1" outlineLevel="2" x14ac:dyDescent="0.25">
      <c r="A180" s="111">
        <v>165</v>
      </c>
      <c r="B180" s="112" t="s">
        <v>815</v>
      </c>
      <c r="C180" s="111">
        <v>24189</v>
      </c>
      <c r="D180" s="111" t="s">
        <v>126</v>
      </c>
      <c r="E180" s="113" t="s">
        <v>72</v>
      </c>
      <c r="F180" s="114">
        <v>42694</v>
      </c>
      <c r="G180" s="275" t="s">
        <v>357</v>
      </c>
      <c r="H180" s="111"/>
      <c r="I180" s="111"/>
      <c r="J180" s="334">
        <v>1</v>
      </c>
      <c r="K180" s="30"/>
    </row>
    <row r="181" spans="1:11" s="31" customFormat="1" ht="18.75" hidden="1" customHeight="1" outlineLevel="2" x14ac:dyDescent="0.25">
      <c r="A181" s="111">
        <v>166</v>
      </c>
      <c r="B181" s="112" t="s">
        <v>655</v>
      </c>
      <c r="C181" s="111">
        <v>24313</v>
      </c>
      <c r="D181" s="111" t="s">
        <v>845</v>
      </c>
      <c r="E181" s="113" t="s">
        <v>846</v>
      </c>
      <c r="F181" s="114">
        <v>42675</v>
      </c>
      <c r="G181" s="275" t="s">
        <v>357</v>
      </c>
      <c r="H181" s="111"/>
      <c r="I181" s="111"/>
      <c r="J181" s="334">
        <v>2</v>
      </c>
      <c r="K181" s="30"/>
    </row>
    <row r="182" spans="1:11" s="31" customFormat="1" ht="18.75" hidden="1" customHeight="1" outlineLevel="2" x14ac:dyDescent="0.25">
      <c r="A182" s="111">
        <v>167</v>
      </c>
      <c r="B182" s="112" t="s">
        <v>655</v>
      </c>
      <c r="C182" s="111">
        <v>24303</v>
      </c>
      <c r="D182" s="111" t="s">
        <v>847</v>
      </c>
      <c r="E182" s="113" t="s">
        <v>848</v>
      </c>
      <c r="F182" s="114">
        <v>42675</v>
      </c>
      <c r="G182" s="275" t="s">
        <v>357</v>
      </c>
      <c r="H182" s="111"/>
      <c r="I182" s="111"/>
      <c r="J182" s="334">
        <v>1</v>
      </c>
      <c r="K182" s="30"/>
    </row>
    <row r="183" spans="1:11" s="31" customFormat="1" ht="18.75" hidden="1" customHeight="1" outlineLevel="2" x14ac:dyDescent="0.25">
      <c r="A183" s="111">
        <v>168</v>
      </c>
      <c r="B183" s="112" t="s">
        <v>655</v>
      </c>
      <c r="C183" s="111">
        <v>24317</v>
      </c>
      <c r="D183" s="111" t="s">
        <v>849</v>
      </c>
      <c r="E183" s="113" t="s">
        <v>850</v>
      </c>
      <c r="F183" s="114">
        <v>42676</v>
      </c>
      <c r="G183" s="275" t="s">
        <v>357</v>
      </c>
      <c r="H183" s="111"/>
      <c r="I183" s="111"/>
      <c r="J183" s="334">
        <v>2</v>
      </c>
      <c r="K183" s="30"/>
    </row>
    <row r="184" spans="1:11" s="31" customFormat="1" ht="18.75" hidden="1" customHeight="1" outlineLevel="2" x14ac:dyDescent="0.25">
      <c r="A184" s="111">
        <v>169</v>
      </c>
      <c r="B184" s="111" t="s">
        <v>655</v>
      </c>
      <c r="C184" s="111">
        <v>24318</v>
      </c>
      <c r="D184" s="111" t="s">
        <v>851</v>
      </c>
      <c r="E184" s="111" t="s">
        <v>150</v>
      </c>
      <c r="F184" s="114">
        <v>42676</v>
      </c>
      <c r="G184" s="275" t="s">
        <v>357</v>
      </c>
      <c r="H184" s="111"/>
      <c r="I184" s="111"/>
      <c r="J184" s="334">
        <v>1</v>
      </c>
      <c r="K184" s="30"/>
    </row>
    <row r="185" spans="1:11" s="31" customFormat="1" ht="18.75" hidden="1" customHeight="1" outlineLevel="2" x14ac:dyDescent="0.25">
      <c r="A185" s="111">
        <v>170</v>
      </c>
      <c r="B185" s="111" t="s">
        <v>655</v>
      </c>
      <c r="C185" s="111">
        <v>24316</v>
      </c>
      <c r="D185" s="111" t="s">
        <v>688</v>
      </c>
      <c r="E185" s="111" t="s">
        <v>373</v>
      </c>
      <c r="F185" s="114">
        <v>42677</v>
      </c>
      <c r="G185" s="275" t="s">
        <v>357</v>
      </c>
      <c r="H185" s="111"/>
      <c r="I185" s="111"/>
      <c r="J185" s="334">
        <v>1</v>
      </c>
      <c r="K185" s="30"/>
    </row>
    <row r="186" spans="1:11" s="31" customFormat="1" ht="18.75" hidden="1" customHeight="1" outlineLevel="2" x14ac:dyDescent="0.25">
      <c r="A186" s="111">
        <v>171</v>
      </c>
      <c r="B186" s="111" t="s">
        <v>655</v>
      </c>
      <c r="C186" s="111">
        <v>24306</v>
      </c>
      <c r="D186" s="111" t="s">
        <v>704</v>
      </c>
      <c r="E186" s="113" t="s">
        <v>852</v>
      </c>
      <c r="F186" s="114">
        <v>42677</v>
      </c>
      <c r="G186" s="275" t="s">
        <v>357</v>
      </c>
      <c r="H186" s="111"/>
      <c r="I186" s="111"/>
      <c r="J186" s="334">
        <v>2</v>
      </c>
      <c r="K186" s="30"/>
    </row>
    <row r="187" spans="1:11" s="31" customFormat="1" ht="18.75" hidden="1" customHeight="1" outlineLevel="2" x14ac:dyDescent="0.25">
      <c r="A187" s="111">
        <v>172</v>
      </c>
      <c r="B187" s="111" t="s">
        <v>655</v>
      </c>
      <c r="C187" s="111">
        <v>24302</v>
      </c>
      <c r="D187" s="111" t="s">
        <v>853</v>
      </c>
      <c r="E187" s="113" t="s">
        <v>374</v>
      </c>
      <c r="F187" s="114">
        <v>42678</v>
      </c>
      <c r="G187" s="275" t="s">
        <v>357</v>
      </c>
      <c r="H187" s="111"/>
      <c r="I187" s="111"/>
      <c r="J187" s="334">
        <v>1</v>
      </c>
      <c r="K187" s="30"/>
    </row>
    <row r="188" spans="1:11" s="31" customFormat="1" ht="18.75" hidden="1" customHeight="1" outlineLevel="2" x14ac:dyDescent="0.25">
      <c r="A188" s="111">
        <v>173</v>
      </c>
      <c r="B188" s="111" t="s">
        <v>655</v>
      </c>
      <c r="C188" s="111">
        <v>24318</v>
      </c>
      <c r="D188" s="111" t="s">
        <v>854</v>
      </c>
      <c r="E188" s="111" t="s">
        <v>855</v>
      </c>
      <c r="F188" s="114">
        <v>42678</v>
      </c>
      <c r="G188" s="275" t="s">
        <v>357</v>
      </c>
      <c r="H188" s="111"/>
      <c r="I188" s="111"/>
      <c r="J188" s="334">
        <v>1</v>
      </c>
      <c r="K188" s="30"/>
    </row>
    <row r="189" spans="1:11" s="31" customFormat="1" ht="18.75" hidden="1" customHeight="1" outlineLevel="2" x14ac:dyDescent="0.25">
      <c r="A189" s="111">
        <v>174</v>
      </c>
      <c r="B189" s="112" t="s">
        <v>655</v>
      </c>
      <c r="C189" s="111">
        <v>24302</v>
      </c>
      <c r="D189" s="111" t="s">
        <v>856</v>
      </c>
      <c r="E189" s="111" t="s">
        <v>31</v>
      </c>
      <c r="F189" s="114">
        <v>42679</v>
      </c>
      <c r="G189" s="275" t="s">
        <v>357</v>
      </c>
      <c r="H189" s="111"/>
      <c r="I189" s="111"/>
      <c r="J189" s="334">
        <v>1</v>
      </c>
      <c r="K189" s="30"/>
    </row>
    <row r="190" spans="1:11" s="31" customFormat="1" ht="18.75" hidden="1" customHeight="1" outlineLevel="2" x14ac:dyDescent="0.25">
      <c r="A190" s="111">
        <v>175</v>
      </c>
      <c r="B190" s="112" t="s">
        <v>655</v>
      </c>
      <c r="C190" s="111">
        <v>24313</v>
      </c>
      <c r="D190" s="111" t="s">
        <v>706</v>
      </c>
      <c r="E190" s="111" t="s">
        <v>857</v>
      </c>
      <c r="F190" s="114">
        <v>42679</v>
      </c>
      <c r="G190" s="275" t="s">
        <v>357</v>
      </c>
      <c r="H190" s="111"/>
      <c r="I190" s="111"/>
      <c r="J190" s="334">
        <v>2</v>
      </c>
      <c r="K190" s="30"/>
    </row>
    <row r="191" spans="1:11" s="31" customFormat="1" ht="18.75" hidden="1" customHeight="1" outlineLevel="2" x14ac:dyDescent="0.25">
      <c r="A191" s="111">
        <v>176</v>
      </c>
      <c r="B191" s="112" t="s">
        <v>655</v>
      </c>
      <c r="C191" s="111">
        <v>24305</v>
      </c>
      <c r="D191" s="111" t="s">
        <v>858</v>
      </c>
      <c r="E191" s="111" t="s">
        <v>859</v>
      </c>
      <c r="F191" s="114">
        <v>42680</v>
      </c>
      <c r="G191" s="275" t="s">
        <v>357</v>
      </c>
      <c r="H191" s="111"/>
      <c r="I191" s="111"/>
      <c r="J191" s="334">
        <v>2</v>
      </c>
      <c r="K191" s="30"/>
    </row>
    <row r="192" spans="1:11" s="31" customFormat="1" ht="18.75" hidden="1" customHeight="1" outlineLevel="2" x14ac:dyDescent="0.25">
      <c r="A192" s="111">
        <v>177</v>
      </c>
      <c r="B192" s="112" t="s">
        <v>655</v>
      </c>
      <c r="C192" s="111">
        <v>24317</v>
      </c>
      <c r="D192" s="111" t="s">
        <v>860</v>
      </c>
      <c r="E192" s="113" t="s">
        <v>861</v>
      </c>
      <c r="F192" s="114">
        <v>42680</v>
      </c>
      <c r="G192" s="275" t="s">
        <v>357</v>
      </c>
      <c r="H192" s="111"/>
      <c r="I192" s="111"/>
      <c r="J192" s="334">
        <v>2</v>
      </c>
      <c r="K192" s="30"/>
    </row>
    <row r="193" spans="1:11" s="31" customFormat="1" ht="18.75" hidden="1" customHeight="1" outlineLevel="2" x14ac:dyDescent="0.25">
      <c r="A193" s="111">
        <v>178</v>
      </c>
      <c r="B193" s="112" t="s">
        <v>655</v>
      </c>
      <c r="C193" s="111">
        <v>24313</v>
      </c>
      <c r="D193" s="111" t="s">
        <v>862</v>
      </c>
      <c r="E193" s="113" t="s">
        <v>863</v>
      </c>
      <c r="F193" s="114">
        <v>42681</v>
      </c>
      <c r="G193" s="275" t="s">
        <v>357</v>
      </c>
      <c r="H193" s="111"/>
      <c r="I193" s="111"/>
      <c r="J193" s="334">
        <v>1</v>
      </c>
      <c r="K193" s="30"/>
    </row>
    <row r="194" spans="1:11" s="31" customFormat="1" ht="18.75" hidden="1" customHeight="1" outlineLevel="2" x14ac:dyDescent="0.25">
      <c r="A194" s="111">
        <v>179</v>
      </c>
      <c r="B194" s="112" t="s">
        <v>655</v>
      </c>
      <c r="C194" s="111">
        <v>24306</v>
      </c>
      <c r="D194" s="111" t="s">
        <v>864</v>
      </c>
      <c r="E194" s="113" t="s">
        <v>374</v>
      </c>
      <c r="F194" s="114">
        <v>42681</v>
      </c>
      <c r="G194" s="275" t="s">
        <v>357</v>
      </c>
      <c r="H194" s="111"/>
      <c r="I194" s="111"/>
      <c r="J194" s="334">
        <v>1</v>
      </c>
      <c r="K194" s="30"/>
    </row>
    <row r="195" spans="1:11" s="31" customFormat="1" ht="18.75" hidden="1" customHeight="1" outlineLevel="2" x14ac:dyDescent="0.25">
      <c r="A195" s="111">
        <v>180</v>
      </c>
      <c r="B195" s="112" t="s">
        <v>655</v>
      </c>
      <c r="C195" s="111">
        <v>24335</v>
      </c>
      <c r="D195" s="111" t="s">
        <v>865</v>
      </c>
      <c r="E195" s="111" t="s">
        <v>114</v>
      </c>
      <c r="F195" s="114">
        <v>42682</v>
      </c>
      <c r="G195" s="275" t="s">
        <v>357</v>
      </c>
      <c r="H195" s="111"/>
      <c r="I195" s="111"/>
      <c r="J195" s="334">
        <v>1</v>
      </c>
      <c r="K195" s="30"/>
    </row>
    <row r="196" spans="1:11" s="31" customFormat="1" ht="18.75" hidden="1" customHeight="1" outlineLevel="2" x14ac:dyDescent="0.25">
      <c r="A196" s="111">
        <v>181</v>
      </c>
      <c r="B196" s="112" t="s">
        <v>655</v>
      </c>
      <c r="C196" s="111">
        <v>24304</v>
      </c>
      <c r="D196" s="111" t="s">
        <v>866</v>
      </c>
      <c r="E196" s="111" t="s">
        <v>867</v>
      </c>
      <c r="F196" s="114">
        <v>42682</v>
      </c>
      <c r="G196" s="275" t="s">
        <v>357</v>
      </c>
      <c r="H196" s="111"/>
      <c r="I196" s="111"/>
      <c r="J196" s="334">
        <v>2</v>
      </c>
      <c r="K196" s="30"/>
    </row>
    <row r="197" spans="1:11" s="31" customFormat="1" ht="18.75" hidden="1" customHeight="1" outlineLevel="2" x14ac:dyDescent="0.25">
      <c r="A197" s="111">
        <v>182</v>
      </c>
      <c r="B197" s="112" t="s">
        <v>655</v>
      </c>
      <c r="C197" s="111">
        <v>24311</v>
      </c>
      <c r="D197" s="111" t="s">
        <v>868</v>
      </c>
      <c r="E197" s="111" t="s">
        <v>493</v>
      </c>
      <c r="F197" s="114">
        <v>42675</v>
      </c>
      <c r="G197" s="275" t="s">
        <v>358</v>
      </c>
      <c r="H197" s="111"/>
      <c r="I197" s="111"/>
      <c r="J197" s="334">
        <v>1</v>
      </c>
      <c r="K197" s="30"/>
    </row>
    <row r="198" spans="1:11" s="31" customFormat="1" ht="18.75" hidden="1" customHeight="1" outlineLevel="2" x14ac:dyDescent="0.25">
      <c r="A198" s="111">
        <v>183</v>
      </c>
      <c r="B198" s="112" t="s">
        <v>655</v>
      </c>
      <c r="C198" s="111">
        <v>24315</v>
      </c>
      <c r="D198" s="111" t="s">
        <v>869</v>
      </c>
      <c r="E198" s="111" t="s">
        <v>75</v>
      </c>
      <c r="F198" s="114">
        <v>42675</v>
      </c>
      <c r="G198" s="275" t="s">
        <v>358</v>
      </c>
      <c r="H198" s="111"/>
      <c r="I198" s="111"/>
      <c r="J198" s="334">
        <v>1</v>
      </c>
      <c r="K198" s="30"/>
    </row>
    <row r="199" spans="1:11" s="31" customFormat="1" ht="18.75" hidden="1" customHeight="1" outlineLevel="2" x14ac:dyDescent="0.25">
      <c r="A199" s="111">
        <v>184</v>
      </c>
      <c r="B199" s="112" t="s">
        <v>655</v>
      </c>
      <c r="C199" s="111">
        <v>24303</v>
      </c>
      <c r="D199" s="111" t="s">
        <v>870</v>
      </c>
      <c r="E199" s="111" t="s">
        <v>871</v>
      </c>
      <c r="F199" s="114">
        <v>42676</v>
      </c>
      <c r="G199" s="275" t="s">
        <v>358</v>
      </c>
      <c r="H199" s="111"/>
      <c r="I199" s="111"/>
      <c r="J199" s="334">
        <v>2</v>
      </c>
      <c r="K199" s="30"/>
    </row>
    <row r="200" spans="1:11" s="31" customFormat="1" ht="18.75" hidden="1" customHeight="1" outlineLevel="2" x14ac:dyDescent="0.25">
      <c r="A200" s="111">
        <v>185</v>
      </c>
      <c r="B200" s="112" t="s">
        <v>655</v>
      </c>
      <c r="C200" s="111">
        <v>24363</v>
      </c>
      <c r="D200" s="111" t="s">
        <v>872</v>
      </c>
      <c r="E200" s="113" t="s">
        <v>154</v>
      </c>
      <c r="F200" s="114">
        <v>42676</v>
      </c>
      <c r="G200" s="275" t="s">
        <v>358</v>
      </c>
      <c r="H200" s="111"/>
      <c r="I200" s="111"/>
      <c r="J200" s="334">
        <v>1</v>
      </c>
      <c r="K200" s="30"/>
    </row>
    <row r="201" spans="1:11" s="31" customFormat="1" ht="18.75" hidden="1" customHeight="1" outlineLevel="2" x14ac:dyDescent="0.25">
      <c r="A201" s="111">
        <v>186</v>
      </c>
      <c r="B201" s="111" t="s">
        <v>655</v>
      </c>
      <c r="C201" s="111">
        <v>24309</v>
      </c>
      <c r="D201" s="111" t="s">
        <v>873</v>
      </c>
      <c r="E201" s="111" t="s">
        <v>874</v>
      </c>
      <c r="F201" s="114">
        <v>42677</v>
      </c>
      <c r="G201" s="275" t="s">
        <v>358</v>
      </c>
      <c r="H201" s="111"/>
      <c r="I201" s="111"/>
      <c r="J201" s="334">
        <v>3</v>
      </c>
      <c r="K201" s="30"/>
    </row>
    <row r="202" spans="1:11" s="31" customFormat="1" ht="18.75" hidden="1" customHeight="1" outlineLevel="2" x14ac:dyDescent="0.25">
      <c r="A202" s="111">
        <v>187</v>
      </c>
      <c r="B202" s="111" t="s">
        <v>655</v>
      </c>
      <c r="C202" s="111">
        <v>24313</v>
      </c>
      <c r="D202" s="111" t="s">
        <v>875</v>
      </c>
      <c r="E202" s="111" t="s">
        <v>111</v>
      </c>
      <c r="F202" s="114">
        <v>42677</v>
      </c>
      <c r="G202" s="275" t="s">
        <v>358</v>
      </c>
      <c r="H202" s="111"/>
      <c r="I202" s="111"/>
      <c r="J202" s="334">
        <v>1</v>
      </c>
      <c r="K202" s="30"/>
    </row>
    <row r="203" spans="1:11" s="31" customFormat="1" ht="18.75" hidden="1" customHeight="1" outlineLevel="2" x14ac:dyDescent="0.25">
      <c r="A203" s="111">
        <v>188</v>
      </c>
      <c r="B203" s="111" t="s">
        <v>655</v>
      </c>
      <c r="C203" s="111">
        <v>24314</v>
      </c>
      <c r="D203" s="111" t="s">
        <v>712</v>
      </c>
      <c r="E203" s="115" t="s">
        <v>876</v>
      </c>
      <c r="F203" s="114">
        <v>42678</v>
      </c>
      <c r="G203" s="275" t="s">
        <v>358</v>
      </c>
      <c r="H203" s="111"/>
      <c r="I203" s="111"/>
      <c r="J203" s="334">
        <v>1</v>
      </c>
      <c r="K203" s="30"/>
    </row>
    <row r="204" spans="1:11" s="31" customFormat="1" ht="18.75" hidden="1" customHeight="1" outlineLevel="2" x14ac:dyDescent="0.25">
      <c r="A204" s="111">
        <v>189</v>
      </c>
      <c r="B204" s="111" t="s">
        <v>655</v>
      </c>
      <c r="C204" s="111">
        <v>24309</v>
      </c>
      <c r="D204" s="111" t="s">
        <v>877</v>
      </c>
      <c r="E204" s="113" t="s">
        <v>743</v>
      </c>
      <c r="F204" s="114">
        <v>42678</v>
      </c>
      <c r="G204" s="275" t="s">
        <v>358</v>
      </c>
      <c r="H204" s="111"/>
      <c r="I204" s="111"/>
      <c r="J204" s="334">
        <v>1</v>
      </c>
      <c r="K204" s="30"/>
    </row>
    <row r="205" spans="1:11" s="31" customFormat="1" ht="18.75" hidden="1" customHeight="1" outlineLevel="2" x14ac:dyDescent="0.25">
      <c r="A205" s="111">
        <v>190</v>
      </c>
      <c r="B205" s="111" t="s">
        <v>655</v>
      </c>
      <c r="C205" s="111">
        <v>24310</v>
      </c>
      <c r="D205" s="111" t="s">
        <v>878</v>
      </c>
      <c r="E205" s="113" t="s">
        <v>879</v>
      </c>
      <c r="F205" s="114">
        <v>42679</v>
      </c>
      <c r="G205" s="275" t="s">
        <v>358</v>
      </c>
      <c r="H205" s="111"/>
      <c r="I205" s="111"/>
      <c r="J205" s="334">
        <v>1</v>
      </c>
      <c r="K205" s="30"/>
    </row>
    <row r="206" spans="1:11" s="31" customFormat="1" ht="18.75" hidden="1" customHeight="1" outlineLevel="2" x14ac:dyDescent="0.25">
      <c r="A206" s="111">
        <v>191</v>
      </c>
      <c r="B206" s="111" t="s">
        <v>515</v>
      </c>
      <c r="C206" s="111">
        <v>21032</v>
      </c>
      <c r="D206" s="111" t="s">
        <v>880</v>
      </c>
      <c r="E206" s="113" t="s">
        <v>881</v>
      </c>
      <c r="F206" s="114">
        <v>42692</v>
      </c>
      <c r="G206" s="275" t="s">
        <v>358</v>
      </c>
      <c r="H206" s="111"/>
      <c r="I206" s="111"/>
      <c r="J206" s="334">
        <v>5</v>
      </c>
      <c r="K206" s="30"/>
    </row>
    <row r="207" spans="1:11" s="31" customFormat="1" ht="18.75" hidden="1" customHeight="1" outlineLevel="2" x14ac:dyDescent="0.25">
      <c r="A207" s="111">
        <v>192</v>
      </c>
      <c r="B207" s="111" t="s">
        <v>515</v>
      </c>
      <c r="C207" s="111">
        <v>21032</v>
      </c>
      <c r="D207" s="111" t="s">
        <v>882</v>
      </c>
      <c r="E207" s="113" t="s">
        <v>883</v>
      </c>
      <c r="F207" s="114">
        <v>42692</v>
      </c>
      <c r="G207" s="275" t="s">
        <v>358</v>
      </c>
      <c r="H207" s="111"/>
      <c r="I207" s="111"/>
      <c r="J207" s="334">
        <v>4</v>
      </c>
      <c r="K207" s="30"/>
    </row>
    <row r="208" spans="1:11" s="31" customFormat="1" ht="18.75" hidden="1" customHeight="1" outlineLevel="2" x14ac:dyDescent="0.25">
      <c r="A208" s="111">
        <v>193</v>
      </c>
      <c r="B208" s="111" t="s">
        <v>515</v>
      </c>
      <c r="C208" s="111">
        <v>21031</v>
      </c>
      <c r="D208" s="111" t="s">
        <v>699</v>
      </c>
      <c r="E208" s="113" t="s">
        <v>884</v>
      </c>
      <c r="F208" s="114">
        <v>42692</v>
      </c>
      <c r="G208" s="275" t="s">
        <v>358</v>
      </c>
      <c r="H208" s="111"/>
      <c r="I208" s="111"/>
      <c r="J208" s="334">
        <v>2</v>
      </c>
      <c r="K208" s="30"/>
    </row>
    <row r="209" spans="1:11" s="31" customFormat="1" ht="18.75" hidden="1" customHeight="1" outlineLevel="2" x14ac:dyDescent="0.25">
      <c r="A209" s="111">
        <v>194</v>
      </c>
      <c r="B209" s="111" t="s">
        <v>515</v>
      </c>
      <c r="C209" s="111">
        <v>24029</v>
      </c>
      <c r="D209" s="111" t="s">
        <v>885</v>
      </c>
      <c r="E209" s="113" t="s">
        <v>886</v>
      </c>
      <c r="F209" s="114">
        <v>42693</v>
      </c>
      <c r="G209" s="275" t="s">
        <v>358</v>
      </c>
      <c r="H209" s="111"/>
      <c r="I209" s="111"/>
      <c r="J209" s="334">
        <v>3</v>
      </c>
      <c r="K209" s="30"/>
    </row>
    <row r="210" spans="1:11" s="31" customFormat="1" ht="18.75" hidden="1" customHeight="1" outlineLevel="2" x14ac:dyDescent="0.25">
      <c r="A210" s="111">
        <v>195</v>
      </c>
      <c r="B210" s="111" t="s">
        <v>515</v>
      </c>
      <c r="C210" s="111">
        <v>24030</v>
      </c>
      <c r="D210" s="111" t="s">
        <v>851</v>
      </c>
      <c r="E210" s="113" t="s">
        <v>255</v>
      </c>
      <c r="F210" s="114">
        <v>42693</v>
      </c>
      <c r="G210" s="275" t="s">
        <v>358</v>
      </c>
      <c r="H210" s="111"/>
      <c r="I210" s="111"/>
      <c r="J210" s="334">
        <v>1</v>
      </c>
      <c r="K210" s="30"/>
    </row>
    <row r="211" spans="1:11" s="31" customFormat="1" ht="18.75" hidden="1" customHeight="1" outlineLevel="2" x14ac:dyDescent="0.25">
      <c r="A211" s="111">
        <v>196</v>
      </c>
      <c r="B211" s="111" t="s">
        <v>515</v>
      </c>
      <c r="C211" s="111">
        <v>24176</v>
      </c>
      <c r="D211" s="111" t="s">
        <v>887</v>
      </c>
      <c r="E211" s="113" t="s">
        <v>888</v>
      </c>
      <c r="F211" s="114">
        <v>42693</v>
      </c>
      <c r="G211" s="275" t="s">
        <v>358</v>
      </c>
      <c r="H211" s="111"/>
      <c r="I211" s="111"/>
      <c r="J211" s="334">
        <v>1</v>
      </c>
      <c r="K211" s="30"/>
    </row>
    <row r="212" spans="1:11" s="31" customFormat="1" ht="18.75" hidden="1" customHeight="1" outlineLevel="2" x14ac:dyDescent="0.25">
      <c r="A212" s="111">
        <v>197</v>
      </c>
      <c r="B212" s="111" t="s">
        <v>515</v>
      </c>
      <c r="C212" s="111">
        <v>24029</v>
      </c>
      <c r="D212" s="111" t="s">
        <v>688</v>
      </c>
      <c r="E212" s="113" t="s">
        <v>863</v>
      </c>
      <c r="F212" s="114">
        <v>42694</v>
      </c>
      <c r="G212" s="275" t="s">
        <v>358</v>
      </c>
      <c r="H212" s="111"/>
      <c r="I212" s="111"/>
      <c r="J212" s="334">
        <v>1</v>
      </c>
      <c r="K212" s="30"/>
    </row>
    <row r="213" spans="1:11" s="31" customFormat="1" ht="18.75" hidden="1" customHeight="1" outlineLevel="2" x14ac:dyDescent="0.25">
      <c r="A213" s="111">
        <v>198</v>
      </c>
      <c r="B213" s="111" t="s">
        <v>515</v>
      </c>
      <c r="C213" s="111">
        <v>24030</v>
      </c>
      <c r="D213" s="111" t="s">
        <v>542</v>
      </c>
      <c r="E213" s="113" t="s">
        <v>889</v>
      </c>
      <c r="F213" s="114">
        <v>42694</v>
      </c>
      <c r="G213" s="275" t="s">
        <v>358</v>
      </c>
      <c r="H213" s="111"/>
      <c r="I213" s="111"/>
      <c r="J213" s="334">
        <v>2</v>
      </c>
      <c r="K213" s="30"/>
    </row>
    <row r="214" spans="1:11" s="31" customFormat="1" ht="18.75" hidden="1" customHeight="1" outlineLevel="2" x14ac:dyDescent="0.25">
      <c r="A214" s="111">
        <v>199</v>
      </c>
      <c r="B214" s="111" t="s">
        <v>515</v>
      </c>
      <c r="C214" s="111">
        <v>24176</v>
      </c>
      <c r="D214" s="111" t="s">
        <v>862</v>
      </c>
      <c r="E214" s="113" t="s">
        <v>890</v>
      </c>
      <c r="F214" s="114">
        <v>42694</v>
      </c>
      <c r="G214" s="275" t="s">
        <v>358</v>
      </c>
      <c r="H214" s="111"/>
      <c r="I214" s="111"/>
      <c r="J214" s="334">
        <v>6</v>
      </c>
      <c r="K214" s="30"/>
    </row>
    <row r="215" spans="1:11" s="31" customFormat="1" ht="18.75" hidden="1" customHeight="1" outlineLevel="2" x14ac:dyDescent="0.25">
      <c r="A215" s="111">
        <v>200</v>
      </c>
      <c r="B215" s="111" t="s">
        <v>515</v>
      </c>
      <c r="C215" s="111">
        <v>24031</v>
      </c>
      <c r="D215" s="111" t="s">
        <v>891</v>
      </c>
      <c r="E215" s="113" t="s">
        <v>117</v>
      </c>
      <c r="F215" s="114">
        <v>42695</v>
      </c>
      <c r="G215" s="275" t="s">
        <v>358</v>
      </c>
      <c r="H215" s="111"/>
      <c r="I215" s="111"/>
      <c r="J215" s="334">
        <v>1</v>
      </c>
      <c r="K215" s="30"/>
    </row>
    <row r="216" spans="1:11" s="31" customFormat="1" ht="18.75" hidden="1" customHeight="1" outlineLevel="2" x14ac:dyDescent="0.25">
      <c r="A216" s="111">
        <v>201</v>
      </c>
      <c r="B216" s="111" t="s">
        <v>518</v>
      </c>
      <c r="C216" s="111">
        <v>24150</v>
      </c>
      <c r="D216" s="111" t="s">
        <v>892</v>
      </c>
      <c r="E216" s="113" t="s">
        <v>72</v>
      </c>
      <c r="F216" s="114">
        <v>42695</v>
      </c>
      <c r="G216" s="275" t="s">
        <v>358</v>
      </c>
      <c r="H216" s="111"/>
      <c r="I216" s="111"/>
      <c r="J216" s="334">
        <v>1</v>
      </c>
      <c r="K216" s="30"/>
    </row>
    <row r="217" spans="1:11" s="31" customFormat="1" ht="18.75" hidden="1" customHeight="1" outlineLevel="2" x14ac:dyDescent="0.25">
      <c r="A217" s="111">
        <v>202</v>
      </c>
      <c r="B217" s="111" t="s">
        <v>518</v>
      </c>
      <c r="C217" s="111">
        <v>24149</v>
      </c>
      <c r="D217" s="111" t="s">
        <v>893</v>
      </c>
      <c r="E217" s="113" t="s">
        <v>32</v>
      </c>
      <c r="F217" s="114">
        <v>42695</v>
      </c>
      <c r="G217" s="275" t="s">
        <v>358</v>
      </c>
      <c r="H217" s="111"/>
      <c r="I217" s="111"/>
      <c r="J217" s="334">
        <v>1</v>
      </c>
      <c r="K217" s="30"/>
    </row>
    <row r="218" spans="1:11" s="31" customFormat="1" ht="18.75" hidden="1" customHeight="1" outlineLevel="2" x14ac:dyDescent="0.25">
      <c r="A218" s="111">
        <v>203</v>
      </c>
      <c r="B218" s="111" t="s">
        <v>518</v>
      </c>
      <c r="C218" s="111">
        <v>24149</v>
      </c>
      <c r="D218" s="111" t="s">
        <v>894</v>
      </c>
      <c r="E218" s="113" t="s">
        <v>895</v>
      </c>
      <c r="F218" s="114">
        <v>42696</v>
      </c>
      <c r="G218" s="275" t="s">
        <v>358</v>
      </c>
      <c r="H218" s="111"/>
      <c r="I218" s="111"/>
      <c r="J218" s="334">
        <v>2</v>
      </c>
      <c r="K218" s="30"/>
    </row>
    <row r="219" spans="1:11" s="31" customFormat="1" ht="18.75" hidden="1" customHeight="1" outlineLevel="2" x14ac:dyDescent="0.25">
      <c r="A219" s="111">
        <v>204</v>
      </c>
      <c r="B219" s="111" t="s">
        <v>518</v>
      </c>
      <c r="C219" s="111">
        <v>24149</v>
      </c>
      <c r="D219" s="111" t="s">
        <v>896</v>
      </c>
      <c r="E219" s="113" t="s">
        <v>31</v>
      </c>
      <c r="F219" s="114">
        <v>42696</v>
      </c>
      <c r="G219" s="275" t="s">
        <v>358</v>
      </c>
      <c r="H219" s="111"/>
      <c r="I219" s="111"/>
      <c r="J219" s="334">
        <v>1</v>
      </c>
      <c r="K219" s="30"/>
    </row>
    <row r="220" spans="1:11" s="31" customFormat="1" ht="18.75" hidden="1" customHeight="1" outlineLevel="2" x14ac:dyDescent="0.25">
      <c r="A220" s="111">
        <v>205</v>
      </c>
      <c r="B220" s="111" t="s">
        <v>518</v>
      </c>
      <c r="C220" s="111">
        <v>24149</v>
      </c>
      <c r="D220" s="111" t="s">
        <v>897</v>
      </c>
      <c r="E220" s="113" t="s">
        <v>117</v>
      </c>
      <c r="F220" s="114">
        <v>42696</v>
      </c>
      <c r="G220" s="275" t="s">
        <v>358</v>
      </c>
      <c r="H220" s="111"/>
      <c r="I220" s="111"/>
      <c r="J220" s="334">
        <v>1</v>
      </c>
      <c r="K220" s="30"/>
    </row>
    <row r="221" spans="1:11" s="31" customFormat="1" ht="18.75" hidden="1" customHeight="1" outlineLevel="2" x14ac:dyDescent="0.25">
      <c r="A221" s="111">
        <v>206</v>
      </c>
      <c r="B221" s="112" t="s">
        <v>518</v>
      </c>
      <c r="C221" s="111">
        <v>24150</v>
      </c>
      <c r="D221" s="111" t="s">
        <v>851</v>
      </c>
      <c r="E221" s="113" t="s">
        <v>898</v>
      </c>
      <c r="F221" s="114">
        <v>42697</v>
      </c>
      <c r="G221" s="275" t="s">
        <v>358</v>
      </c>
      <c r="H221" s="111"/>
      <c r="I221" s="111"/>
      <c r="J221" s="334">
        <v>3</v>
      </c>
      <c r="K221" s="30"/>
    </row>
    <row r="222" spans="1:11" s="31" customFormat="1" ht="18.75" hidden="1" customHeight="1" outlineLevel="2" x14ac:dyDescent="0.25">
      <c r="A222" s="111">
        <v>207</v>
      </c>
      <c r="B222" s="112" t="s">
        <v>518</v>
      </c>
      <c r="C222" s="111">
        <v>24149</v>
      </c>
      <c r="D222" s="112" t="s">
        <v>899</v>
      </c>
      <c r="E222" s="113" t="s">
        <v>900</v>
      </c>
      <c r="F222" s="114">
        <v>42697</v>
      </c>
      <c r="G222" s="275" t="s">
        <v>358</v>
      </c>
      <c r="H222" s="111"/>
      <c r="I222" s="111"/>
      <c r="J222" s="334">
        <v>2</v>
      </c>
      <c r="K222" s="30"/>
    </row>
    <row r="223" spans="1:11" s="31" customFormat="1" ht="18.75" hidden="1" customHeight="1" outlineLevel="2" x14ac:dyDescent="0.25">
      <c r="A223" s="111">
        <v>208</v>
      </c>
      <c r="B223" s="112" t="s">
        <v>518</v>
      </c>
      <c r="C223" s="111">
        <v>24149</v>
      </c>
      <c r="D223" s="111" t="s">
        <v>41</v>
      </c>
      <c r="E223" s="113" t="s">
        <v>901</v>
      </c>
      <c r="F223" s="114">
        <v>42697</v>
      </c>
      <c r="G223" s="275" t="s">
        <v>358</v>
      </c>
      <c r="H223" s="111"/>
      <c r="I223" s="111"/>
      <c r="J223" s="334">
        <v>1</v>
      </c>
      <c r="K223" s="30"/>
    </row>
    <row r="224" spans="1:11" s="31" customFormat="1" ht="18.75" hidden="1" customHeight="1" outlineLevel="2" x14ac:dyDescent="0.25">
      <c r="A224" s="111">
        <v>209</v>
      </c>
      <c r="B224" s="112" t="s">
        <v>518</v>
      </c>
      <c r="C224" s="111">
        <v>24149</v>
      </c>
      <c r="D224" s="111" t="s">
        <v>712</v>
      </c>
      <c r="E224" s="113" t="s">
        <v>902</v>
      </c>
      <c r="F224" s="114">
        <v>42698</v>
      </c>
      <c r="G224" s="275" t="s">
        <v>358</v>
      </c>
      <c r="H224" s="111"/>
      <c r="I224" s="111"/>
      <c r="J224" s="334">
        <v>2</v>
      </c>
      <c r="K224" s="30"/>
    </row>
    <row r="225" spans="1:11" s="31" customFormat="1" ht="18.75" hidden="1" customHeight="1" outlineLevel="2" x14ac:dyDescent="0.25">
      <c r="A225" s="111">
        <v>210</v>
      </c>
      <c r="B225" s="112" t="s">
        <v>518</v>
      </c>
      <c r="C225" s="111">
        <v>24150</v>
      </c>
      <c r="D225" s="111" t="s">
        <v>693</v>
      </c>
      <c r="E225" s="113" t="s">
        <v>903</v>
      </c>
      <c r="F225" s="114">
        <v>42698</v>
      </c>
      <c r="G225" s="275" t="s">
        <v>358</v>
      </c>
      <c r="H225" s="111"/>
      <c r="I225" s="111"/>
      <c r="J225" s="334">
        <v>4</v>
      </c>
      <c r="K225" s="30"/>
    </row>
    <row r="226" spans="1:11" s="31" customFormat="1" ht="18.75" hidden="1" customHeight="1" outlineLevel="2" x14ac:dyDescent="0.25">
      <c r="A226" s="111">
        <v>211</v>
      </c>
      <c r="B226" s="112" t="s">
        <v>904</v>
      </c>
      <c r="C226" s="111">
        <v>24320</v>
      </c>
      <c r="D226" s="111" t="s">
        <v>905</v>
      </c>
      <c r="E226" s="113" t="s">
        <v>906</v>
      </c>
      <c r="F226" s="114">
        <v>42698</v>
      </c>
      <c r="G226" s="275" t="s">
        <v>358</v>
      </c>
      <c r="H226" s="111"/>
      <c r="I226" s="111"/>
      <c r="J226" s="334">
        <v>5</v>
      </c>
      <c r="K226" s="30"/>
    </row>
    <row r="227" spans="1:11" s="31" customFormat="1" ht="18.75" hidden="1" customHeight="1" outlineLevel="2" x14ac:dyDescent="0.25">
      <c r="A227" s="111">
        <v>212</v>
      </c>
      <c r="B227" s="112" t="s">
        <v>904</v>
      </c>
      <c r="C227" s="111">
        <v>24320</v>
      </c>
      <c r="D227" s="111" t="s">
        <v>896</v>
      </c>
      <c r="E227" s="116" t="s">
        <v>907</v>
      </c>
      <c r="F227" s="114">
        <v>42699</v>
      </c>
      <c r="G227" s="275" t="s">
        <v>358</v>
      </c>
      <c r="H227" s="111"/>
      <c r="I227" s="111"/>
      <c r="J227" s="334">
        <v>4</v>
      </c>
      <c r="K227" s="30"/>
    </row>
    <row r="228" spans="1:11" s="31" customFormat="1" ht="18.75" hidden="1" customHeight="1" outlineLevel="2" x14ac:dyDescent="0.25">
      <c r="A228" s="111">
        <v>213</v>
      </c>
      <c r="B228" s="112" t="s">
        <v>904</v>
      </c>
      <c r="C228" s="111">
        <v>24320</v>
      </c>
      <c r="D228" s="111" t="s">
        <v>475</v>
      </c>
      <c r="E228" s="113" t="s">
        <v>908</v>
      </c>
      <c r="F228" s="114">
        <v>42699</v>
      </c>
      <c r="G228" s="275" t="s">
        <v>358</v>
      </c>
      <c r="H228" s="111"/>
      <c r="I228" s="111"/>
      <c r="J228" s="334">
        <v>8</v>
      </c>
      <c r="K228" s="30"/>
    </row>
    <row r="229" spans="1:11" s="31" customFormat="1" ht="18.75" hidden="1" customHeight="1" outlineLevel="2" x14ac:dyDescent="0.25">
      <c r="A229" s="111">
        <v>214</v>
      </c>
      <c r="B229" s="112" t="s">
        <v>655</v>
      </c>
      <c r="C229" s="111">
        <v>24314</v>
      </c>
      <c r="D229" s="111" t="s">
        <v>909</v>
      </c>
      <c r="E229" s="113" t="s">
        <v>380</v>
      </c>
      <c r="F229" s="114">
        <v>42679</v>
      </c>
      <c r="G229" s="275" t="s">
        <v>358</v>
      </c>
      <c r="H229" s="111"/>
      <c r="I229" s="111"/>
      <c r="J229" s="334">
        <v>1</v>
      </c>
      <c r="K229" s="30"/>
    </row>
    <row r="230" spans="1:11" s="31" customFormat="1" ht="18.75" hidden="1" customHeight="1" outlineLevel="2" x14ac:dyDescent="0.25">
      <c r="A230" s="111">
        <v>215</v>
      </c>
      <c r="B230" s="112" t="s">
        <v>655</v>
      </c>
      <c r="C230" s="117">
        <v>24237</v>
      </c>
      <c r="D230" s="111" t="s">
        <v>910</v>
      </c>
      <c r="E230" s="116" t="s">
        <v>911</v>
      </c>
      <c r="F230" s="114">
        <v>42680</v>
      </c>
      <c r="G230" s="275" t="s">
        <v>358</v>
      </c>
      <c r="H230" s="111"/>
      <c r="I230" s="111"/>
      <c r="J230" s="334">
        <v>3</v>
      </c>
      <c r="K230" s="30"/>
    </row>
    <row r="231" spans="1:11" s="31" customFormat="1" ht="18.75" hidden="1" customHeight="1" outlineLevel="2" x14ac:dyDescent="0.25">
      <c r="A231" s="111">
        <v>216</v>
      </c>
      <c r="B231" s="112" t="s">
        <v>655</v>
      </c>
      <c r="C231" s="117">
        <v>24309</v>
      </c>
      <c r="D231" s="111" t="s">
        <v>912</v>
      </c>
      <c r="E231" s="116" t="s">
        <v>913</v>
      </c>
      <c r="F231" s="114">
        <v>42680</v>
      </c>
      <c r="G231" s="275" t="s">
        <v>358</v>
      </c>
      <c r="H231" s="111"/>
      <c r="I231" s="111"/>
      <c r="J231" s="334">
        <v>2</v>
      </c>
      <c r="K231" s="30"/>
    </row>
    <row r="232" spans="1:11" s="31" customFormat="1" ht="18.75" hidden="1" customHeight="1" outlineLevel="2" x14ac:dyDescent="0.25">
      <c r="A232" s="111">
        <v>217</v>
      </c>
      <c r="B232" s="112" t="s">
        <v>655</v>
      </c>
      <c r="C232" s="117">
        <v>24311</v>
      </c>
      <c r="D232" s="111" t="s">
        <v>914</v>
      </c>
      <c r="E232" s="116" t="s">
        <v>249</v>
      </c>
      <c r="F232" s="114">
        <v>42681</v>
      </c>
      <c r="G232" s="275" t="s">
        <v>358</v>
      </c>
      <c r="H232" s="111"/>
      <c r="I232" s="111"/>
      <c r="J232" s="334">
        <v>1</v>
      </c>
      <c r="K232" s="30"/>
    </row>
    <row r="233" spans="1:11" s="31" customFormat="1" ht="18.75" hidden="1" customHeight="1" outlineLevel="2" x14ac:dyDescent="0.25">
      <c r="A233" s="111">
        <v>218</v>
      </c>
      <c r="B233" s="112" t="s">
        <v>655</v>
      </c>
      <c r="C233" s="117">
        <v>24309</v>
      </c>
      <c r="D233" s="111" t="s">
        <v>915</v>
      </c>
      <c r="E233" s="116" t="s">
        <v>31</v>
      </c>
      <c r="F233" s="114">
        <v>42681</v>
      </c>
      <c r="G233" s="275" t="s">
        <v>358</v>
      </c>
      <c r="H233" s="111"/>
      <c r="I233" s="111"/>
      <c r="J233" s="334">
        <v>1</v>
      </c>
      <c r="K233" s="30"/>
    </row>
    <row r="234" spans="1:11" s="31" customFormat="1" ht="18.75" hidden="1" customHeight="1" outlineLevel="2" x14ac:dyDescent="0.25">
      <c r="A234" s="111">
        <v>219</v>
      </c>
      <c r="B234" s="112" t="s">
        <v>655</v>
      </c>
      <c r="C234" s="117">
        <v>24310</v>
      </c>
      <c r="D234" s="111" t="s">
        <v>683</v>
      </c>
      <c r="E234" s="113" t="s">
        <v>709</v>
      </c>
      <c r="F234" s="114">
        <v>42681</v>
      </c>
      <c r="G234" s="275" t="s">
        <v>358</v>
      </c>
      <c r="H234" s="111"/>
      <c r="I234" s="111"/>
      <c r="J234" s="334">
        <v>1</v>
      </c>
      <c r="K234" s="30"/>
    </row>
    <row r="235" spans="1:11" s="31" customFormat="1" ht="18.75" hidden="1" customHeight="1" outlineLevel="2" x14ac:dyDescent="0.25">
      <c r="A235" s="111">
        <v>220</v>
      </c>
      <c r="B235" s="112" t="s">
        <v>655</v>
      </c>
      <c r="C235" s="117">
        <v>24308</v>
      </c>
      <c r="D235" s="111" t="s">
        <v>916</v>
      </c>
      <c r="E235" s="113" t="s">
        <v>247</v>
      </c>
      <c r="F235" s="114">
        <v>42682</v>
      </c>
      <c r="G235" s="275" t="s">
        <v>358</v>
      </c>
      <c r="H235" s="111"/>
      <c r="I235" s="111"/>
      <c r="J235" s="334">
        <v>1</v>
      </c>
      <c r="K235" s="30"/>
    </row>
    <row r="236" spans="1:11" s="31" customFormat="1" ht="18.75" hidden="1" customHeight="1" outlineLevel="2" x14ac:dyDescent="0.2">
      <c r="A236" s="111">
        <v>221</v>
      </c>
      <c r="B236" s="111" t="s">
        <v>655</v>
      </c>
      <c r="C236" s="111">
        <v>24308</v>
      </c>
      <c r="D236" s="111" t="s">
        <v>894</v>
      </c>
      <c r="E236" s="118" t="s">
        <v>917</v>
      </c>
      <c r="F236" s="114">
        <v>42682</v>
      </c>
      <c r="G236" s="275" t="s">
        <v>358</v>
      </c>
      <c r="H236" s="111"/>
      <c r="I236" s="111"/>
      <c r="J236" s="334">
        <v>2</v>
      </c>
      <c r="K236" s="30"/>
    </row>
    <row r="237" spans="1:11" s="31" customFormat="1" ht="18.75" hidden="1" customHeight="1" outlineLevel="2" x14ac:dyDescent="0.2">
      <c r="A237" s="111">
        <v>222</v>
      </c>
      <c r="B237" s="111" t="s">
        <v>655</v>
      </c>
      <c r="C237" s="111">
        <v>24312</v>
      </c>
      <c r="D237" s="111" t="s">
        <v>918</v>
      </c>
      <c r="E237" s="118" t="s">
        <v>350</v>
      </c>
      <c r="F237" s="114">
        <v>42683</v>
      </c>
      <c r="G237" s="275" t="s">
        <v>358</v>
      </c>
      <c r="H237" s="111"/>
      <c r="I237" s="111"/>
      <c r="J237" s="334">
        <v>1</v>
      </c>
      <c r="K237" s="30"/>
    </row>
    <row r="238" spans="1:11" s="31" customFormat="1" ht="18.75" hidden="1" customHeight="1" outlineLevel="2" x14ac:dyDescent="0.25">
      <c r="A238" s="111">
        <v>223</v>
      </c>
      <c r="B238" s="111" t="s">
        <v>655</v>
      </c>
      <c r="C238" s="111">
        <v>24311</v>
      </c>
      <c r="D238" s="111" t="s">
        <v>919</v>
      </c>
      <c r="E238" s="113" t="s">
        <v>920</v>
      </c>
      <c r="F238" s="114">
        <v>42683</v>
      </c>
      <c r="G238" s="275" t="s">
        <v>358</v>
      </c>
      <c r="H238" s="111"/>
      <c r="I238" s="111"/>
      <c r="J238" s="334">
        <v>2</v>
      </c>
      <c r="K238" s="30"/>
    </row>
    <row r="239" spans="1:11" s="31" customFormat="1" ht="18.75" hidden="1" customHeight="1" outlineLevel="2" x14ac:dyDescent="0.25">
      <c r="A239" s="111">
        <v>224</v>
      </c>
      <c r="B239" s="111" t="s">
        <v>655</v>
      </c>
      <c r="C239" s="111">
        <v>24315</v>
      </c>
      <c r="D239" s="111" t="s">
        <v>921</v>
      </c>
      <c r="E239" s="113" t="s">
        <v>922</v>
      </c>
      <c r="F239" s="114">
        <v>42684</v>
      </c>
      <c r="G239" s="275" t="s">
        <v>358</v>
      </c>
      <c r="H239" s="111"/>
      <c r="I239" s="111"/>
      <c r="J239" s="334">
        <v>2</v>
      </c>
      <c r="K239" s="30"/>
    </row>
    <row r="240" spans="1:11" s="31" customFormat="1" ht="18.75" hidden="1" customHeight="1" outlineLevel="2" x14ac:dyDescent="0.25">
      <c r="A240" s="111">
        <v>225</v>
      </c>
      <c r="B240" s="111" t="s">
        <v>655</v>
      </c>
      <c r="C240" s="111">
        <v>24312</v>
      </c>
      <c r="D240" s="111" t="s">
        <v>923</v>
      </c>
      <c r="E240" s="113" t="s">
        <v>35</v>
      </c>
      <c r="F240" s="114">
        <v>42684</v>
      </c>
      <c r="G240" s="275" t="s">
        <v>358</v>
      </c>
      <c r="H240" s="111"/>
      <c r="I240" s="111"/>
      <c r="J240" s="334">
        <v>1</v>
      </c>
      <c r="K240" s="30"/>
    </row>
    <row r="241" spans="1:11" s="31" customFormat="1" ht="18.75" hidden="1" customHeight="1" outlineLevel="2" x14ac:dyDescent="0.25">
      <c r="A241" s="111">
        <v>226</v>
      </c>
      <c r="B241" s="111" t="s">
        <v>655</v>
      </c>
      <c r="C241" s="111">
        <v>24313</v>
      </c>
      <c r="D241" s="111" t="s">
        <v>699</v>
      </c>
      <c r="E241" s="113" t="s">
        <v>924</v>
      </c>
      <c r="F241" s="114">
        <v>42685</v>
      </c>
      <c r="G241" s="275" t="s">
        <v>358</v>
      </c>
      <c r="H241" s="111"/>
      <c r="I241" s="111"/>
      <c r="J241" s="334">
        <v>3</v>
      </c>
      <c r="K241" s="30"/>
    </row>
    <row r="242" spans="1:11" s="31" customFormat="1" ht="18.75" hidden="1" customHeight="1" outlineLevel="2" x14ac:dyDescent="0.25">
      <c r="A242" s="111">
        <v>227</v>
      </c>
      <c r="B242" s="111" t="s">
        <v>925</v>
      </c>
      <c r="C242" s="111">
        <v>24322</v>
      </c>
      <c r="D242" s="111" t="s">
        <v>926</v>
      </c>
      <c r="E242" s="113" t="s">
        <v>927</v>
      </c>
      <c r="F242" s="114">
        <v>42686</v>
      </c>
      <c r="G242" s="275" t="s">
        <v>358</v>
      </c>
      <c r="H242" s="111"/>
      <c r="I242" s="111"/>
      <c r="J242" s="334">
        <v>4</v>
      </c>
      <c r="K242" s="30"/>
    </row>
    <row r="243" spans="1:11" s="31" customFormat="1" ht="18.75" hidden="1" customHeight="1" outlineLevel="2" x14ac:dyDescent="0.2">
      <c r="A243" s="111">
        <v>228</v>
      </c>
      <c r="B243" s="111" t="s">
        <v>925</v>
      </c>
      <c r="C243" s="111">
        <v>24028</v>
      </c>
      <c r="D243" s="111" t="s">
        <v>928</v>
      </c>
      <c r="E243" s="118" t="s">
        <v>929</v>
      </c>
      <c r="F243" s="114">
        <v>42686</v>
      </c>
      <c r="G243" s="275" t="s">
        <v>358</v>
      </c>
      <c r="H243" s="111"/>
      <c r="I243" s="111"/>
      <c r="J243" s="334">
        <v>3</v>
      </c>
      <c r="K243" s="30"/>
    </row>
    <row r="244" spans="1:11" s="31" customFormat="1" ht="18.75" hidden="1" customHeight="1" outlineLevel="2" x14ac:dyDescent="0.25">
      <c r="A244" s="111">
        <v>229</v>
      </c>
      <c r="B244" s="112" t="s">
        <v>925</v>
      </c>
      <c r="C244" s="111">
        <v>24341</v>
      </c>
      <c r="D244" s="111" t="s">
        <v>930</v>
      </c>
      <c r="E244" s="111" t="s">
        <v>931</v>
      </c>
      <c r="F244" s="114">
        <v>42686</v>
      </c>
      <c r="G244" s="275" t="s">
        <v>358</v>
      </c>
      <c r="H244" s="111"/>
      <c r="I244" s="111"/>
      <c r="J244" s="334">
        <v>1</v>
      </c>
      <c r="K244" s="30"/>
    </row>
    <row r="245" spans="1:11" s="31" customFormat="1" ht="18.75" hidden="1" customHeight="1" outlineLevel="2" x14ac:dyDescent="0.25">
      <c r="A245" s="111">
        <v>230</v>
      </c>
      <c r="B245" s="112" t="s">
        <v>925</v>
      </c>
      <c r="C245" s="111">
        <v>24028</v>
      </c>
      <c r="D245" s="111" t="s">
        <v>932</v>
      </c>
      <c r="E245" s="111" t="s">
        <v>73</v>
      </c>
      <c r="F245" s="114">
        <v>42686</v>
      </c>
      <c r="G245" s="275" t="s">
        <v>358</v>
      </c>
      <c r="H245" s="111"/>
      <c r="I245" s="111"/>
      <c r="J245" s="334">
        <v>1</v>
      </c>
      <c r="K245" s="30"/>
    </row>
    <row r="246" spans="1:11" s="31" customFormat="1" ht="18.75" hidden="1" customHeight="1" outlineLevel="2" x14ac:dyDescent="0.25">
      <c r="A246" s="111">
        <v>231</v>
      </c>
      <c r="B246" s="112" t="s">
        <v>925</v>
      </c>
      <c r="C246" s="111">
        <v>24022</v>
      </c>
      <c r="D246" s="111" t="s">
        <v>933</v>
      </c>
      <c r="E246" s="111" t="s">
        <v>798</v>
      </c>
      <c r="F246" s="114">
        <v>42686</v>
      </c>
      <c r="G246" s="275" t="s">
        <v>358</v>
      </c>
      <c r="H246" s="111"/>
      <c r="I246" s="111"/>
      <c r="J246" s="334">
        <v>1</v>
      </c>
      <c r="K246" s="30"/>
    </row>
    <row r="247" spans="1:11" s="31" customFormat="1" ht="18.75" hidden="1" customHeight="1" outlineLevel="2" x14ac:dyDescent="0.25">
      <c r="A247" s="111">
        <v>232</v>
      </c>
      <c r="B247" s="112" t="s">
        <v>925</v>
      </c>
      <c r="C247" s="111">
        <v>24173</v>
      </c>
      <c r="D247" s="111" t="s">
        <v>934</v>
      </c>
      <c r="E247" s="111" t="s">
        <v>121</v>
      </c>
      <c r="F247" s="114">
        <v>42687</v>
      </c>
      <c r="G247" s="275" t="s">
        <v>358</v>
      </c>
      <c r="H247" s="111"/>
      <c r="I247" s="111"/>
      <c r="J247" s="334">
        <v>1</v>
      </c>
      <c r="K247" s="30"/>
    </row>
    <row r="248" spans="1:11" s="31" customFormat="1" ht="18.75" hidden="1" customHeight="1" outlineLevel="2" x14ac:dyDescent="0.25">
      <c r="A248" s="111">
        <v>233</v>
      </c>
      <c r="B248" s="112" t="s">
        <v>925</v>
      </c>
      <c r="C248" s="111">
        <v>24028</v>
      </c>
      <c r="D248" s="111" t="s">
        <v>935</v>
      </c>
      <c r="E248" s="111" t="s">
        <v>117</v>
      </c>
      <c r="F248" s="114">
        <v>42687</v>
      </c>
      <c r="G248" s="275" t="s">
        <v>358</v>
      </c>
      <c r="H248" s="111"/>
      <c r="I248" s="111"/>
      <c r="J248" s="334">
        <v>1</v>
      </c>
      <c r="K248" s="30"/>
    </row>
    <row r="249" spans="1:11" s="31" customFormat="1" ht="18.75" hidden="1" customHeight="1" outlineLevel="2" x14ac:dyDescent="0.25">
      <c r="A249" s="111">
        <v>234</v>
      </c>
      <c r="B249" s="112" t="s">
        <v>925</v>
      </c>
      <c r="C249" s="111">
        <v>24022</v>
      </c>
      <c r="D249" s="111" t="s">
        <v>936</v>
      </c>
      <c r="E249" s="111" t="s">
        <v>31</v>
      </c>
      <c r="F249" s="114">
        <v>42687</v>
      </c>
      <c r="G249" s="275" t="s">
        <v>358</v>
      </c>
      <c r="H249" s="111"/>
      <c r="I249" s="111"/>
      <c r="J249" s="334">
        <v>1</v>
      </c>
      <c r="K249" s="30"/>
    </row>
    <row r="250" spans="1:11" s="31" customFormat="1" ht="10.8" hidden="1" outlineLevel="2" thickBot="1" x14ac:dyDescent="0.3">
      <c r="A250" s="111">
        <v>235</v>
      </c>
      <c r="B250" s="112" t="s">
        <v>925</v>
      </c>
      <c r="C250" s="111">
        <v>24324</v>
      </c>
      <c r="D250" s="111" t="s">
        <v>937</v>
      </c>
      <c r="E250" s="113" t="s">
        <v>31</v>
      </c>
      <c r="F250" s="114">
        <v>42687</v>
      </c>
      <c r="G250" s="275" t="s">
        <v>358</v>
      </c>
      <c r="H250" s="111"/>
      <c r="I250" s="111"/>
      <c r="J250" s="334">
        <v>1</v>
      </c>
      <c r="K250" s="30"/>
    </row>
    <row r="251" spans="1:11" s="31" customFormat="1" ht="18.75" hidden="1" customHeight="1" outlineLevel="2" x14ac:dyDescent="0.25">
      <c r="A251" s="111">
        <v>236</v>
      </c>
      <c r="B251" s="112" t="s">
        <v>925</v>
      </c>
      <c r="C251" s="111">
        <v>24354</v>
      </c>
      <c r="D251" s="111" t="s">
        <v>938</v>
      </c>
      <c r="E251" s="113" t="s">
        <v>939</v>
      </c>
      <c r="F251" s="114">
        <v>42688</v>
      </c>
      <c r="G251" s="275" t="s">
        <v>358</v>
      </c>
      <c r="H251" s="111"/>
      <c r="I251" s="111"/>
      <c r="J251" s="334">
        <v>2</v>
      </c>
      <c r="K251" s="30"/>
    </row>
    <row r="252" spans="1:11" s="31" customFormat="1" ht="10.8" hidden="1" outlineLevel="2" thickBot="1" x14ac:dyDescent="0.3">
      <c r="A252" s="111">
        <v>237</v>
      </c>
      <c r="B252" s="112" t="s">
        <v>925</v>
      </c>
      <c r="C252" s="111">
        <v>24173</v>
      </c>
      <c r="D252" s="111" t="s">
        <v>940</v>
      </c>
      <c r="E252" s="113" t="s">
        <v>941</v>
      </c>
      <c r="F252" s="114">
        <v>42688</v>
      </c>
      <c r="G252" s="275" t="s">
        <v>358</v>
      </c>
      <c r="H252" s="111"/>
      <c r="I252" s="111"/>
      <c r="J252" s="334">
        <v>8</v>
      </c>
      <c r="K252" s="30"/>
    </row>
    <row r="253" spans="1:11" s="31" customFormat="1" ht="10.8" hidden="1" outlineLevel="2" thickBot="1" x14ac:dyDescent="0.3">
      <c r="A253" s="111">
        <v>238</v>
      </c>
      <c r="B253" s="112" t="s">
        <v>925</v>
      </c>
      <c r="C253" s="111">
        <v>24354</v>
      </c>
      <c r="D253" s="111" t="s">
        <v>942</v>
      </c>
      <c r="E253" s="113" t="s">
        <v>207</v>
      </c>
      <c r="F253" s="114">
        <v>42688</v>
      </c>
      <c r="G253" s="275" t="s">
        <v>358</v>
      </c>
      <c r="H253" s="111"/>
      <c r="I253" s="111"/>
      <c r="J253" s="334">
        <v>1</v>
      </c>
      <c r="K253" s="30"/>
    </row>
    <row r="254" spans="1:11" s="31" customFormat="1" ht="10.8" hidden="1" outlineLevel="2" thickBot="1" x14ac:dyDescent="0.3">
      <c r="A254" s="111">
        <v>239</v>
      </c>
      <c r="B254" s="112" t="s">
        <v>925</v>
      </c>
      <c r="C254" s="111">
        <v>24347</v>
      </c>
      <c r="D254" s="111" t="s">
        <v>943</v>
      </c>
      <c r="E254" s="113" t="s">
        <v>944</v>
      </c>
      <c r="F254" s="114">
        <v>42688</v>
      </c>
      <c r="G254" s="275" t="s">
        <v>358</v>
      </c>
      <c r="H254" s="111"/>
      <c r="I254" s="111"/>
      <c r="J254" s="334">
        <v>2</v>
      </c>
      <c r="K254" s="30"/>
    </row>
    <row r="255" spans="1:11" s="31" customFormat="1" ht="10.8" hidden="1" outlineLevel="2" thickBot="1" x14ac:dyDescent="0.3">
      <c r="A255" s="111">
        <v>240</v>
      </c>
      <c r="B255" s="112" t="s">
        <v>925</v>
      </c>
      <c r="C255" s="111">
        <v>24334</v>
      </c>
      <c r="D255" s="111" t="s">
        <v>945</v>
      </c>
      <c r="E255" s="113" t="s">
        <v>494</v>
      </c>
      <c r="F255" s="114">
        <v>42689</v>
      </c>
      <c r="G255" s="275" t="s">
        <v>358</v>
      </c>
      <c r="H255" s="111"/>
      <c r="I255" s="111"/>
      <c r="J255" s="334">
        <v>1</v>
      </c>
      <c r="K255" s="30"/>
    </row>
    <row r="256" spans="1:11" s="31" customFormat="1" ht="10.8" hidden="1" outlineLevel="2" thickBot="1" x14ac:dyDescent="0.3">
      <c r="A256" s="111">
        <v>241</v>
      </c>
      <c r="B256" s="112" t="s">
        <v>925</v>
      </c>
      <c r="C256" s="111">
        <v>24026</v>
      </c>
      <c r="D256" s="111" t="s">
        <v>946</v>
      </c>
      <c r="E256" s="113" t="s">
        <v>947</v>
      </c>
      <c r="F256" s="114">
        <v>42689</v>
      </c>
      <c r="G256" s="275" t="s">
        <v>358</v>
      </c>
      <c r="H256" s="111"/>
      <c r="I256" s="111"/>
      <c r="J256" s="334">
        <v>7</v>
      </c>
      <c r="K256" s="30"/>
    </row>
    <row r="257" spans="1:11" s="31" customFormat="1" ht="10.8" hidden="1" outlineLevel="2" thickBot="1" x14ac:dyDescent="0.3">
      <c r="A257" s="111">
        <v>242</v>
      </c>
      <c r="B257" s="112" t="s">
        <v>925</v>
      </c>
      <c r="C257" s="111">
        <v>24352</v>
      </c>
      <c r="D257" s="111" t="s">
        <v>948</v>
      </c>
      <c r="E257" s="113" t="s">
        <v>949</v>
      </c>
      <c r="F257" s="114">
        <v>42689</v>
      </c>
      <c r="G257" s="275" t="s">
        <v>358</v>
      </c>
      <c r="H257" s="111"/>
      <c r="I257" s="111"/>
      <c r="J257" s="334">
        <v>6</v>
      </c>
      <c r="K257" s="30"/>
    </row>
    <row r="258" spans="1:11" s="31" customFormat="1" ht="10.8" hidden="1" outlineLevel="2" thickBot="1" x14ac:dyDescent="0.3">
      <c r="A258" s="111">
        <v>243</v>
      </c>
      <c r="B258" s="112" t="s">
        <v>925</v>
      </c>
      <c r="C258" s="111">
        <v>24173</v>
      </c>
      <c r="D258" s="111" t="s">
        <v>950</v>
      </c>
      <c r="E258" s="113" t="s">
        <v>951</v>
      </c>
      <c r="F258" s="114">
        <v>42689</v>
      </c>
      <c r="G258" s="275" t="s">
        <v>358</v>
      </c>
      <c r="H258" s="111"/>
      <c r="I258" s="111"/>
      <c r="J258" s="334">
        <v>2</v>
      </c>
      <c r="K258" s="30"/>
    </row>
    <row r="259" spans="1:11" s="31" customFormat="1" ht="10.8" hidden="1" outlineLevel="2" thickBot="1" x14ac:dyDescent="0.3">
      <c r="A259" s="111">
        <v>244</v>
      </c>
      <c r="B259" s="119" t="s">
        <v>925</v>
      </c>
      <c r="C259" s="111">
        <v>24172</v>
      </c>
      <c r="D259" s="111" t="s">
        <v>952</v>
      </c>
      <c r="E259" s="113" t="s">
        <v>953</v>
      </c>
      <c r="F259" s="114">
        <v>42690</v>
      </c>
      <c r="G259" s="278" t="s">
        <v>358</v>
      </c>
      <c r="H259" s="117"/>
      <c r="I259" s="117"/>
      <c r="J259" s="334">
        <v>3</v>
      </c>
      <c r="K259" s="30"/>
    </row>
    <row r="260" spans="1:11" s="31" customFormat="1" ht="10.8" hidden="1" outlineLevel="2" thickBot="1" x14ac:dyDescent="0.3">
      <c r="A260" s="111">
        <v>245</v>
      </c>
      <c r="B260" s="119" t="s">
        <v>925</v>
      </c>
      <c r="C260" s="111">
        <v>24347</v>
      </c>
      <c r="D260" s="111" t="s">
        <v>954</v>
      </c>
      <c r="E260" s="113" t="s">
        <v>955</v>
      </c>
      <c r="F260" s="114">
        <v>42690</v>
      </c>
      <c r="G260" s="278" t="s">
        <v>358</v>
      </c>
      <c r="H260" s="117"/>
      <c r="I260" s="117"/>
      <c r="J260" s="334">
        <v>4</v>
      </c>
      <c r="K260" s="30"/>
    </row>
    <row r="261" spans="1:11" s="31" customFormat="1" ht="10.8" hidden="1" outlineLevel="2" thickBot="1" x14ac:dyDescent="0.3">
      <c r="A261" s="111">
        <v>246</v>
      </c>
      <c r="B261" s="119" t="s">
        <v>925</v>
      </c>
      <c r="C261" s="111">
        <v>24023</v>
      </c>
      <c r="D261" s="111" t="s">
        <v>956</v>
      </c>
      <c r="E261" s="113" t="s">
        <v>31</v>
      </c>
      <c r="F261" s="114">
        <v>42690</v>
      </c>
      <c r="G261" s="278" t="s">
        <v>358</v>
      </c>
      <c r="H261" s="117"/>
      <c r="I261" s="117"/>
      <c r="J261" s="334">
        <v>1</v>
      </c>
      <c r="K261" s="30"/>
    </row>
    <row r="262" spans="1:11" s="31" customFormat="1" ht="10.8" hidden="1" outlineLevel="2" thickBot="1" x14ac:dyDescent="0.3">
      <c r="A262" s="111">
        <v>247</v>
      </c>
      <c r="B262" s="119" t="s">
        <v>925</v>
      </c>
      <c r="C262" s="111">
        <v>24323</v>
      </c>
      <c r="D262" s="111" t="s">
        <v>957</v>
      </c>
      <c r="E262" s="113" t="s">
        <v>350</v>
      </c>
      <c r="F262" s="114">
        <v>42690</v>
      </c>
      <c r="G262" s="278" t="s">
        <v>358</v>
      </c>
      <c r="H262" s="117"/>
      <c r="I262" s="117"/>
      <c r="J262" s="334">
        <v>1</v>
      </c>
      <c r="K262" s="30"/>
    </row>
    <row r="263" spans="1:11" s="31" customFormat="1" ht="10.8" hidden="1" outlineLevel="2" thickBot="1" x14ac:dyDescent="0.3">
      <c r="A263" s="111">
        <v>248</v>
      </c>
      <c r="B263" s="119" t="s">
        <v>925</v>
      </c>
      <c r="C263" s="111">
        <v>24322</v>
      </c>
      <c r="D263" s="111" t="s">
        <v>958</v>
      </c>
      <c r="E263" s="113" t="s">
        <v>959</v>
      </c>
      <c r="F263" s="114">
        <v>42691</v>
      </c>
      <c r="G263" s="278" t="s">
        <v>358</v>
      </c>
      <c r="H263" s="117"/>
      <c r="I263" s="117"/>
      <c r="J263" s="334">
        <v>2</v>
      </c>
      <c r="K263" s="30"/>
    </row>
    <row r="264" spans="1:11" s="31" customFormat="1" ht="10.8" hidden="1" outlineLevel="2" thickBot="1" x14ac:dyDescent="0.3">
      <c r="A264" s="111">
        <v>249</v>
      </c>
      <c r="B264" s="119" t="s">
        <v>925</v>
      </c>
      <c r="C264" s="111">
        <v>24352</v>
      </c>
      <c r="D264" s="111" t="s">
        <v>960</v>
      </c>
      <c r="E264" s="113" t="s">
        <v>961</v>
      </c>
      <c r="F264" s="114">
        <v>42691</v>
      </c>
      <c r="G264" s="278" t="s">
        <v>358</v>
      </c>
      <c r="H264" s="117"/>
      <c r="I264" s="117"/>
      <c r="J264" s="334">
        <v>2</v>
      </c>
      <c r="K264" s="30"/>
    </row>
    <row r="265" spans="1:11" s="31" customFormat="1" ht="10.8" hidden="1" outlineLevel="2" thickBot="1" x14ac:dyDescent="0.3">
      <c r="A265" s="111">
        <v>250</v>
      </c>
      <c r="B265" s="119" t="s">
        <v>925</v>
      </c>
      <c r="C265" s="111">
        <v>24350</v>
      </c>
      <c r="D265" s="111" t="s">
        <v>962</v>
      </c>
      <c r="E265" s="113" t="s">
        <v>963</v>
      </c>
      <c r="F265" s="114">
        <v>42691</v>
      </c>
      <c r="G265" s="278" t="s">
        <v>358</v>
      </c>
      <c r="H265" s="117"/>
      <c r="I265" s="117"/>
      <c r="J265" s="334">
        <v>5</v>
      </c>
      <c r="K265" s="30"/>
    </row>
    <row r="266" spans="1:11" s="31" customFormat="1" ht="10.8" hidden="1" outlineLevel="2" thickBot="1" x14ac:dyDescent="0.3">
      <c r="A266" s="111">
        <v>251</v>
      </c>
      <c r="B266" s="119" t="s">
        <v>925</v>
      </c>
      <c r="C266" s="111">
        <v>24333</v>
      </c>
      <c r="D266" s="111" t="s">
        <v>964</v>
      </c>
      <c r="E266" s="113" t="s">
        <v>965</v>
      </c>
      <c r="F266" s="114">
        <v>42686</v>
      </c>
      <c r="G266" s="278" t="s">
        <v>966</v>
      </c>
      <c r="H266" s="117"/>
      <c r="I266" s="117"/>
      <c r="J266" s="334">
        <v>1</v>
      </c>
      <c r="K266" s="30"/>
    </row>
    <row r="267" spans="1:11" s="31" customFormat="1" ht="10.8" hidden="1" outlineLevel="2" thickBot="1" x14ac:dyDescent="0.3">
      <c r="A267" s="111">
        <v>252</v>
      </c>
      <c r="B267" s="119" t="s">
        <v>925</v>
      </c>
      <c r="C267" s="111">
        <v>24355</v>
      </c>
      <c r="D267" s="111" t="s">
        <v>967</v>
      </c>
      <c r="E267" s="113" t="s">
        <v>968</v>
      </c>
      <c r="F267" s="114">
        <v>42686</v>
      </c>
      <c r="G267" s="278" t="s">
        <v>966</v>
      </c>
      <c r="H267" s="117"/>
      <c r="I267" s="117"/>
      <c r="J267" s="334">
        <v>2</v>
      </c>
      <c r="K267" s="30"/>
    </row>
    <row r="268" spans="1:11" s="31" customFormat="1" ht="10.8" hidden="1" outlineLevel="2" thickBot="1" x14ac:dyDescent="0.3">
      <c r="A268" s="111">
        <v>253</v>
      </c>
      <c r="B268" s="119" t="s">
        <v>925</v>
      </c>
      <c r="C268" s="111">
        <v>24346</v>
      </c>
      <c r="D268" s="111" t="s">
        <v>969</v>
      </c>
      <c r="E268" s="113" t="s">
        <v>216</v>
      </c>
      <c r="F268" s="114">
        <v>42686</v>
      </c>
      <c r="G268" s="278" t="s">
        <v>966</v>
      </c>
      <c r="H268" s="117"/>
      <c r="I268" s="117"/>
      <c r="J268" s="334">
        <v>1</v>
      </c>
      <c r="K268" s="30"/>
    </row>
    <row r="269" spans="1:11" s="31" customFormat="1" ht="10.8" hidden="1" outlineLevel="2" thickBot="1" x14ac:dyDescent="0.3">
      <c r="A269" s="111">
        <v>254</v>
      </c>
      <c r="B269" s="119" t="s">
        <v>925</v>
      </c>
      <c r="C269" s="111">
        <v>24322</v>
      </c>
      <c r="D269" s="111" t="s">
        <v>970</v>
      </c>
      <c r="E269" s="113" t="s">
        <v>971</v>
      </c>
      <c r="F269" s="114">
        <v>42686</v>
      </c>
      <c r="G269" s="278" t="s">
        <v>966</v>
      </c>
      <c r="H269" s="117"/>
      <c r="I269" s="117"/>
      <c r="J269" s="334">
        <v>5</v>
      </c>
      <c r="K269" s="30"/>
    </row>
    <row r="270" spans="1:11" s="31" customFormat="1" ht="10.8" hidden="1" outlineLevel="2" thickBot="1" x14ac:dyDescent="0.3">
      <c r="A270" s="111">
        <v>255</v>
      </c>
      <c r="B270" s="119" t="s">
        <v>925</v>
      </c>
      <c r="C270" s="111">
        <v>24263</v>
      </c>
      <c r="D270" s="111" t="s">
        <v>972</v>
      </c>
      <c r="E270" s="113" t="s">
        <v>148</v>
      </c>
      <c r="F270" s="114">
        <v>42686</v>
      </c>
      <c r="G270" s="278" t="s">
        <v>966</v>
      </c>
      <c r="H270" s="117"/>
      <c r="I270" s="117"/>
      <c r="J270" s="334">
        <v>1</v>
      </c>
      <c r="K270" s="30"/>
    </row>
    <row r="271" spans="1:11" s="31" customFormat="1" ht="10.8" hidden="1" outlineLevel="2" thickBot="1" x14ac:dyDescent="0.3">
      <c r="A271" s="111">
        <v>256</v>
      </c>
      <c r="B271" s="119" t="s">
        <v>925</v>
      </c>
      <c r="C271" s="111">
        <v>24263</v>
      </c>
      <c r="D271" s="111" t="s">
        <v>973</v>
      </c>
      <c r="E271" s="113" t="s">
        <v>974</v>
      </c>
      <c r="F271" s="114">
        <v>42687</v>
      </c>
      <c r="G271" s="278" t="s">
        <v>966</v>
      </c>
      <c r="H271" s="117"/>
      <c r="I271" s="117"/>
      <c r="J271" s="334">
        <v>2</v>
      </c>
      <c r="K271" s="30"/>
    </row>
    <row r="272" spans="1:11" s="31" customFormat="1" ht="10.8" hidden="1" outlineLevel="2" thickBot="1" x14ac:dyDescent="0.3">
      <c r="A272" s="111">
        <v>257</v>
      </c>
      <c r="B272" s="119" t="s">
        <v>925</v>
      </c>
      <c r="C272" s="111">
        <v>24341</v>
      </c>
      <c r="D272" s="111" t="s">
        <v>975</v>
      </c>
      <c r="E272" s="113" t="s">
        <v>976</v>
      </c>
      <c r="F272" s="114">
        <v>42687</v>
      </c>
      <c r="G272" s="278" t="s">
        <v>966</v>
      </c>
      <c r="H272" s="117"/>
      <c r="I272" s="117"/>
      <c r="J272" s="334">
        <v>2</v>
      </c>
      <c r="K272" s="30"/>
    </row>
    <row r="273" spans="1:11" s="31" customFormat="1" ht="10.8" hidden="1" outlineLevel="2" thickBot="1" x14ac:dyDescent="0.3">
      <c r="A273" s="111">
        <v>258</v>
      </c>
      <c r="B273" s="119" t="s">
        <v>925</v>
      </c>
      <c r="C273" s="111">
        <v>24354</v>
      </c>
      <c r="D273" s="111" t="s">
        <v>977</v>
      </c>
      <c r="E273" s="113" t="s">
        <v>978</v>
      </c>
      <c r="F273" s="114">
        <v>42687</v>
      </c>
      <c r="G273" s="278" t="s">
        <v>966</v>
      </c>
      <c r="H273" s="117"/>
      <c r="I273" s="117"/>
      <c r="J273" s="334">
        <v>20</v>
      </c>
      <c r="K273" s="30"/>
    </row>
    <row r="274" spans="1:11" s="31" customFormat="1" ht="10.8" hidden="1" outlineLevel="2" thickBot="1" x14ac:dyDescent="0.3">
      <c r="A274" s="111">
        <v>259</v>
      </c>
      <c r="B274" s="119" t="s">
        <v>925</v>
      </c>
      <c r="C274" s="111">
        <v>24026</v>
      </c>
      <c r="D274" s="111" t="s">
        <v>979</v>
      </c>
      <c r="E274" s="113" t="s">
        <v>980</v>
      </c>
      <c r="F274" s="114">
        <v>42687</v>
      </c>
      <c r="G274" s="278" t="s">
        <v>966</v>
      </c>
      <c r="H274" s="117"/>
      <c r="I274" s="117"/>
      <c r="J274" s="334">
        <v>3</v>
      </c>
      <c r="K274" s="30"/>
    </row>
    <row r="275" spans="1:11" s="31" customFormat="1" ht="10.8" hidden="1" outlineLevel="2" thickBot="1" x14ac:dyDescent="0.3">
      <c r="A275" s="111">
        <v>260</v>
      </c>
      <c r="B275" s="119" t="s">
        <v>925</v>
      </c>
      <c r="C275" s="111">
        <v>24347</v>
      </c>
      <c r="D275" s="111" t="s">
        <v>981</v>
      </c>
      <c r="E275" s="113" t="s">
        <v>73</v>
      </c>
      <c r="F275" s="114">
        <v>42688</v>
      </c>
      <c r="G275" s="278" t="s">
        <v>966</v>
      </c>
      <c r="H275" s="117"/>
      <c r="I275" s="117"/>
      <c r="J275" s="334">
        <v>1</v>
      </c>
      <c r="K275" s="30"/>
    </row>
    <row r="276" spans="1:11" s="31" customFormat="1" ht="10.8" hidden="1" outlineLevel="2" thickBot="1" x14ac:dyDescent="0.3">
      <c r="A276" s="111">
        <v>261</v>
      </c>
      <c r="B276" s="112" t="s">
        <v>925</v>
      </c>
      <c r="C276" s="111">
        <v>24353</v>
      </c>
      <c r="D276" s="111" t="s">
        <v>921</v>
      </c>
      <c r="E276" s="113" t="s">
        <v>982</v>
      </c>
      <c r="F276" s="114">
        <v>42688</v>
      </c>
      <c r="G276" s="275" t="s">
        <v>966</v>
      </c>
      <c r="H276" s="111"/>
      <c r="I276" s="111"/>
      <c r="J276" s="334">
        <v>3</v>
      </c>
      <c r="K276" s="30"/>
    </row>
    <row r="277" spans="1:11" s="31" customFormat="1" ht="10.8" hidden="1" outlineLevel="2" thickBot="1" x14ac:dyDescent="0.3">
      <c r="A277" s="111">
        <v>262</v>
      </c>
      <c r="B277" s="112" t="s">
        <v>925</v>
      </c>
      <c r="C277" s="111">
        <v>24024</v>
      </c>
      <c r="D277" s="111" t="s">
        <v>983</v>
      </c>
      <c r="E277" s="113" t="s">
        <v>984</v>
      </c>
      <c r="F277" s="114">
        <v>42688</v>
      </c>
      <c r="G277" s="275" t="s">
        <v>966</v>
      </c>
      <c r="H277" s="111"/>
      <c r="I277" s="111"/>
      <c r="J277" s="334">
        <v>4</v>
      </c>
      <c r="K277" s="30"/>
    </row>
    <row r="278" spans="1:11" s="31" customFormat="1" ht="10.8" hidden="1" outlineLevel="2" thickBot="1" x14ac:dyDescent="0.3">
      <c r="A278" s="111">
        <v>263</v>
      </c>
      <c r="B278" s="112" t="s">
        <v>925</v>
      </c>
      <c r="C278" s="111">
        <v>24172</v>
      </c>
      <c r="D278" s="111" t="s">
        <v>985</v>
      </c>
      <c r="E278" s="113" t="s">
        <v>117</v>
      </c>
      <c r="F278" s="114">
        <v>42688</v>
      </c>
      <c r="G278" s="275" t="s">
        <v>966</v>
      </c>
      <c r="H278" s="111"/>
      <c r="I278" s="111"/>
      <c r="J278" s="334">
        <v>1</v>
      </c>
      <c r="K278" s="30"/>
    </row>
    <row r="279" spans="1:11" s="31" customFormat="1" ht="10.8" hidden="1" outlineLevel="2" thickBot="1" x14ac:dyDescent="0.3">
      <c r="A279" s="111">
        <v>264</v>
      </c>
      <c r="B279" s="112" t="s">
        <v>925</v>
      </c>
      <c r="C279" s="111">
        <v>24350</v>
      </c>
      <c r="D279" s="111" t="s">
        <v>896</v>
      </c>
      <c r="E279" s="113" t="s">
        <v>986</v>
      </c>
      <c r="F279" s="114">
        <v>42689</v>
      </c>
      <c r="G279" s="275" t="s">
        <v>966</v>
      </c>
      <c r="H279" s="111"/>
      <c r="I279" s="111"/>
      <c r="J279" s="334">
        <v>2</v>
      </c>
      <c r="K279" s="30"/>
    </row>
    <row r="280" spans="1:11" s="31" customFormat="1" ht="10.8" hidden="1" outlineLevel="2" thickBot="1" x14ac:dyDescent="0.3">
      <c r="A280" s="111">
        <v>265</v>
      </c>
      <c r="B280" s="119" t="s">
        <v>925</v>
      </c>
      <c r="C280" s="111">
        <v>24353</v>
      </c>
      <c r="D280" s="111" t="s">
        <v>987</v>
      </c>
      <c r="E280" s="113" t="s">
        <v>34</v>
      </c>
      <c r="F280" s="114">
        <v>42689</v>
      </c>
      <c r="G280" s="278" t="s">
        <v>966</v>
      </c>
      <c r="H280" s="117"/>
      <c r="I280" s="117"/>
      <c r="J280" s="334">
        <v>1</v>
      </c>
      <c r="K280" s="30"/>
    </row>
    <row r="281" spans="1:11" s="31" customFormat="1" ht="10.8" hidden="1" outlineLevel="2" thickBot="1" x14ac:dyDescent="0.3">
      <c r="A281" s="111">
        <v>266</v>
      </c>
      <c r="B281" s="119" t="s">
        <v>925</v>
      </c>
      <c r="C281" s="111">
        <v>24172</v>
      </c>
      <c r="D281" s="111" t="s">
        <v>897</v>
      </c>
      <c r="E281" s="113" t="s">
        <v>72</v>
      </c>
      <c r="F281" s="114">
        <v>42689</v>
      </c>
      <c r="G281" s="278" t="s">
        <v>966</v>
      </c>
      <c r="H281" s="117"/>
      <c r="I281" s="117"/>
      <c r="J281" s="334">
        <v>1</v>
      </c>
      <c r="K281" s="30"/>
    </row>
    <row r="282" spans="1:11" s="31" customFormat="1" ht="10.8" hidden="1" outlineLevel="2" thickBot="1" x14ac:dyDescent="0.3">
      <c r="A282" s="111">
        <v>267</v>
      </c>
      <c r="B282" s="119" t="s">
        <v>925</v>
      </c>
      <c r="C282" s="111">
        <v>24354</v>
      </c>
      <c r="D282" s="111" t="s">
        <v>988</v>
      </c>
      <c r="E282" s="113" t="s">
        <v>989</v>
      </c>
      <c r="F282" s="114">
        <v>42689</v>
      </c>
      <c r="G282" s="278" t="s">
        <v>966</v>
      </c>
      <c r="H282" s="117"/>
      <c r="I282" s="117"/>
      <c r="J282" s="334">
        <v>11</v>
      </c>
      <c r="K282" s="30"/>
    </row>
    <row r="283" spans="1:11" s="31" customFormat="1" ht="10.8" hidden="1" outlineLevel="2" thickBot="1" x14ac:dyDescent="0.3">
      <c r="A283" s="111">
        <v>268</v>
      </c>
      <c r="B283" s="119" t="s">
        <v>925</v>
      </c>
      <c r="C283" s="111">
        <v>24024</v>
      </c>
      <c r="D283" s="111" t="s">
        <v>990</v>
      </c>
      <c r="E283" s="113" t="s">
        <v>991</v>
      </c>
      <c r="F283" s="114">
        <v>42690</v>
      </c>
      <c r="G283" s="278" t="s">
        <v>966</v>
      </c>
      <c r="H283" s="117"/>
      <c r="I283" s="117"/>
      <c r="J283" s="334">
        <v>10</v>
      </c>
      <c r="K283" s="30"/>
    </row>
    <row r="284" spans="1:11" s="31" customFormat="1" ht="10.8" hidden="1" outlineLevel="2" thickBot="1" x14ac:dyDescent="0.3">
      <c r="A284" s="111">
        <v>269</v>
      </c>
      <c r="B284" s="119" t="s">
        <v>925</v>
      </c>
      <c r="C284" s="111">
        <v>24334</v>
      </c>
      <c r="D284" s="111" t="s">
        <v>851</v>
      </c>
      <c r="E284" s="113" t="s">
        <v>992</v>
      </c>
      <c r="F284" s="114">
        <v>42690</v>
      </c>
      <c r="G284" s="278" t="s">
        <v>966</v>
      </c>
      <c r="H284" s="117"/>
      <c r="I284" s="117"/>
      <c r="J284" s="334">
        <v>9</v>
      </c>
      <c r="K284" s="30"/>
    </row>
    <row r="285" spans="1:11" s="31" customFormat="1" ht="10.8" hidden="1" outlineLevel="2" thickBot="1" x14ac:dyDescent="0.3">
      <c r="A285" s="111">
        <v>270</v>
      </c>
      <c r="B285" s="119" t="s">
        <v>925</v>
      </c>
      <c r="C285" s="111">
        <v>24172</v>
      </c>
      <c r="D285" s="111" t="s">
        <v>993</v>
      </c>
      <c r="E285" s="113" t="s">
        <v>151</v>
      </c>
      <c r="F285" s="114">
        <v>42690</v>
      </c>
      <c r="G285" s="278" t="s">
        <v>966</v>
      </c>
      <c r="H285" s="117"/>
      <c r="I285" s="117"/>
      <c r="J285" s="334">
        <v>1</v>
      </c>
      <c r="K285" s="30"/>
    </row>
    <row r="286" spans="1:11" s="31" customFormat="1" ht="10.8" hidden="1" outlineLevel="2" thickBot="1" x14ac:dyDescent="0.3">
      <c r="A286" s="111">
        <v>271</v>
      </c>
      <c r="B286" s="119" t="s">
        <v>925</v>
      </c>
      <c r="C286" s="111">
        <v>24347</v>
      </c>
      <c r="D286" s="111" t="s">
        <v>994</v>
      </c>
      <c r="E286" s="113" t="s">
        <v>995</v>
      </c>
      <c r="F286" s="114">
        <v>42690</v>
      </c>
      <c r="G286" s="278" t="s">
        <v>966</v>
      </c>
      <c r="H286" s="117"/>
      <c r="I286" s="117"/>
      <c r="J286" s="334">
        <v>3</v>
      </c>
      <c r="K286" s="30"/>
    </row>
    <row r="287" spans="1:11" s="31" customFormat="1" ht="10.8" hidden="1" outlineLevel="2" thickBot="1" x14ac:dyDescent="0.3">
      <c r="A287" s="111">
        <v>272</v>
      </c>
      <c r="B287" s="119" t="s">
        <v>925</v>
      </c>
      <c r="C287" s="111">
        <v>24027</v>
      </c>
      <c r="D287" s="111" t="s">
        <v>899</v>
      </c>
      <c r="E287" s="113" t="s">
        <v>117</v>
      </c>
      <c r="F287" s="114">
        <v>42691</v>
      </c>
      <c r="G287" s="278" t="s">
        <v>966</v>
      </c>
      <c r="H287" s="117"/>
      <c r="I287" s="117"/>
      <c r="J287" s="334">
        <v>1</v>
      </c>
      <c r="K287" s="30"/>
    </row>
    <row r="288" spans="1:11" s="31" customFormat="1" ht="10.8" hidden="1" outlineLevel="2" thickBot="1" x14ac:dyDescent="0.3">
      <c r="A288" s="111">
        <v>273</v>
      </c>
      <c r="B288" s="119" t="s">
        <v>925</v>
      </c>
      <c r="C288" s="111">
        <v>24263</v>
      </c>
      <c r="D288" s="111" t="s">
        <v>542</v>
      </c>
      <c r="E288" s="113" t="s">
        <v>996</v>
      </c>
      <c r="F288" s="114">
        <v>42691</v>
      </c>
      <c r="G288" s="278" t="s">
        <v>966</v>
      </c>
      <c r="H288" s="117"/>
      <c r="I288" s="117"/>
      <c r="J288" s="334">
        <v>3</v>
      </c>
      <c r="K288" s="30"/>
    </row>
    <row r="289" spans="1:11" s="31" customFormat="1" ht="10.8" hidden="1" outlineLevel="2" thickBot="1" x14ac:dyDescent="0.3">
      <c r="A289" s="111">
        <v>274</v>
      </c>
      <c r="B289" s="119" t="s">
        <v>925</v>
      </c>
      <c r="C289" s="111">
        <v>24325</v>
      </c>
      <c r="D289" s="111" t="s">
        <v>997</v>
      </c>
      <c r="E289" s="113" t="s">
        <v>998</v>
      </c>
      <c r="F289" s="114">
        <v>42691</v>
      </c>
      <c r="G289" s="278" t="s">
        <v>966</v>
      </c>
      <c r="H289" s="117"/>
      <c r="I289" s="117"/>
      <c r="J289" s="334">
        <v>2</v>
      </c>
      <c r="K289" s="30"/>
    </row>
    <row r="290" spans="1:11" s="31" customFormat="1" ht="10.8" hidden="1" outlineLevel="2" thickBot="1" x14ac:dyDescent="0.3">
      <c r="A290" s="111">
        <v>275</v>
      </c>
      <c r="B290" s="119" t="s">
        <v>925</v>
      </c>
      <c r="C290" s="111">
        <v>24025</v>
      </c>
      <c r="D290" s="111" t="s">
        <v>708</v>
      </c>
      <c r="E290" s="113" t="s">
        <v>999</v>
      </c>
      <c r="F290" s="114">
        <v>42691</v>
      </c>
      <c r="G290" s="278" t="s">
        <v>966</v>
      </c>
      <c r="H290" s="117"/>
      <c r="I290" s="117"/>
      <c r="J290" s="334">
        <v>2</v>
      </c>
      <c r="K290" s="30"/>
    </row>
    <row r="291" spans="1:11" s="31" customFormat="1" ht="10.8" hidden="1" outlineLevel="2" thickBot="1" x14ac:dyDescent="0.3">
      <c r="A291" s="111">
        <v>276</v>
      </c>
      <c r="B291" s="119" t="s">
        <v>925</v>
      </c>
      <c r="C291" s="111">
        <v>24263</v>
      </c>
      <c r="D291" s="111" t="s">
        <v>1000</v>
      </c>
      <c r="E291" s="113" t="s">
        <v>1001</v>
      </c>
      <c r="F291" s="114">
        <v>42692</v>
      </c>
      <c r="G291" s="278" t="s">
        <v>966</v>
      </c>
      <c r="H291" s="117"/>
      <c r="I291" s="117"/>
      <c r="J291" s="334">
        <v>2</v>
      </c>
      <c r="K291" s="30"/>
    </row>
    <row r="292" spans="1:11" s="31" customFormat="1" ht="10.8" hidden="1" outlineLevel="2" thickBot="1" x14ac:dyDescent="0.3">
      <c r="A292" s="111">
        <v>277</v>
      </c>
      <c r="B292" s="119" t="s">
        <v>925</v>
      </c>
      <c r="C292" s="111">
        <v>24024</v>
      </c>
      <c r="D292" s="111" t="s">
        <v>1002</v>
      </c>
      <c r="E292" s="113" t="s">
        <v>1003</v>
      </c>
      <c r="F292" s="114">
        <v>42692</v>
      </c>
      <c r="G292" s="278" t="s">
        <v>966</v>
      </c>
      <c r="H292" s="117"/>
      <c r="I292" s="117"/>
      <c r="J292" s="334">
        <v>3</v>
      </c>
      <c r="K292" s="30"/>
    </row>
    <row r="293" spans="1:11" s="31" customFormat="1" ht="10.8" hidden="1" outlineLevel="2" thickBot="1" x14ac:dyDescent="0.3">
      <c r="A293" s="111">
        <v>278</v>
      </c>
      <c r="B293" s="119" t="s">
        <v>925</v>
      </c>
      <c r="C293" s="111" t="s">
        <v>1004</v>
      </c>
      <c r="D293" s="111" t="s">
        <v>862</v>
      </c>
      <c r="E293" s="113" t="s">
        <v>1005</v>
      </c>
      <c r="F293" s="114">
        <v>42692</v>
      </c>
      <c r="G293" s="278" t="s">
        <v>966</v>
      </c>
      <c r="H293" s="117"/>
      <c r="I293" s="117"/>
      <c r="J293" s="334">
        <v>2</v>
      </c>
      <c r="K293" s="30"/>
    </row>
    <row r="294" spans="1:11" s="31" customFormat="1" ht="10.8" hidden="1" outlineLevel="2" thickBot="1" x14ac:dyDescent="0.3">
      <c r="A294" s="111">
        <v>279</v>
      </c>
      <c r="B294" s="119" t="s">
        <v>925</v>
      </c>
      <c r="C294" s="111">
        <v>24023</v>
      </c>
      <c r="D294" s="111" t="s">
        <v>865</v>
      </c>
      <c r="E294" s="113" t="s">
        <v>1006</v>
      </c>
      <c r="F294" s="114">
        <v>42692</v>
      </c>
      <c r="G294" s="278" t="s">
        <v>966</v>
      </c>
      <c r="H294" s="117"/>
      <c r="I294" s="117"/>
      <c r="J294" s="334">
        <v>16</v>
      </c>
      <c r="K294" s="30"/>
    </row>
    <row r="295" spans="1:11" s="31" customFormat="1" ht="18.75" hidden="1" customHeight="1" outlineLevel="2" x14ac:dyDescent="0.25">
      <c r="A295" s="111">
        <v>280</v>
      </c>
      <c r="B295" s="119" t="s">
        <v>925</v>
      </c>
      <c r="C295" s="111">
        <v>24341</v>
      </c>
      <c r="D295" s="111" t="s">
        <v>1007</v>
      </c>
      <c r="E295" s="113" t="s">
        <v>1008</v>
      </c>
      <c r="F295" s="114">
        <v>42693</v>
      </c>
      <c r="G295" s="278" t="s">
        <v>966</v>
      </c>
      <c r="H295" s="117"/>
      <c r="I295" s="117"/>
      <c r="J295" s="334">
        <v>2</v>
      </c>
      <c r="K295" s="30"/>
    </row>
    <row r="296" spans="1:11" s="31" customFormat="1" ht="18.75" hidden="1" customHeight="1" outlineLevel="2" x14ac:dyDescent="0.25">
      <c r="A296" s="111">
        <v>281</v>
      </c>
      <c r="B296" s="119" t="s">
        <v>925</v>
      </c>
      <c r="C296" s="111">
        <v>24343</v>
      </c>
      <c r="D296" s="111" t="s">
        <v>1009</v>
      </c>
      <c r="E296" s="113" t="s">
        <v>1010</v>
      </c>
      <c r="F296" s="114">
        <v>42693</v>
      </c>
      <c r="G296" s="278" t="s">
        <v>966</v>
      </c>
      <c r="H296" s="117"/>
      <c r="I296" s="117"/>
      <c r="J296" s="334">
        <v>4</v>
      </c>
      <c r="K296" s="30"/>
    </row>
    <row r="297" spans="1:11" s="31" customFormat="1" ht="18.75" hidden="1" customHeight="1" outlineLevel="2" x14ac:dyDescent="0.25">
      <c r="A297" s="111">
        <v>282</v>
      </c>
      <c r="B297" s="119" t="s">
        <v>925</v>
      </c>
      <c r="C297" s="111">
        <v>24028</v>
      </c>
      <c r="D297" s="111" t="s">
        <v>1011</v>
      </c>
      <c r="E297" s="113" t="s">
        <v>1012</v>
      </c>
      <c r="F297" s="114">
        <v>42693</v>
      </c>
      <c r="G297" s="278" t="s">
        <v>966</v>
      </c>
      <c r="H297" s="117"/>
      <c r="I297" s="117"/>
      <c r="J297" s="334">
        <v>2</v>
      </c>
      <c r="K297" s="30"/>
    </row>
    <row r="298" spans="1:11" s="31" customFormat="1" ht="10.8" hidden="1" outlineLevel="2" thickBot="1" x14ac:dyDescent="0.3">
      <c r="A298" s="111">
        <v>283</v>
      </c>
      <c r="B298" s="119" t="s">
        <v>925</v>
      </c>
      <c r="C298" s="111">
        <v>24360</v>
      </c>
      <c r="D298" s="111" t="s">
        <v>1013</v>
      </c>
      <c r="E298" s="113" t="s">
        <v>253</v>
      </c>
      <c r="F298" s="114">
        <v>42693</v>
      </c>
      <c r="G298" s="278" t="s">
        <v>966</v>
      </c>
      <c r="H298" s="117"/>
      <c r="I298" s="117"/>
      <c r="J298" s="334">
        <v>1</v>
      </c>
      <c r="K298" s="30"/>
    </row>
    <row r="299" spans="1:11" s="31" customFormat="1" ht="18.75" hidden="1" customHeight="1" outlineLevel="2" x14ac:dyDescent="0.25">
      <c r="A299" s="111">
        <v>284</v>
      </c>
      <c r="B299" s="119" t="s">
        <v>925</v>
      </c>
      <c r="C299" s="111">
        <v>24350</v>
      </c>
      <c r="D299" s="111" t="s">
        <v>868</v>
      </c>
      <c r="E299" s="113" t="s">
        <v>1014</v>
      </c>
      <c r="F299" s="114">
        <v>42694</v>
      </c>
      <c r="G299" s="278" t="s">
        <v>966</v>
      </c>
      <c r="H299" s="117"/>
      <c r="I299" s="117"/>
      <c r="J299" s="334">
        <v>2</v>
      </c>
      <c r="K299" s="30"/>
    </row>
    <row r="300" spans="1:11" s="31" customFormat="1" ht="18.75" hidden="1" customHeight="1" outlineLevel="2" x14ac:dyDescent="0.25">
      <c r="A300" s="111">
        <v>285</v>
      </c>
      <c r="B300" s="119" t="s">
        <v>925</v>
      </c>
      <c r="C300" s="111">
        <v>24342</v>
      </c>
      <c r="D300" s="111" t="s">
        <v>869</v>
      </c>
      <c r="E300" s="113" t="s">
        <v>1015</v>
      </c>
      <c r="F300" s="114">
        <v>42694</v>
      </c>
      <c r="G300" s="278" t="s">
        <v>966</v>
      </c>
      <c r="H300" s="117"/>
      <c r="I300" s="117"/>
      <c r="J300" s="334">
        <v>1</v>
      </c>
      <c r="K300" s="30"/>
    </row>
    <row r="301" spans="1:11" s="31" customFormat="1" ht="18.75" hidden="1" customHeight="1" outlineLevel="2" x14ac:dyDescent="0.25">
      <c r="A301" s="111">
        <v>286</v>
      </c>
      <c r="B301" s="119" t="s">
        <v>925</v>
      </c>
      <c r="C301" s="111">
        <v>24352</v>
      </c>
      <c r="D301" s="111" t="s">
        <v>1016</v>
      </c>
      <c r="E301" s="113" t="s">
        <v>74</v>
      </c>
      <c r="F301" s="114">
        <v>42694</v>
      </c>
      <c r="G301" s="278" t="s">
        <v>966</v>
      </c>
      <c r="H301" s="117"/>
      <c r="I301" s="117"/>
      <c r="J301" s="334">
        <v>1</v>
      </c>
      <c r="K301" s="30"/>
    </row>
    <row r="302" spans="1:11" s="31" customFormat="1" ht="18.75" hidden="1" customHeight="1" outlineLevel="2" x14ac:dyDescent="0.25">
      <c r="A302" s="111">
        <v>287</v>
      </c>
      <c r="B302" s="119" t="s">
        <v>925</v>
      </c>
      <c r="C302" s="111">
        <v>24345</v>
      </c>
      <c r="D302" s="111" t="s">
        <v>1017</v>
      </c>
      <c r="E302" s="113" t="s">
        <v>1018</v>
      </c>
      <c r="F302" s="114">
        <v>42694</v>
      </c>
      <c r="G302" s="278" t="s">
        <v>966</v>
      </c>
      <c r="H302" s="117"/>
      <c r="I302" s="117"/>
      <c r="J302" s="334">
        <v>4</v>
      </c>
      <c r="K302" s="30"/>
    </row>
    <row r="303" spans="1:11" s="31" customFormat="1" ht="18.75" hidden="1" customHeight="1" outlineLevel="2" x14ac:dyDescent="0.25">
      <c r="A303" s="111">
        <v>288</v>
      </c>
      <c r="B303" s="119" t="s">
        <v>925</v>
      </c>
      <c r="C303" s="111">
        <v>24345</v>
      </c>
      <c r="D303" s="111" t="s">
        <v>1019</v>
      </c>
      <c r="E303" s="113" t="s">
        <v>1020</v>
      </c>
      <c r="F303" s="114">
        <v>42695</v>
      </c>
      <c r="G303" s="278" t="s">
        <v>966</v>
      </c>
      <c r="H303" s="117"/>
      <c r="I303" s="117"/>
      <c r="J303" s="334">
        <v>3</v>
      </c>
      <c r="K303" s="30"/>
    </row>
    <row r="304" spans="1:11" s="31" customFormat="1" ht="18.75" hidden="1" customHeight="1" outlineLevel="2" x14ac:dyDescent="0.25">
      <c r="A304" s="111">
        <v>289</v>
      </c>
      <c r="B304" s="119" t="s">
        <v>925</v>
      </c>
      <c r="C304" s="111">
        <v>24172</v>
      </c>
      <c r="D304" s="111" t="s">
        <v>1021</v>
      </c>
      <c r="E304" s="113" t="s">
        <v>1022</v>
      </c>
      <c r="F304" s="114">
        <v>42695</v>
      </c>
      <c r="G304" s="278" t="s">
        <v>966</v>
      </c>
      <c r="H304" s="117"/>
      <c r="I304" s="117"/>
      <c r="J304" s="334">
        <v>3</v>
      </c>
      <c r="K304" s="30"/>
    </row>
    <row r="305" spans="1:11" s="31" customFormat="1" ht="18.75" hidden="1" customHeight="1" outlineLevel="2" x14ac:dyDescent="0.25">
      <c r="A305" s="111">
        <v>290</v>
      </c>
      <c r="B305" s="119" t="s">
        <v>925</v>
      </c>
      <c r="C305" s="111">
        <v>24025</v>
      </c>
      <c r="D305" s="111" t="s">
        <v>1023</v>
      </c>
      <c r="E305" s="113" t="s">
        <v>1024</v>
      </c>
      <c r="F305" s="114">
        <v>42695</v>
      </c>
      <c r="G305" s="278" t="s">
        <v>966</v>
      </c>
      <c r="H305" s="117"/>
      <c r="I305" s="117"/>
      <c r="J305" s="334">
        <v>4</v>
      </c>
      <c r="K305" s="30"/>
    </row>
    <row r="306" spans="1:11" s="31" customFormat="1" ht="18.75" hidden="1" customHeight="1" outlineLevel="2" x14ac:dyDescent="0.25">
      <c r="A306" s="111">
        <v>291</v>
      </c>
      <c r="B306" s="119" t="s">
        <v>925</v>
      </c>
      <c r="C306" s="111">
        <v>24350</v>
      </c>
      <c r="D306" s="111" t="s">
        <v>875</v>
      </c>
      <c r="E306" s="113" t="s">
        <v>1025</v>
      </c>
      <c r="F306" s="114">
        <v>42695</v>
      </c>
      <c r="G306" s="278" t="s">
        <v>966</v>
      </c>
      <c r="H306" s="117"/>
      <c r="I306" s="117"/>
      <c r="J306" s="334">
        <v>2</v>
      </c>
      <c r="K306" s="30"/>
    </row>
    <row r="307" spans="1:11" s="31" customFormat="1" ht="18.75" hidden="1" customHeight="1" outlineLevel="2" x14ac:dyDescent="0.25">
      <c r="A307" s="111">
        <v>292</v>
      </c>
      <c r="B307" s="119" t="s">
        <v>925</v>
      </c>
      <c r="C307" s="111">
        <v>24324</v>
      </c>
      <c r="D307" s="111" t="s">
        <v>693</v>
      </c>
      <c r="E307" s="113" t="s">
        <v>1026</v>
      </c>
      <c r="F307" s="114">
        <v>42696</v>
      </c>
      <c r="G307" s="278" t="s">
        <v>966</v>
      </c>
      <c r="H307" s="117"/>
      <c r="I307" s="117"/>
      <c r="J307" s="334">
        <v>12</v>
      </c>
      <c r="K307" s="30"/>
    </row>
    <row r="308" spans="1:11" s="31" customFormat="1" ht="18.75" hidden="1" customHeight="1" outlineLevel="2" x14ac:dyDescent="0.25">
      <c r="A308" s="111">
        <v>293</v>
      </c>
      <c r="B308" s="119" t="s">
        <v>925</v>
      </c>
      <c r="C308" s="111">
        <v>24350</v>
      </c>
      <c r="D308" s="111" t="s">
        <v>1027</v>
      </c>
      <c r="E308" s="113" t="s">
        <v>1028</v>
      </c>
      <c r="F308" s="114">
        <v>42696</v>
      </c>
      <c r="G308" s="278" t="s">
        <v>966</v>
      </c>
      <c r="H308" s="117"/>
      <c r="I308" s="117"/>
      <c r="J308" s="334">
        <v>2</v>
      </c>
      <c r="K308" s="30"/>
    </row>
    <row r="309" spans="1:11" s="31" customFormat="1" ht="18.75" hidden="1" customHeight="1" outlineLevel="2" x14ac:dyDescent="0.25">
      <c r="A309" s="111">
        <v>294</v>
      </c>
      <c r="B309" s="119" t="s">
        <v>925</v>
      </c>
      <c r="C309" s="111">
        <v>24360</v>
      </c>
      <c r="D309" s="111" t="s">
        <v>1029</v>
      </c>
      <c r="E309" s="113" t="s">
        <v>1030</v>
      </c>
      <c r="F309" s="114">
        <v>42696</v>
      </c>
      <c r="G309" s="278" t="s">
        <v>966</v>
      </c>
      <c r="H309" s="117"/>
      <c r="I309" s="117"/>
      <c r="J309" s="334">
        <v>4</v>
      </c>
      <c r="K309" s="30"/>
    </row>
    <row r="310" spans="1:11" s="31" customFormat="1" ht="18.75" hidden="1" customHeight="1" outlineLevel="2" x14ac:dyDescent="0.25">
      <c r="A310" s="111">
        <v>295</v>
      </c>
      <c r="B310" s="119" t="s">
        <v>286</v>
      </c>
      <c r="C310" s="111">
        <v>37</v>
      </c>
      <c r="D310" s="111" t="s">
        <v>122</v>
      </c>
      <c r="E310" s="113" t="s">
        <v>1031</v>
      </c>
      <c r="F310" s="114" t="s">
        <v>1032</v>
      </c>
      <c r="G310" s="278" t="s">
        <v>1033</v>
      </c>
      <c r="H310" s="117"/>
      <c r="I310" s="117"/>
      <c r="J310" s="334">
        <v>42</v>
      </c>
      <c r="K310" s="30"/>
    </row>
    <row r="311" spans="1:11" s="31" customFormat="1" ht="18.75" hidden="1" customHeight="1" outlineLevel="2" x14ac:dyDescent="0.25">
      <c r="A311" s="111">
        <v>296</v>
      </c>
      <c r="B311" s="119" t="s">
        <v>286</v>
      </c>
      <c r="C311" s="111">
        <v>37</v>
      </c>
      <c r="D311" s="111" t="s">
        <v>485</v>
      </c>
      <c r="E311" s="113" t="s">
        <v>1034</v>
      </c>
      <c r="F311" s="114" t="s">
        <v>1035</v>
      </c>
      <c r="G311" s="278" t="s">
        <v>1033</v>
      </c>
      <c r="H311" s="117"/>
      <c r="I311" s="117"/>
      <c r="J311" s="334">
        <v>24</v>
      </c>
      <c r="K311" s="30"/>
    </row>
    <row r="312" spans="1:11" s="31" customFormat="1" ht="18.75" hidden="1" customHeight="1" outlineLevel="2" x14ac:dyDescent="0.25">
      <c r="A312" s="111">
        <v>297</v>
      </c>
      <c r="B312" s="119" t="s">
        <v>286</v>
      </c>
      <c r="C312" s="111" t="s">
        <v>1036</v>
      </c>
      <c r="D312" s="111" t="s">
        <v>512</v>
      </c>
      <c r="E312" s="113" t="s">
        <v>1037</v>
      </c>
      <c r="F312" s="114" t="s">
        <v>1038</v>
      </c>
      <c r="G312" s="278" t="s">
        <v>1033</v>
      </c>
      <c r="H312" s="117"/>
      <c r="I312" s="117"/>
      <c r="J312" s="334">
        <v>19</v>
      </c>
      <c r="K312" s="30"/>
    </row>
    <row r="313" spans="1:11" s="31" customFormat="1" ht="18.75" hidden="1" customHeight="1" outlineLevel="2" x14ac:dyDescent="0.25">
      <c r="A313" s="111">
        <v>298</v>
      </c>
      <c r="B313" s="119" t="s">
        <v>286</v>
      </c>
      <c r="C313" s="111">
        <v>37</v>
      </c>
      <c r="D313" s="111" t="s">
        <v>7</v>
      </c>
      <c r="E313" s="113" t="s">
        <v>1039</v>
      </c>
      <c r="F313" s="114" t="s">
        <v>1040</v>
      </c>
      <c r="G313" s="278" t="s">
        <v>1033</v>
      </c>
      <c r="H313" s="117"/>
      <c r="I313" s="117"/>
      <c r="J313" s="334">
        <v>55</v>
      </c>
      <c r="K313" s="30"/>
    </row>
    <row r="314" spans="1:11" s="31" customFormat="1" ht="18.75" hidden="1" customHeight="1" outlineLevel="2" x14ac:dyDescent="0.25">
      <c r="A314" s="111">
        <v>299</v>
      </c>
      <c r="B314" s="119" t="s">
        <v>286</v>
      </c>
      <c r="C314" s="111">
        <v>37</v>
      </c>
      <c r="D314" s="111" t="s">
        <v>57</v>
      </c>
      <c r="E314" s="113" t="s">
        <v>1041</v>
      </c>
      <c r="F314" s="114" t="s">
        <v>1042</v>
      </c>
      <c r="G314" s="278" t="s">
        <v>1033</v>
      </c>
      <c r="H314" s="117"/>
      <c r="I314" s="117"/>
      <c r="J314" s="334">
        <v>13</v>
      </c>
      <c r="K314" s="30"/>
    </row>
    <row r="315" spans="1:11" s="31" customFormat="1" ht="18.75" hidden="1" customHeight="1" outlineLevel="2" x14ac:dyDescent="0.25">
      <c r="A315" s="111">
        <v>300</v>
      </c>
      <c r="B315" s="119" t="s">
        <v>286</v>
      </c>
      <c r="C315" s="111">
        <v>37</v>
      </c>
      <c r="D315" s="111" t="s">
        <v>1043</v>
      </c>
      <c r="E315" s="113" t="s">
        <v>1044</v>
      </c>
      <c r="F315" s="114" t="s">
        <v>1045</v>
      </c>
      <c r="G315" s="278" t="s">
        <v>1046</v>
      </c>
      <c r="H315" s="117"/>
      <c r="I315" s="117"/>
      <c r="J315" s="334">
        <v>15</v>
      </c>
      <c r="K315" s="30"/>
    </row>
    <row r="316" spans="1:11" s="31" customFormat="1" ht="18.75" hidden="1" customHeight="1" outlineLevel="2" x14ac:dyDescent="0.25">
      <c r="A316" s="111">
        <v>301</v>
      </c>
      <c r="B316" s="119" t="s">
        <v>286</v>
      </c>
      <c r="C316" s="111">
        <v>37</v>
      </c>
      <c r="D316" s="111" t="s">
        <v>1047</v>
      </c>
      <c r="E316" s="113" t="s">
        <v>1048</v>
      </c>
      <c r="F316" s="114" t="s">
        <v>1049</v>
      </c>
      <c r="G316" s="278" t="s">
        <v>1046</v>
      </c>
      <c r="H316" s="117"/>
      <c r="I316" s="117"/>
      <c r="J316" s="334">
        <v>31</v>
      </c>
      <c r="K316" s="30"/>
    </row>
    <row r="317" spans="1:11" s="31" customFormat="1" ht="18.75" hidden="1" customHeight="1" outlineLevel="2" x14ac:dyDescent="0.25">
      <c r="A317" s="111">
        <v>302</v>
      </c>
      <c r="B317" s="119" t="s">
        <v>286</v>
      </c>
      <c r="C317" s="111">
        <v>37</v>
      </c>
      <c r="D317" s="111" t="s">
        <v>172</v>
      </c>
      <c r="E317" s="113" t="s">
        <v>1050</v>
      </c>
      <c r="F317" s="114" t="s">
        <v>1038</v>
      </c>
      <c r="G317" s="278" t="s">
        <v>1046</v>
      </c>
      <c r="H317" s="117"/>
      <c r="I317" s="117"/>
      <c r="J317" s="334">
        <v>24</v>
      </c>
      <c r="K317" s="30"/>
    </row>
    <row r="318" spans="1:11" s="31" customFormat="1" ht="18.75" hidden="1" customHeight="1" outlineLevel="2" x14ac:dyDescent="0.25">
      <c r="A318" s="111">
        <v>303</v>
      </c>
      <c r="B318" s="119" t="s">
        <v>286</v>
      </c>
      <c r="C318" s="111">
        <v>37</v>
      </c>
      <c r="D318" s="111" t="s">
        <v>339</v>
      </c>
      <c r="E318" s="113" t="s">
        <v>1051</v>
      </c>
      <c r="F318" s="114" t="s">
        <v>1040</v>
      </c>
      <c r="G318" s="278" t="s">
        <v>1046</v>
      </c>
      <c r="H318" s="117"/>
      <c r="I318" s="117"/>
      <c r="J318" s="334">
        <v>35</v>
      </c>
      <c r="K318" s="30"/>
    </row>
    <row r="319" spans="1:11" s="31" customFormat="1" ht="18.75" hidden="1" customHeight="1" outlineLevel="2" x14ac:dyDescent="0.25">
      <c r="A319" s="111">
        <v>304</v>
      </c>
      <c r="B319" s="119" t="s">
        <v>286</v>
      </c>
      <c r="C319" s="111">
        <v>37</v>
      </c>
      <c r="D319" s="111" t="s">
        <v>1052</v>
      </c>
      <c r="E319" s="113" t="s">
        <v>1053</v>
      </c>
      <c r="F319" s="114" t="s">
        <v>1042</v>
      </c>
      <c r="G319" s="278" t="s">
        <v>1046</v>
      </c>
      <c r="H319" s="117"/>
      <c r="I319" s="117"/>
      <c r="J319" s="334">
        <v>25</v>
      </c>
      <c r="K319" s="30"/>
    </row>
    <row r="320" spans="1:11" s="31" customFormat="1" ht="18.75" hidden="1" customHeight="1" outlineLevel="2" x14ac:dyDescent="0.25">
      <c r="A320" s="111">
        <v>305</v>
      </c>
      <c r="B320" s="119" t="s">
        <v>286</v>
      </c>
      <c r="C320" s="111">
        <v>37</v>
      </c>
      <c r="D320" s="111" t="s">
        <v>113</v>
      </c>
      <c r="E320" s="113" t="s">
        <v>1054</v>
      </c>
      <c r="F320" s="114" t="s">
        <v>1045</v>
      </c>
      <c r="G320" s="278" t="s">
        <v>1046</v>
      </c>
      <c r="H320" s="358"/>
      <c r="I320" s="358"/>
      <c r="J320" s="334">
        <v>16</v>
      </c>
      <c r="K320" s="30"/>
    </row>
    <row r="321" spans="1:11" s="51" customFormat="1" ht="10.8" outlineLevel="1" collapsed="1" thickBot="1" x14ac:dyDescent="0.3">
      <c r="A321" s="8" t="s">
        <v>51</v>
      </c>
      <c r="B321" s="574" t="s">
        <v>40</v>
      </c>
      <c r="C321" s="575"/>
      <c r="D321" s="575"/>
      <c r="E321" s="575"/>
      <c r="F321" s="575"/>
      <c r="G321" s="576"/>
      <c r="H321" s="188"/>
      <c r="I321" s="128"/>
      <c r="J321" s="128">
        <f>SUM(J322:J342)</f>
        <v>132</v>
      </c>
      <c r="K321" s="50"/>
    </row>
    <row r="322" spans="1:11" s="51" customFormat="1" outlineLevel="2" x14ac:dyDescent="0.25">
      <c r="A322" s="151">
        <v>73</v>
      </c>
      <c r="B322" s="117" t="s">
        <v>510</v>
      </c>
      <c r="C322" s="147" t="s">
        <v>1168</v>
      </c>
      <c r="D322" s="117" t="s">
        <v>67</v>
      </c>
      <c r="E322" s="356" t="s">
        <v>1169</v>
      </c>
      <c r="F322" s="152">
        <v>42689</v>
      </c>
      <c r="G322" s="278" t="s">
        <v>395</v>
      </c>
      <c r="H322" s="117"/>
      <c r="I322" s="117"/>
      <c r="J322" s="368">
        <v>11</v>
      </c>
      <c r="K322" s="50"/>
    </row>
    <row r="323" spans="1:11" s="51" customFormat="1" outlineLevel="2" x14ac:dyDescent="0.25">
      <c r="A323" s="151">
        <v>74</v>
      </c>
      <c r="B323" s="117" t="s">
        <v>144</v>
      </c>
      <c r="C323" s="147" t="s">
        <v>1170</v>
      </c>
      <c r="D323" s="117" t="s">
        <v>831</v>
      </c>
      <c r="E323" s="356" t="s">
        <v>1171</v>
      </c>
      <c r="F323" s="152">
        <v>42690</v>
      </c>
      <c r="G323" s="278" t="s">
        <v>395</v>
      </c>
      <c r="H323" s="117"/>
      <c r="I323" s="117"/>
      <c r="J323" s="369">
        <v>7</v>
      </c>
      <c r="K323" s="50"/>
    </row>
    <row r="324" spans="1:11" s="51" customFormat="1" outlineLevel="2" x14ac:dyDescent="0.25">
      <c r="A324" s="151">
        <v>75</v>
      </c>
      <c r="B324" s="117" t="s">
        <v>144</v>
      </c>
      <c r="C324" s="147" t="s">
        <v>1170</v>
      </c>
      <c r="D324" s="117" t="s">
        <v>113</v>
      </c>
      <c r="E324" s="356" t="s">
        <v>1172</v>
      </c>
      <c r="F324" s="152">
        <v>42691</v>
      </c>
      <c r="G324" s="278" t="s">
        <v>395</v>
      </c>
      <c r="H324" s="117"/>
      <c r="I324" s="117"/>
      <c r="J324" s="369">
        <v>11</v>
      </c>
      <c r="K324" s="50"/>
    </row>
    <row r="325" spans="1:11" s="51" customFormat="1" outlineLevel="2" x14ac:dyDescent="0.2">
      <c r="A325" s="151">
        <v>76</v>
      </c>
      <c r="B325" s="117" t="s">
        <v>1173</v>
      </c>
      <c r="C325" s="147" t="s">
        <v>1174</v>
      </c>
      <c r="D325" s="370" t="s">
        <v>132</v>
      </c>
      <c r="E325" s="356" t="s">
        <v>1175</v>
      </c>
      <c r="F325" s="152">
        <v>42692</v>
      </c>
      <c r="G325" s="278" t="s">
        <v>395</v>
      </c>
      <c r="H325" s="117"/>
      <c r="I325" s="117"/>
      <c r="J325" s="369">
        <v>10</v>
      </c>
      <c r="K325" s="50"/>
    </row>
    <row r="326" spans="1:11" s="51" customFormat="1" outlineLevel="2" x14ac:dyDescent="0.2">
      <c r="A326" s="151">
        <v>77</v>
      </c>
      <c r="B326" s="117" t="s">
        <v>144</v>
      </c>
      <c r="C326" s="147" t="s">
        <v>1176</v>
      </c>
      <c r="D326" s="370" t="s">
        <v>186</v>
      </c>
      <c r="E326" s="356" t="s">
        <v>1177</v>
      </c>
      <c r="F326" s="152">
        <v>42695</v>
      </c>
      <c r="G326" s="278" t="s">
        <v>395</v>
      </c>
      <c r="H326" s="117"/>
      <c r="I326" s="117"/>
      <c r="J326" s="369">
        <v>12</v>
      </c>
      <c r="K326" s="50"/>
    </row>
    <row r="327" spans="1:11" s="51" customFormat="1" outlineLevel="2" x14ac:dyDescent="0.2">
      <c r="A327" s="151">
        <v>78</v>
      </c>
      <c r="B327" s="117" t="s">
        <v>144</v>
      </c>
      <c r="C327" s="147" t="s">
        <v>1176</v>
      </c>
      <c r="D327" s="370" t="s">
        <v>1178</v>
      </c>
      <c r="E327" s="356" t="s">
        <v>1179</v>
      </c>
      <c r="F327" s="152">
        <v>42696</v>
      </c>
      <c r="G327" s="278" t="s">
        <v>395</v>
      </c>
      <c r="H327" s="117"/>
      <c r="I327" s="117"/>
      <c r="J327" s="369">
        <v>5</v>
      </c>
      <c r="K327" s="50"/>
    </row>
    <row r="328" spans="1:11" s="51" customFormat="1" outlineLevel="2" x14ac:dyDescent="0.2">
      <c r="A328" s="151">
        <v>79</v>
      </c>
      <c r="B328" s="117" t="s">
        <v>1173</v>
      </c>
      <c r="C328" s="147" t="s">
        <v>1180</v>
      </c>
      <c r="D328" s="370" t="s">
        <v>118</v>
      </c>
      <c r="E328" s="356" t="s">
        <v>1181</v>
      </c>
      <c r="F328" s="152">
        <v>42697</v>
      </c>
      <c r="G328" s="278" t="s">
        <v>395</v>
      </c>
      <c r="H328" s="117"/>
      <c r="I328" s="117"/>
      <c r="J328" s="369">
        <v>11</v>
      </c>
      <c r="K328" s="50"/>
    </row>
    <row r="329" spans="1:11" s="51" customFormat="1" outlineLevel="2" x14ac:dyDescent="0.2">
      <c r="A329" s="151">
        <v>80</v>
      </c>
      <c r="B329" s="117" t="s">
        <v>144</v>
      </c>
      <c r="C329" s="147" t="s">
        <v>1182</v>
      </c>
      <c r="D329" s="370" t="s">
        <v>1183</v>
      </c>
      <c r="E329" s="356" t="s">
        <v>1184</v>
      </c>
      <c r="F329" s="152">
        <v>42698</v>
      </c>
      <c r="G329" s="278" t="s">
        <v>395</v>
      </c>
      <c r="H329" s="117"/>
      <c r="I329" s="117"/>
      <c r="J329" s="369">
        <v>8</v>
      </c>
      <c r="K329" s="50"/>
    </row>
    <row r="330" spans="1:11" s="51" customFormat="1" outlineLevel="2" x14ac:dyDescent="0.2">
      <c r="A330" s="151">
        <v>81</v>
      </c>
      <c r="B330" s="117" t="s">
        <v>144</v>
      </c>
      <c r="C330" s="147" t="s">
        <v>1182</v>
      </c>
      <c r="D330" s="371" t="s">
        <v>1185</v>
      </c>
      <c r="E330" s="356" t="s">
        <v>1186</v>
      </c>
      <c r="F330" s="152">
        <v>42699</v>
      </c>
      <c r="G330" s="278" t="s">
        <v>395</v>
      </c>
      <c r="H330" s="117"/>
      <c r="I330" s="117"/>
      <c r="J330" s="369">
        <v>1</v>
      </c>
      <c r="K330" s="50"/>
    </row>
    <row r="331" spans="1:11" s="51" customFormat="1" outlineLevel="2" x14ac:dyDescent="0.2">
      <c r="A331" s="151">
        <v>82</v>
      </c>
      <c r="B331" s="117" t="s">
        <v>144</v>
      </c>
      <c r="C331" s="147" t="s">
        <v>1182</v>
      </c>
      <c r="D331" s="371" t="s">
        <v>1183</v>
      </c>
      <c r="E331" s="356" t="s">
        <v>1187</v>
      </c>
      <c r="F331" s="152">
        <v>42676</v>
      </c>
      <c r="G331" s="278" t="s">
        <v>395</v>
      </c>
      <c r="H331" s="117"/>
      <c r="I331" s="117"/>
      <c r="J331" s="369">
        <v>4</v>
      </c>
      <c r="K331" s="50"/>
    </row>
    <row r="332" spans="1:11" s="51" customFormat="1" outlineLevel="2" x14ac:dyDescent="0.25">
      <c r="A332" s="151">
        <v>83</v>
      </c>
      <c r="B332" s="117" t="s">
        <v>144</v>
      </c>
      <c r="C332" s="147" t="s">
        <v>1188</v>
      </c>
      <c r="D332" s="117" t="s">
        <v>132</v>
      </c>
      <c r="E332" s="356" t="s">
        <v>1189</v>
      </c>
      <c r="F332" s="152">
        <v>42677</v>
      </c>
      <c r="G332" s="278" t="s">
        <v>395</v>
      </c>
      <c r="H332" s="117"/>
      <c r="I332" s="117"/>
      <c r="J332" s="369">
        <v>2</v>
      </c>
      <c r="K332" s="50"/>
    </row>
    <row r="333" spans="1:11" s="51" customFormat="1" outlineLevel="2" x14ac:dyDescent="0.2">
      <c r="A333" s="151">
        <v>84</v>
      </c>
      <c r="B333" s="117" t="s">
        <v>144</v>
      </c>
      <c r="C333" s="147" t="s">
        <v>1188</v>
      </c>
      <c r="D333" s="370" t="s">
        <v>159</v>
      </c>
      <c r="E333" s="356" t="s">
        <v>1190</v>
      </c>
      <c r="F333" s="152">
        <v>42678</v>
      </c>
      <c r="G333" s="278" t="s">
        <v>395</v>
      </c>
      <c r="H333" s="117"/>
      <c r="I333" s="117"/>
      <c r="J333" s="369">
        <v>7</v>
      </c>
      <c r="K333" s="50"/>
    </row>
    <row r="334" spans="1:11" s="51" customFormat="1" outlineLevel="2" x14ac:dyDescent="0.2">
      <c r="A334" s="151">
        <v>85</v>
      </c>
      <c r="B334" s="117" t="s">
        <v>144</v>
      </c>
      <c r="C334" s="147" t="s">
        <v>396</v>
      </c>
      <c r="D334" s="370" t="s">
        <v>1191</v>
      </c>
      <c r="E334" s="356">
        <v>8.16</v>
      </c>
      <c r="F334" s="152">
        <v>42682</v>
      </c>
      <c r="G334" s="278" t="s">
        <v>395</v>
      </c>
      <c r="H334" s="117"/>
      <c r="I334" s="117"/>
      <c r="J334" s="369">
        <v>2</v>
      </c>
      <c r="K334" s="50"/>
    </row>
    <row r="335" spans="1:11" s="51" customFormat="1" outlineLevel="2" x14ac:dyDescent="0.2">
      <c r="A335" s="151">
        <v>86</v>
      </c>
      <c r="B335" s="117" t="s">
        <v>144</v>
      </c>
      <c r="C335" s="147" t="s">
        <v>396</v>
      </c>
      <c r="D335" s="370" t="s">
        <v>1192</v>
      </c>
      <c r="E335" s="356" t="s">
        <v>1193</v>
      </c>
      <c r="F335" s="152">
        <v>42683</v>
      </c>
      <c r="G335" s="278" t="s">
        <v>395</v>
      </c>
      <c r="H335" s="117"/>
      <c r="I335" s="117"/>
      <c r="J335" s="369">
        <v>3</v>
      </c>
      <c r="K335" s="50"/>
    </row>
    <row r="336" spans="1:11" s="51" customFormat="1" outlineLevel="2" x14ac:dyDescent="0.2">
      <c r="A336" s="151">
        <v>87</v>
      </c>
      <c r="B336" s="117" t="s">
        <v>144</v>
      </c>
      <c r="C336" s="147" t="s">
        <v>396</v>
      </c>
      <c r="D336" s="370" t="s">
        <v>1194</v>
      </c>
      <c r="E336" s="356" t="s">
        <v>1195</v>
      </c>
      <c r="F336" s="152">
        <v>42684</v>
      </c>
      <c r="G336" s="278" t="s">
        <v>395</v>
      </c>
      <c r="H336" s="117"/>
      <c r="I336" s="117"/>
      <c r="J336" s="369">
        <v>3</v>
      </c>
      <c r="K336" s="50"/>
    </row>
    <row r="337" spans="1:256" s="51" customFormat="1" outlineLevel="2" x14ac:dyDescent="0.2">
      <c r="A337" s="151">
        <v>88</v>
      </c>
      <c r="B337" s="117" t="s">
        <v>144</v>
      </c>
      <c r="C337" s="147" t="s">
        <v>1196</v>
      </c>
      <c r="D337" s="370" t="s">
        <v>16</v>
      </c>
      <c r="E337" s="356" t="s">
        <v>1197</v>
      </c>
      <c r="F337" s="152">
        <v>42685</v>
      </c>
      <c r="G337" s="278" t="s">
        <v>395</v>
      </c>
      <c r="H337" s="117"/>
      <c r="I337" s="117"/>
      <c r="J337" s="369">
        <v>11</v>
      </c>
      <c r="K337" s="50"/>
    </row>
    <row r="338" spans="1:256" s="51" customFormat="1" outlineLevel="2" x14ac:dyDescent="0.2">
      <c r="A338" s="151">
        <v>89</v>
      </c>
      <c r="B338" s="117" t="s">
        <v>144</v>
      </c>
      <c r="C338" s="147" t="s">
        <v>1196</v>
      </c>
      <c r="D338" s="370" t="s">
        <v>1198</v>
      </c>
      <c r="E338" s="356">
        <v>7.26</v>
      </c>
      <c r="F338" s="152">
        <v>42702</v>
      </c>
      <c r="G338" s="278" t="s">
        <v>395</v>
      </c>
      <c r="H338" s="117"/>
      <c r="I338" s="117"/>
      <c r="J338" s="369">
        <v>2</v>
      </c>
      <c r="K338" s="50"/>
    </row>
    <row r="339" spans="1:256" s="51" customFormat="1" outlineLevel="2" x14ac:dyDescent="0.2">
      <c r="A339" s="151">
        <v>90</v>
      </c>
      <c r="B339" s="117" t="s">
        <v>144</v>
      </c>
      <c r="C339" s="147" t="s">
        <v>1196</v>
      </c>
      <c r="D339" s="370" t="s">
        <v>181</v>
      </c>
      <c r="E339" s="356" t="s">
        <v>1199</v>
      </c>
      <c r="F339" s="152">
        <v>42703</v>
      </c>
      <c r="G339" s="278" t="s">
        <v>395</v>
      </c>
      <c r="H339" s="117"/>
      <c r="I339" s="117"/>
      <c r="J339" s="369">
        <v>7</v>
      </c>
      <c r="K339" s="50"/>
    </row>
    <row r="340" spans="1:256" s="51" customFormat="1" outlineLevel="2" x14ac:dyDescent="0.2">
      <c r="A340" s="151">
        <v>91</v>
      </c>
      <c r="B340" s="117" t="s">
        <v>144</v>
      </c>
      <c r="C340" s="147" t="s">
        <v>1170</v>
      </c>
      <c r="D340" s="370" t="s">
        <v>155</v>
      </c>
      <c r="E340" s="356" t="s">
        <v>1200</v>
      </c>
      <c r="F340" s="152">
        <v>42704</v>
      </c>
      <c r="G340" s="278" t="s">
        <v>395</v>
      </c>
      <c r="H340" s="117"/>
      <c r="I340" s="117"/>
      <c r="J340" s="369">
        <v>5</v>
      </c>
      <c r="K340" s="50"/>
    </row>
    <row r="341" spans="1:256" s="51" customFormat="1" outlineLevel="2" x14ac:dyDescent="0.2">
      <c r="A341" s="151">
        <v>92</v>
      </c>
      <c r="B341" s="117" t="s">
        <v>144</v>
      </c>
      <c r="C341" s="147" t="s">
        <v>1170</v>
      </c>
      <c r="D341" s="370" t="s">
        <v>113</v>
      </c>
      <c r="E341" s="117" t="s">
        <v>1201</v>
      </c>
      <c r="F341" s="152">
        <v>42688</v>
      </c>
      <c r="G341" s="278" t="s">
        <v>395</v>
      </c>
      <c r="H341" s="117"/>
      <c r="I341" s="117"/>
      <c r="J341" s="372">
        <v>8</v>
      </c>
      <c r="K341" s="50"/>
    </row>
    <row r="342" spans="1:256" s="51" customFormat="1" ht="13.8" outlineLevel="2" thickBot="1" x14ac:dyDescent="0.25">
      <c r="A342" s="151">
        <v>93</v>
      </c>
      <c r="B342" s="117" t="s">
        <v>144</v>
      </c>
      <c r="C342" s="147" t="s">
        <v>1202</v>
      </c>
      <c r="D342" s="370" t="s">
        <v>1203</v>
      </c>
      <c r="E342" s="356" t="s">
        <v>1204</v>
      </c>
      <c r="F342" s="152">
        <v>42689</v>
      </c>
      <c r="G342" s="278" t="s">
        <v>395</v>
      </c>
      <c r="H342" s="117"/>
      <c r="I342" s="117"/>
      <c r="J342" s="373">
        <v>2</v>
      </c>
      <c r="K342" s="50"/>
    </row>
    <row r="343" spans="1:256" ht="13.8" thickBot="1" x14ac:dyDescent="0.3">
      <c r="A343" s="17">
        <v>6</v>
      </c>
      <c r="B343" s="602" t="s">
        <v>29</v>
      </c>
      <c r="C343" s="603"/>
      <c r="D343" s="603"/>
      <c r="E343" s="603"/>
      <c r="F343" s="603"/>
      <c r="G343" s="604"/>
      <c r="H343" s="291"/>
      <c r="I343" s="251"/>
      <c r="J343" s="92">
        <v>0</v>
      </c>
    </row>
    <row r="344" spans="1:256" ht="13.8" thickBot="1" x14ac:dyDescent="0.3">
      <c r="A344" s="606" t="s">
        <v>13</v>
      </c>
      <c r="B344" s="607"/>
      <c r="C344" s="607"/>
      <c r="D344" s="607"/>
      <c r="E344" s="607"/>
      <c r="F344" s="607"/>
      <c r="G344" s="607"/>
      <c r="H344" s="292"/>
      <c r="I344" s="249"/>
      <c r="J344" s="94">
        <f>J321</f>
        <v>132</v>
      </c>
      <c r="K344" s="56"/>
    </row>
    <row r="345" spans="1:256" s="70" customFormat="1" ht="24" customHeight="1" x14ac:dyDescent="0.25">
      <c r="A345" s="68"/>
      <c r="C345" s="83"/>
      <c r="E345" s="78"/>
      <c r="J345" s="72"/>
      <c r="K345" s="68"/>
      <c r="L345" s="28"/>
      <c r="M345" s="72"/>
      <c r="O345" s="74"/>
      <c r="P345" s="72"/>
      <c r="Q345" s="74"/>
      <c r="R345" s="72"/>
      <c r="S345" s="68"/>
      <c r="T345" s="73"/>
      <c r="U345" s="72"/>
      <c r="W345" s="74"/>
      <c r="X345" s="72"/>
      <c r="Y345" s="74"/>
      <c r="Z345" s="72"/>
      <c r="AA345" s="68"/>
      <c r="AB345" s="73"/>
      <c r="AC345" s="72"/>
      <c r="AE345" s="74"/>
      <c r="AF345" s="72"/>
      <c r="AG345" s="74"/>
      <c r="AH345" s="72"/>
      <c r="AI345" s="68"/>
      <c r="AJ345" s="73"/>
      <c r="AK345" s="72"/>
      <c r="AM345" s="74"/>
      <c r="AN345" s="72"/>
      <c r="AO345" s="74"/>
      <c r="AP345" s="72"/>
      <c r="AQ345" s="68"/>
      <c r="AR345" s="73"/>
      <c r="AS345" s="72"/>
      <c r="AU345" s="74"/>
      <c r="AV345" s="72"/>
      <c r="AW345" s="74"/>
      <c r="AX345" s="72"/>
      <c r="AY345" s="68"/>
      <c r="AZ345" s="73"/>
      <c r="BA345" s="72"/>
      <c r="BC345" s="74"/>
      <c r="BD345" s="72"/>
      <c r="BE345" s="74"/>
      <c r="BF345" s="72"/>
      <c r="BG345" s="68"/>
      <c r="BH345" s="73"/>
      <c r="BI345" s="72"/>
      <c r="BK345" s="74"/>
      <c r="BL345" s="72"/>
      <c r="BM345" s="74"/>
      <c r="BN345" s="72"/>
      <c r="BO345" s="68"/>
      <c r="BP345" s="73"/>
      <c r="BQ345" s="72"/>
      <c r="BS345" s="74"/>
      <c r="BT345" s="72"/>
      <c r="BU345" s="74"/>
      <c r="BV345" s="72"/>
      <c r="BW345" s="68"/>
      <c r="BX345" s="73"/>
      <c r="BY345" s="72"/>
      <c r="CA345" s="74"/>
      <c r="CB345" s="72"/>
      <c r="CC345" s="74"/>
      <c r="CD345" s="72"/>
      <c r="CE345" s="68"/>
      <c r="CF345" s="73"/>
      <c r="CG345" s="72"/>
      <c r="CI345" s="74"/>
      <c r="CJ345" s="72"/>
      <c r="CK345" s="74"/>
      <c r="CL345" s="72"/>
      <c r="CM345" s="68"/>
      <c r="CN345" s="73"/>
      <c r="CO345" s="72"/>
      <c r="CQ345" s="74"/>
      <c r="CR345" s="72"/>
      <c r="CS345" s="74"/>
      <c r="CT345" s="72"/>
      <c r="CU345" s="68"/>
      <c r="CV345" s="73"/>
      <c r="CW345" s="72"/>
      <c r="CY345" s="74"/>
      <c r="CZ345" s="72"/>
      <c r="DA345" s="74"/>
      <c r="DB345" s="72"/>
      <c r="DC345" s="68"/>
      <c r="DD345" s="73"/>
      <c r="DE345" s="72"/>
      <c r="DG345" s="74"/>
      <c r="DH345" s="72"/>
      <c r="DI345" s="74"/>
      <c r="DJ345" s="72"/>
      <c r="DK345" s="68"/>
      <c r="DL345" s="73"/>
      <c r="DM345" s="72"/>
      <c r="DO345" s="74"/>
      <c r="DP345" s="72"/>
      <c r="DQ345" s="74"/>
      <c r="DR345" s="72"/>
      <c r="DS345" s="68"/>
      <c r="DT345" s="73"/>
      <c r="DU345" s="72"/>
      <c r="DW345" s="74"/>
      <c r="DX345" s="72"/>
      <c r="DY345" s="74"/>
      <c r="DZ345" s="72"/>
      <c r="EA345" s="68"/>
      <c r="EB345" s="73"/>
      <c r="EC345" s="72"/>
      <c r="EE345" s="74"/>
      <c r="EF345" s="72"/>
      <c r="EG345" s="74"/>
      <c r="EH345" s="72"/>
      <c r="EI345" s="68"/>
      <c r="EJ345" s="73"/>
      <c r="EK345" s="72"/>
      <c r="EM345" s="74"/>
      <c r="EN345" s="72"/>
      <c r="EO345" s="74"/>
      <c r="EP345" s="72"/>
      <c r="EQ345" s="68"/>
      <c r="ER345" s="73"/>
      <c r="ES345" s="72"/>
      <c r="EU345" s="74"/>
      <c r="EV345" s="72"/>
      <c r="EW345" s="74"/>
      <c r="EX345" s="72"/>
      <c r="EY345" s="68"/>
      <c r="EZ345" s="73"/>
      <c r="FA345" s="72"/>
      <c r="FC345" s="74"/>
      <c r="FD345" s="72"/>
      <c r="FE345" s="74"/>
      <c r="FF345" s="72"/>
      <c r="FG345" s="68"/>
      <c r="FH345" s="73"/>
      <c r="FI345" s="72"/>
      <c r="FK345" s="74"/>
      <c r="FL345" s="72"/>
      <c r="FM345" s="74"/>
      <c r="FN345" s="72"/>
      <c r="FO345" s="68"/>
      <c r="FP345" s="73"/>
      <c r="FQ345" s="72"/>
      <c r="FS345" s="74"/>
      <c r="FT345" s="72"/>
      <c r="FU345" s="74"/>
      <c r="FV345" s="72"/>
      <c r="FW345" s="68"/>
      <c r="FX345" s="73"/>
      <c r="FY345" s="72"/>
      <c r="GA345" s="74"/>
      <c r="GB345" s="72"/>
      <c r="GC345" s="74"/>
      <c r="GD345" s="72"/>
      <c r="GE345" s="68"/>
      <c r="GF345" s="73"/>
      <c r="GG345" s="72"/>
      <c r="GI345" s="74"/>
      <c r="GJ345" s="72"/>
      <c r="GK345" s="74"/>
      <c r="GL345" s="72"/>
      <c r="GM345" s="68"/>
      <c r="GN345" s="73"/>
      <c r="GO345" s="72"/>
      <c r="GQ345" s="74"/>
      <c r="GR345" s="72"/>
      <c r="GS345" s="74"/>
      <c r="GT345" s="72"/>
      <c r="GU345" s="68"/>
      <c r="GV345" s="73"/>
      <c r="GW345" s="72"/>
      <c r="GY345" s="74"/>
      <c r="GZ345" s="72"/>
      <c r="HA345" s="74"/>
      <c r="HB345" s="72"/>
      <c r="HC345" s="68"/>
      <c r="HD345" s="73"/>
      <c r="HE345" s="72"/>
      <c r="HG345" s="74"/>
      <c r="HH345" s="72"/>
      <c r="HI345" s="74"/>
      <c r="HJ345" s="72"/>
      <c r="HK345" s="68"/>
      <c r="HL345" s="73"/>
      <c r="HM345" s="72"/>
      <c r="HO345" s="74"/>
      <c r="HP345" s="72"/>
      <c r="HQ345" s="74"/>
      <c r="HR345" s="72"/>
      <c r="HS345" s="68"/>
      <c r="HT345" s="73"/>
      <c r="HU345" s="72"/>
      <c r="HW345" s="74"/>
      <c r="HX345" s="72"/>
      <c r="HY345" s="74"/>
      <c r="HZ345" s="72"/>
      <c r="IA345" s="68"/>
      <c r="IB345" s="73"/>
      <c r="IC345" s="72"/>
      <c r="IE345" s="74"/>
      <c r="IF345" s="72"/>
      <c r="IG345" s="74"/>
      <c r="IH345" s="72"/>
      <c r="II345" s="68"/>
      <c r="IJ345" s="73"/>
      <c r="IK345" s="72"/>
      <c r="IM345" s="74"/>
      <c r="IN345" s="72"/>
      <c r="IO345" s="74"/>
      <c r="IP345" s="72"/>
      <c r="IQ345" s="68"/>
      <c r="IR345" s="73"/>
      <c r="IS345" s="72"/>
      <c r="IU345" s="74"/>
      <c r="IV345" s="72"/>
    </row>
    <row r="346" spans="1:256" ht="24" customHeight="1" x14ac:dyDescent="0.25">
      <c r="L346" s="28"/>
    </row>
    <row r="347" spans="1:256" ht="17.399999999999999" x14ac:dyDescent="0.25">
      <c r="B347" s="608" t="s">
        <v>262</v>
      </c>
      <c r="C347" s="608"/>
      <c r="D347" s="608"/>
      <c r="E347" s="608"/>
      <c r="F347" s="70"/>
      <c r="G347" s="102" t="s">
        <v>263</v>
      </c>
      <c r="H347" s="102"/>
      <c r="I347" s="102"/>
      <c r="J347" s="48"/>
      <c r="K347" s="32"/>
    </row>
    <row r="348" spans="1:256" ht="18" customHeight="1" x14ac:dyDescent="0.25">
      <c r="B348" s="64"/>
      <c r="C348" s="64"/>
      <c r="D348" s="64"/>
      <c r="E348" s="64"/>
      <c r="F348" s="86"/>
      <c r="G348" s="64"/>
      <c r="H348" s="64"/>
      <c r="I348" s="64"/>
      <c r="J348" s="48"/>
      <c r="K348" s="32"/>
    </row>
    <row r="349" spans="1:256" ht="17.399999999999999" x14ac:dyDescent="0.25">
      <c r="B349" s="64"/>
      <c r="C349" s="64"/>
      <c r="D349" s="64"/>
      <c r="E349" s="64"/>
      <c r="F349" s="86"/>
      <c r="G349" s="64"/>
      <c r="H349" s="64"/>
      <c r="I349" s="64"/>
      <c r="J349" s="48"/>
      <c r="K349" s="32"/>
    </row>
    <row r="350" spans="1:256" ht="17.399999999999999" x14ac:dyDescent="0.25">
      <c r="B350" s="64"/>
      <c r="C350" s="64"/>
      <c r="D350" s="64"/>
      <c r="E350" s="64"/>
      <c r="F350" s="86"/>
      <c r="G350" s="64"/>
      <c r="H350" s="64"/>
      <c r="I350" s="64"/>
      <c r="J350" s="49"/>
    </row>
    <row r="351" spans="1:256" ht="17.399999999999999" x14ac:dyDescent="0.25">
      <c r="B351" s="71" t="s">
        <v>298</v>
      </c>
      <c r="C351" s="71"/>
      <c r="D351" s="71"/>
      <c r="E351" s="69"/>
      <c r="F351" s="87"/>
      <c r="G351" s="102" t="s">
        <v>299</v>
      </c>
      <c r="H351" s="102"/>
      <c r="I351" s="102"/>
      <c r="J351" s="26"/>
      <c r="K351" s="26"/>
    </row>
    <row r="352" spans="1:256" x14ac:dyDescent="0.25">
      <c r="B352" s="26"/>
      <c r="C352" s="84"/>
      <c r="D352" s="26"/>
      <c r="E352" s="79"/>
      <c r="F352" s="26"/>
      <c r="G352" s="26"/>
      <c r="H352" s="26"/>
      <c r="I352" s="26"/>
      <c r="J352" s="26"/>
      <c r="K352" s="26"/>
    </row>
    <row r="353" spans="2:11" x14ac:dyDescent="0.25">
      <c r="B353" s="26"/>
      <c r="C353" s="84"/>
      <c r="D353" s="26"/>
      <c r="E353" s="79"/>
      <c r="F353" s="26"/>
      <c r="G353" s="26"/>
      <c r="H353" s="26"/>
      <c r="I353" s="26"/>
      <c r="J353" s="26"/>
      <c r="K353" s="26"/>
    </row>
    <row r="354" spans="2:11" x14ac:dyDescent="0.25">
      <c r="B354" s="26"/>
      <c r="C354" s="84"/>
      <c r="D354" s="26"/>
      <c r="E354" s="79"/>
      <c r="F354" s="26"/>
      <c r="G354" s="26"/>
      <c r="H354" s="26"/>
      <c r="I354" s="26"/>
      <c r="J354" s="26"/>
      <c r="K354" s="26"/>
    </row>
    <row r="355" spans="2:11" x14ac:dyDescent="0.25">
      <c r="B355" s="26"/>
      <c r="C355" s="84"/>
      <c r="D355" s="26"/>
      <c r="E355" s="79"/>
      <c r="F355" s="26"/>
      <c r="G355" s="26"/>
      <c r="H355" s="26"/>
      <c r="I355" s="26"/>
      <c r="J355" s="26"/>
      <c r="K355" s="26"/>
    </row>
    <row r="356" spans="2:11" ht="17.399999999999999" x14ac:dyDescent="0.25">
      <c r="B356" s="609"/>
      <c r="C356" s="609"/>
      <c r="D356" s="609"/>
      <c r="E356" s="609"/>
    </row>
  </sheetData>
  <mergeCells count="12">
    <mergeCell ref="B347:E347"/>
    <mergeCell ref="B356:E356"/>
    <mergeCell ref="B14:G14"/>
    <mergeCell ref="B15:G15"/>
    <mergeCell ref="B321:G321"/>
    <mergeCell ref="B343:G343"/>
    <mergeCell ref="A344:G344"/>
    <mergeCell ref="C7:F7"/>
    <mergeCell ref="C8:F8"/>
    <mergeCell ref="B11:G11"/>
    <mergeCell ref="B12:G12"/>
    <mergeCell ref="B13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V1866"/>
  <sheetViews>
    <sheetView topLeftCell="E1535" zoomScale="80" zoomScaleNormal="80" workbookViewId="0">
      <selection activeCell="H1556" sqref="H1556"/>
    </sheetView>
  </sheetViews>
  <sheetFormatPr defaultColWidth="9.109375" defaultRowHeight="13.2" outlineLevelRow="2" x14ac:dyDescent="0.25"/>
  <cols>
    <col min="1" max="1" width="6.109375" style="26" customWidth="1"/>
    <col min="2" max="2" width="24.88671875" style="44" customWidth="1"/>
    <col min="3" max="3" width="20.33203125" style="16" customWidth="1"/>
    <col min="4" max="4" width="31.88671875" style="44" customWidth="1"/>
    <col min="5" max="5" width="59.5546875" style="76" customWidth="1"/>
    <col min="6" max="6" width="17.88671875" style="45" customWidth="1"/>
    <col min="7" max="7" width="41.5546875" style="16" customWidth="1"/>
    <col min="8" max="9" width="13.5546875" style="16" customWidth="1"/>
    <col min="10" max="10" width="13.5546875" style="65" customWidth="1"/>
    <col min="11" max="11" width="9.109375" style="28"/>
    <col min="12" max="16384" width="9.109375" style="26"/>
  </cols>
  <sheetData>
    <row r="1" spans="1:11" s="38" customFormat="1" ht="17.399999999999999" x14ac:dyDescent="0.3">
      <c r="A1" s="57"/>
      <c r="B1" s="58"/>
      <c r="C1" s="61"/>
      <c r="D1" s="60"/>
      <c r="E1" s="61"/>
      <c r="F1" s="59"/>
      <c r="G1" s="58"/>
      <c r="H1" s="58"/>
      <c r="I1" s="58"/>
      <c r="J1" s="62" t="s">
        <v>52</v>
      </c>
      <c r="K1" s="37"/>
    </row>
    <row r="2" spans="1:11" s="38" customFormat="1" ht="17.399999999999999" x14ac:dyDescent="0.3">
      <c r="A2" s="63"/>
      <c r="B2" s="58"/>
      <c r="C2" s="61"/>
      <c r="D2" s="60"/>
      <c r="E2" s="61"/>
      <c r="F2" s="59"/>
      <c r="G2" s="58"/>
      <c r="H2" s="58"/>
      <c r="I2" s="58"/>
      <c r="J2" s="62" t="s">
        <v>276</v>
      </c>
      <c r="K2" s="37"/>
    </row>
    <row r="3" spans="1:11" s="38" customFormat="1" ht="17.399999999999999" x14ac:dyDescent="0.3">
      <c r="A3" s="63"/>
      <c r="B3" s="58"/>
      <c r="C3" s="61"/>
      <c r="D3" s="60"/>
      <c r="E3" s="61"/>
      <c r="F3" s="59"/>
      <c r="G3" s="58"/>
      <c r="H3" s="58"/>
      <c r="I3" s="58"/>
      <c r="J3" s="62" t="s">
        <v>278</v>
      </c>
      <c r="K3" s="37"/>
    </row>
    <row r="4" spans="1:11" s="38" customFormat="1" ht="17.399999999999999" x14ac:dyDescent="0.3">
      <c r="A4" s="63"/>
      <c r="B4" s="58"/>
      <c r="C4" s="61"/>
      <c r="D4" s="60"/>
      <c r="E4" s="61"/>
      <c r="F4" s="59"/>
      <c r="G4" s="58"/>
      <c r="H4" s="58"/>
      <c r="I4" s="58"/>
      <c r="J4" s="62" t="s">
        <v>277</v>
      </c>
      <c r="K4" s="37"/>
    </row>
    <row r="5" spans="1:11" s="38" customFormat="1" ht="17.399999999999999" x14ac:dyDescent="0.3">
      <c r="A5" s="63"/>
      <c r="B5" s="58"/>
      <c r="C5" s="61"/>
      <c r="D5" s="60"/>
      <c r="E5" s="61"/>
      <c r="F5" s="59"/>
      <c r="G5" s="58"/>
      <c r="H5" s="58"/>
      <c r="I5" s="58"/>
      <c r="J5" s="62" t="s">
        <v>269</v>
      </c>
      <c r="K5" s="37"/>
    </row>
    <row r="6" spans="1:11" s="38" customFormat="1" ht="18" x14ac:dyDescent="0.25">
      <c r="A6" s="39"/>
      <c r="B6" s="33"/>
      <c r="C6" s="82"/>
      <c r="D6" s="35"/>
      <c r="E6" s="75"/>
      <c r="F6" s="34"/>
      <c r="G6" s="14"/>
      <c r="H6" s="14"/>
      <c r="I6" s="14"/>
      <c r="J6" s="36"/>
      <c r="K6" s="37"/>
    </row>
    <row r="7" spans="1:11" s="40" customFormat="1" ht="15.6" x14ac:dyDescent="0.25">
      <c r="B7" s="41"/>
      <c r="C7" s="600" t="s">
        <v>106</v>
      </c>
      <c r="D7" s="600"/>
      <c r="E7" s="600"/>
      <c r="F7" s="600"/>
      <c r="G7" s="15"/>
      <c r="H7" s="15"/>
      <c r="I7" s="15"/>
      <c r="J7" s="42"/>
      <c r="K7" s="43"/>
    </row>
    <row r="8" spans="1:11" ht="44.25" customHeight="1" x14ac:dyDescent="0.25">
      <c r="C8" s="601" t="s">
        <v>568</v>
      </c>
      <c r="D8" s="601"/>
      <c r="E8" s="601"/>
      <c r="F8" s="601"/>
    </row>
    <row r="9" spans="1:11" ht="13.8" thickBot="1" x14ac:dyDescent="0.3"/>
    <row r="10" spans="1:11" s="1" customFormat="1" ht="63.75" customHeight="1" thickBot="1" x14ac:dyDescent="0.3">
      <c r="A10" s="97" t="s">
        <v>62</v>
      </c>
      <c r="B10" s="98" t="s">
        <v>63</v>
      </c>
      <c r="C10" s="98" t="s">
        <v>64</v>
      </c>
      <c r="D10" s="98" t="s">
        <v>55</v>
      </c>
      <c r="E10" s="99" t="s">
        <v>123</v>
      </c>
      <c r="F10" s="98" t="s">
        <v>59</v>
      </c>
      <c r="G10" s="293" t="s">
        <v>60</v>
      </c>
      <c r="H10" s="100" t="s">
        <v>3298</v>
      </c>
      <c r="I10" s="274" t="s">
        <v>3299</v>
      </c>
      <c r="J10" s="100" t="s">
        <v>61</v>
      </c>
      <c r="K10" s="24"/>
    </row>
    <row r="11" spans="1:11" ht="13.8" collapsed="1" thickBot="1" x14ac:dyDescent="0.3">
      <c r="A11" s="17" t="s">
        <v>100</v>
      </c>
      <c r="B11" s="602" t="s">
        <v>108</v>
      </c>
      <c r="C11" s="603"/>
      <c r="D11" s="603"/>
      <c r="E11" s="603"/>
      <c r="F11" s="603"/>
      <c r="G11" s="604"/>
      <c r="H11" s="291"/>
      <c r="I11" s="251"/>
      <c r="J11" s="92">
        <f>J12+J44+J77+J114+J204+J341</f>
        <v>2678</v>
      </c>
      <c r="K11" s="32"/>
    </row>
    <row r="12" spans="1:11" ht="13.8" hidden="1" outlineLevel="1" collapsed="1" thickBot="1" x14ac:dyDescent="0.3">
      <c r="A12" s="18" t="s">
        <v>104</v>
      </c>
      <c r="B12" s="578" t="s">
        <v>37</v>
      </c>
      <c r="C12" s="579"/>
      <c r="D12" s="579"/>
      <c r="E12" s="579"/>
      <c r="F12" s="579"/>
      <c r="G12" s="580"/>
      <c r="H12" s="186"/>
      <c r="I12" s="316"/>
      <c r="J12" s="188">
        <f>SUM(J13:J43)</f>
        <v>215</v>
      </c>
      <c r="K12" s="32"/>
    </row>
    <row r="13" spans="1:11" s="31" customFormat="1" ht="10.8" hidden="1" outlineLevel="2" thickBot="1" x14ac:dyDescent="0.3">
      <c r="A13" s="10">
        <v>1</v>
      </c>
      <c r="B13" s="90" t="s">
        <v>548</v>
      </c>
      <c r="C13" s="3">
        <v>3</v>
      </c>
      <c r="D13" s="90" t="s">
        <v>402</v>
      </c>
      <c r="E13" s="9" t="s">
        <v>2704</v>
      </c>
      <c r="F13" s="12" t="s">
        <v>2705</v>
      </c>
      <c r="G13" s="90" t="s">
        <v>2706</v>
      </c>
      <c r="H13" s="91"/>
      <c r="I13" s="9"/>
      <c r="J13" s="191">
        <v>3</v>
      </c>
      <c r="K13" s="30"/>
    </row>
    <row r="14" spans="1:11" s="31" customFormat="1" ht="10.8" hidden="1" outlineLevel="2" thickBot="1" x14ac:dyDescent="0.3">
      <c r="A14" s="10">
        <v>2</v>
      </c>
      <c r="B14" s="90" t="s">
        <v>548</v>
      </c>
      <c r="C14" s="3">
        <v>3</v>
      </c>
      <c r="D14" s="90" t="s">
        <v>15</v>
      </c>
      <c r="E14" s="9" t="s">
        <v>31</v>
      </c>
      <c r="F14" s="12" t="s">
        <v>2705</v>
      </c>
      <c r="G14" s="90" t="s">
        <v>2706</v>
      </c>
      <c r="H14" s="90"/>
      <c r="I14" s="3"/>
      <c r="J14" s="191">
        <v>1</v>
      </c>
      <c r="K14" s="30"/>
    </row>
    <row r="15" spans="1:11" s="31" customFormat="1" ht="10.8" hidden="1" outlineLevel="2" thickBot="1" x14ac:dyDescent="0.3">
      <c r="A15" s="10">
        <v>3</v>
      </c>
      <c r="B15" s="90" t="s">
        <v>548</v>
      </c>
      <c r="C15" s="3">
        <v>2</v>
      </c>
      <c r="D15" s="90" t="s">
        <v>30</v>
      </c>
      <c r="E15" s="9" t="s">
        <v>2707</v>
      </c>
      <c r="F15" s="12" t="s">
        <v>2708</v>
      </c>
      <c r="G15" s="90" t="s">
        <v>2706</v>
      </c>
      <c r="H15" s="90"/>
      <c r="I15" s="3"/>
      <c r="J15" s="191">
        <v>19</v>
      </c>
      <c r="K15" s="30"/>
    </row>
    <row r="16" spans="1:11" s="31" customFormat="1" ht="10.8" hidden="1" outlineLevel="2" thickBot="1" x14ac:dyDescent="0.3">
      <c r="A16" s="10">
        <v>4</v>
      </c>
      <c r="B16" s="90" t="s">
        <v>548</v>
      </c>
      <c r="C16" s="3">
        <v>2</v>
      </c>
      <c r="D16" s="90" t="s">
        <v>127</v>
      </c>
      <c r="E16" s="9" t="s">
        <v>2709</v>
      </c>
      <c r="F16" s="12" t="s">
        <v>2705</v>
      </c>
      <c r="G16" s="90" t="s">
        <v>2706</v>
      </c>
      <c r="H16" s="90"/>
      <c r="I16" s="3"/>
      <c r="J16" s="191">
        <v>4</v>
      </c>
      <c r="K16" s="30"/>
    </row>
    <row r="17" spans="1:11" s="31" customFormat="1" ht="10.8" hidden="1" outlineLevel="2" thickBot="1" x14ac:dyDescent="0.3">
      <c r="A17" s="10">
        <v>5</v>
      </c>
      <c r="B17" s="90" t="s">
        <v>548</v>
      </c>
      <c r="C17" s="3">
        <v>2</v>
      </c>
      <c r="D17" s="90" t="s">
        <v>205</v>
      </c>
      <c r="E17" s="9" t="s">
        <v>2710</v>
      </c>
      <c r="F17" s="12" t="s">
        <v>2705</v>
      </c>
      <c r="G17" s="90" t="s">
        <v>2706</v>
      </c>
      <c r="H17" s="90"/>
      <c r="I17" s="3"/>
      <c r="J17" s="191">
        <v>3</v>
      </c>
      <c r="K17" s="30"/>
    </row>
    <row r="18" spans="1:11" s="31" customFormat="1" ht="10.8" hidden="1" outlineLevel="2" thickBot="1" x14ac:dyDescent="0.3">
      <c r="A18" s="10">
        <v>6</v>
      </c>
      <c r="B18" s="90" t="s">
        <v>548</v>
      </c>
      <c r="C18" s="3">
        <v>2</v>
      </c>
      <c r="D18" s="90" t="s">
        <v>550</v>
      </c>
      <c r="E18" s="9" t="s">
        <v>2711</v>
      </c>
      <c r="F18" s="12" t="s">
        <v>2705</v>
      </c>
      <c r="G18" s="90" t="s">
        <v>2706</v>
      </c>
      <c r="H18" s="90"/>
      <c r="I18" s="3"/>
      <c r="J18" s="191">
        <v>10</v>
      </c>
      <c r="K18" s="30"/>
    </row>
    <row r="19" spans="1:11" s="31" customFormat="1" ht="10.8" hidden="1" outlineLevel="2" thickBot="1" x14ac:dyDescent="0.3">
      <c r="A19" s="10">
        <v>7</v>
      </c>
      <c r="B19" s="90" t="s">
        <v>258</v>
      </c>
      <c r="C19" s="3">
        <v>31</v>
      </c>
      <c r="D19" s="90" t="s">
        <v>174</v>
      </c>
      <c r="E19" s="9" t="s">
        <v>2712</v>
      </c>
      <c r="F19" s="12" t="s">
        <v>2713</v>
      </c>
      <c r="G19" s="90" t="s">
        <v>2706</v>
      </c>
      <c r="H19" s="90"/>
      <c r="I19" s="3"/>
      <c r="J19" s="191">
        <v>8</v>
      </c>
      <c r="K19" s="30"/>
    </row>
    <row r="20" spans="1:11" s="31" customFormat="1" ht="10.8" hidden="1" outlineLevel="2" thickBot="1" x14ac:dyDescent="0.3">
      <c r="A20" s="10">
        <v>8</v>
      </c>
      <c r="B20" s="90" t="s">
        <v>258</v>
      </c>
      <c r="C20" s="3">
        <v>43</v>
      </c>
      <c r="D20" s="90" t="s">
        <v>204</v>
      </c>
      <c r="E20" s="9" t="s">
        <v>2714</v>
      </c>
      <c r="F20" s="12" t="s">
        <v>2713</v>
      </c>
      <c r="G20" s="90" t="s">
        <v>2706</v>
      </c>
      <c r="H20" s="90"/>
      <c r="I20" s="3"/>
      <c r="J20" s="191">
        <v>4</v>
      </c>
      <c r="K20" s="30"/>
    </row>
    <row r="21" spans="1:11" s="31" customFormat="1" ht="10.8" hidden="1" outlineLevel="2" thickBot="1" x14ac:dyDescent="0.3">
      <c r="A21" s="10">
        <v>9</v>
      </c>
      <c r="B21" s="90" t="s">
        <v>258</v>
      </c>
      <c r="C21" s="3">
        <v>29</v>
      </c>
      <c r="D21" s="90" t="s">
        <v>20</v>
      </c>
      <c r="E21" s="9" t="s">
        <v>2715</v>
      </c>
      <c r="F21" s="12" t="s">
        <v>2713</v>
      </c>
      <c r="G21" s="90" t="s">
        <v>2706</v>
      </c>
      <c r="H21" s="90"/>
      <c r="I21" s="3"/>
      <c r="J21" s="191">
        <v>3</v>
      </c>
      <c r="K21" s="30"/>
    </row>
    <row r="22" spans="1:11" s="31" customFormat="1" ht="10.8" hidden="1" outlineLevel="2" thickBot="1" x14ac:dyDescent="0.3">
      <c r="A22" s="10">
        <v>10</v>
      </c>
      <c r="B22" s="90" t="s">
        <v>259</v>
      </c>
      <c r="C22" s="3">
        <v>1.2</v>
      </c>
      <c r="D22" s="90" t="s">
        <v>181</v>
      </c>
      <c r="E22" s="9" t="s">
        <v>2716</v>
      </c>
      <c r="F22" s="12" t="s">
        <v>2717</v>
      </c>
      <c r="G22" s="90" t="s">
        <v>2706</v>
      </c>
      <c r="H22" s="90"/>
      <c r="I22" s="3"/>
      <c r="J22" s="191">
        <v>7</v>
      </c>
      <c r="K22" s="30"/>
    </row>
    <row r="23" spans="1:11" s="31" customFormat="1" ht="10.8" hidden="1" outlineLevel="2" thickBot="1" x14ac:dyDescent="0.3">
      <c r="A23" s="10">
        <v>11</v>
      </c>
      <c r="B23" s="90" t="s">
        <v>259</v>
      </c>
      <c r="C23" s="3">
        <v>2</v>
      </c>
      <c r="D23" s="90" t="s">
        <v>131</v>
      </c>
      <c r="E23" s="9" t="s">
        <v>74</v>
      </c>
      <c r="F23" s="12" t="s">
        <v>2717</v>
      </c>
      <c r="G23" s="90" t="s">
        <v>2706</v>
      </c>
      <c r="H23" s="90"/>
      <c r="I23" s="3"/>
      <c r="J23" s="191">
        <v>1</v>
      </c>
      <c r="K23" s="30"/>
    </row>
    <row r="24" spans="1:11" s="31" customFormat="1" ht="10.8" hidden="1" outlineLevel="2" thickBot="1" x14ac:dyDescent="0.3">
      <c r="A24" s="10">
        <v>12</v>
      </c>
      <c r="B24" s="90" t="s">
        <v>259</v>
      </c>
      <c r="C24" s="3">
        <v>6</v>
      </c>
      <c r="D24" s="90" t="s">
        <v>30</v>
      </c>
      <c r="E24" s="9" t="s">
        <v>2718</v>
      </c>
      <c r="F24" s="12" t="s">
        <v>2717</v>
      </c>
      <c r="G24" s="90" t="s">
        <v>2706</v>
      </c>
      <c r="H24" s="90"/>
      <c r="I24" s="3"/>
      <c r="J24" s="191">
        <v>2</v>
      </c>
      <c r="K24" s="30"/>
    </row>
    <row r="25" spans="1:11" s="31" customFormat="1" ht="10.8" hidden="1" outlineLevel="2" thickBot="1" x14ac:dyDescent="0.3">
      <c r="A25" s="10">
        <v>13</v>
      </c>
      <c r="B25" s="90" t="s">
        <v>259</v>
      </c>
      <c r="C25" s="3">
        <v>2</v>
      </c>
      <c r="D25" s="90" t="s">
        <v>261</v>
      </c>
      <c r="E25" s="9" t="s">
        <v>2719</v>
      </c>
      <c r="F25" s="12" t="s">
        <v>2717</v>
      </c>
      <c r="G25" s="90" t="s">
        <v>2706</v>
      </c>
      <c r="H25" s="90"/>
      <c r="I25" s="3"/>
      <c r="J25" s="191">
        <v>3</v>
      </c>
      <c r="K25" s="30"/>
    </row>
    <row r="26" spans="1:11" s="31" customFormat="1" ht="10.8" hidden="1" outlineLevel="2" thickBot="1" x14ac:dyDescent="0.3">
      <c r="A26" s="10">
        <v>14</v>
      </c>
      <c r="B26" s="90" t="s">
        <v>259</v>
      </c>
      <c r="C26" s="3">
        <v>5</v>
      </c>
      <c r="D26" s="90" t="s">
        <v>116</v>
      </c>
      <c r="E26" s="9" t="s">
        <v>2720</v>
      </c>
      <c r="F26" s="12" t="s">
        <v>2717</v>
      </c>
      <c r="G26" s="90" t="s">
        <v>2706</v>
      </c>
      <c r="H26" s="90"/>
      <c r="I26" s="3"/>
      <c r="J26" s="191">
        <v>4</v>
      </c>
      <c r="K26" s="30"/>
    </row>
    <row r="27" spans="1:11" s="31" customFormat="1" ht="21" hidden="1" outlineLevel="2" thickBot="1" x14ac:dyDescent="0.3">
      <c r="A27" s="10">
        <v>15</v>
      </c>
      <c r="B27" s="90" t="s">
        <v>259</v>
      </c>
      <c r="C27" s="3">
        <v>2</v>
      </c>
      <c r="D27" s="90" t="s">
        <v>209</v>
      </c>
      <c r="E27" s="9" t="s">
        <v>2721</v>
      </c>
      <c r="F27" s="12" t="s">
        <v>2722</v>
      </c>
      <c r="G27" s="90" t="s">
        <v>2706</v>
      </c>
      <c r="H27" s="90"/>
      <c r="I27" s="3"/>
      <c r="J27" s="191">
        <v>38</v>
      </c>
      <c r="K27" s="30"/>
    </row>
    <row r="28" spans="1:11" s="31" customFormat="1" ht="10.8" hidden="1" outlineLevel="2" thickBot="1" x14ac:dyDescent="0.3">
      <c r="A28" s="10">
        <v>16</v>
      </c>
      <c r="B28" s="90" t="s">
        <v>259</v>
      </c>
      <c r="C28" s="3">
        <v>2</v>
      </c>
      <c r="D28" s="90" t="s">
        <v>7</v>
      </c>
      <c r="E28" s="9" t="s">
        <v>2723</v>
      </c>
      <c r="F28" s="12" t="s">
        <v>2724</v>
      </c>
      <c r="G28" s="90" t="s">
        <v>2706</v>
      </c>
      <c r="H28" s="90"/>
      <c r="I28" s="3"/>
      <c r="J28" s="191">
        <v>4</v>
      </c>
      <c r="K28" s="30"/>
    </row>
    <row r="29" spans="1:11" s="31" customFormat="1" ht="10.8" hidden="1" outlineLevel="2" thickBot="1" x14ac:dyDescent="0.3">
      <c r="A29" s="10">
        <v>17</v>
      </c>
      <c r="B29" s="90" t="s">
        <v>259</v>
      </c>
      <c r="C29" s="3">
        <v>4</v>
      </c>
      <c r="D29" s="90" t="s">
        <v>243</v>
      </c>
      <c r="E29" s="9" t="s">
        <v>2725</v>
      </c>
      <c r="F29" s="12" t="s">
        <v>2724</v>
      </c>
      <c r="G29" s="90" t="s">
        <v>2706</v>
      </c>
      <c r="H29" s="90"/>
      <c r="I29" s="3"/>
      <c r="J29" s="191">
        <v>6</v>
      </c>
      <c r="K29" s="30"/>
    </row>
    <row r="30" spans="1:11" s="31" customFormat="1" ht="10.8" hidden="1" outlineLevel="2" thickBot="1" x14ac:dyDescent="0.3">
      <c r="A30" s="10">
        <v>18</v>
      </c>
      <c r="B30" s="90" t="s">
        <v>259</v>
      </c>
      <c r="C30" s="3">
        <v>2</v>
      </c>
      <c r="D30" s="90" t="s">
        <v>211</v>
      </c>
      <c r="E30" s="9" t="s">
        <v>2726</v>
      </c>
      <c r="F30" s="12" t="s">
        <v>2724</v>
      </c>
      <c r="G30" s="90" t="s">
        <v>2706</v>
      </c>
      <c r="H30" s="90"/>
      <c r="I30" s="3"/>
      <c r="J30" s="191">
        <v>3</v>
      </c>
      <c r="K30" s="30"/>
    </row>
    <row r="31" spans="1:11" s="31" customFormat="1" ht="10.8" hidden="1" outlineLevel="2" thickBot="1" x14ac:dyDescent="0.3">
      <c r="A31" s="10">
        <v>19</v>
      </c>
      <c r="B31" s="90" t="s">
        <v>551</v>
      </c>
      <c r="C31" s="3" t="s">
        <v>552</v>
      </c>
      <c r="D31" s="90" t="s">
        <v>160</v>
      </c>
      <c r="E31" s="9" t="s">
        <v>2727</v>
      </c>
      <c r="F31" s="12" t="s">
        <v>2724</v>
      </c>
      <c r="G31" s="90" t="s">
        <v>2706</v>
      </c>
      <c r="H31" s="90"/>
      <c r="I31" s="3"/>
      <c r="J31" s="191">
        <v>7</v>
      </c>
      <c r="K31" s="30"/>
    </row>
    <row r="32" spans="1:11" s="31" customFormat="1" ht="10.8" hidden="1" outlineLevel="2" thickBot="1" x14ac:dyDescent="0.3">
      <c r="A32" s="10">
        <v>20</v>
      </c>
      <c r="B32" s="90" t="s">
        <v>551</v>
      </c>
      <c r="C32" s="3" t="s">
        <v>189</v>
      </c>
      <c r="D32" s="90" t="s">
        <v>553</v>
      </c>
      <c r="E32" s="9" t="s">
        <v>2728</v>
      </c>
      <c r="F32" s="12" t="s">
        <v>2724</v>
      </c>
      <c r="G32" s="90" t="s">
        <v>2706</v>
      </c>
      <c r="H32" s="90"/>
      <c r="I32" s="3"/>
      <c r="J32" s="191">
        <v>9</v>
      </c>
      <c r="K32" s="30"/>
    </row>
    <row r="33" spans="1:11" s="31" customFormat="1" ht="10.8" hidden="1" outlineLevel="2" thickBot="1" x14ac:dyDescent="0.3">
      <c r="A33" s="10">
        <v>21</v>
      </c>
      <c r="B33" s="90" t="s">
        <v>2729</v>
      </c>
      <c r="C33" s="3">
        <v>1</v>
      </c>
      <c r="D33" s="90" t="s">
        <v>168</v>
      </c>
      <c r="E33" s="9" t="s">
        <v>2730</v>
      </c>
      <c r="F33" s="12" t="s">
        <v>2731</v>
      </c>
      <c r="G33" s="90" t="s">
        <v>2706</v>
      </c>
      <c r="H33" s="90"/>
      <c r="I33" s="3"/>
      <c r="J33" s="191">
        <v>5</v>
      </c>
      <c r="K33" s="30"/>
    </row>
    <row r="34" spans="1:11" s="31" customFormat="1" ht="10.8" hidden="1" outlineLevel="2" thickBot="1" x14ac:dyDescent="0.3">
      <c r="A34" s="10">
        <v>22</v>
      </c>
      <c r="B34" s="90" t="s">
        <v>2729</v>
      </c>
      <c r="C34" s="3">
        <v>1</v>
      </c>
      <c r="D34" s="90" t="s">
        <v>2732</v>
      </c>
      <c r="E34" s="9" t="s">
        <v>2733</v>
      </c>
      <c r="F34" s="12" t="s">
        <v>2731</v>
      </c>
      <c r="G34" s="90" t="s">
        <v>2706</v>
      </c>
      <c r="H34" s="90"/>
      <c r="I34" s="3"/>
      <c r="J34" s="191">
        <v>12</v>
      </c>
      <c r="K34" s="30"/>
    </row>
    <row r="35" spans="1:11" s="31" customFormat="1" ht="10.8" hidden="1" outlineLevel="2" thickBot="1" x14ac:dyDescent="0.3">
      <c r="A35" s="10">
        <v>23</v>
      </c>
      <c r="B35" s="90" t="s">
        <v>2729</v>
      </c>
      <c r="C35" s="3">
        <v>1</v>
      </c>
      <c r="D35" s="90" t="s">
        <v>20</v>
      </c>
      <c r="E35" s="9" t="s">
        <v>2734</v>
      </c>
      <c r="F35" s="12" t="s">
        <v>2731</v>
      </c>
      <c r="G35" s="90" t="s">
        <v>2706</v>
      </c>
      <c r="H35" s="90"/>
      <c r="I35" s="3"/>
      <c r="J35" s="191">
        <v>4</v>
      </c>
      <c r="K35" s="30"/>
    </row>
    <row r="36" spans="1:11" s="31" customFormat="1" ht="10.8" hidden="1" outlineLevel="2" thickBot="1" x14ac:dyDescent="0.3">
      <c r="A36" s="10">
        <v>24</v>
      </c>
      <c r="B36" s="90" t="s">
        <v>260</v>
      </c>
      <c r="C36" s="3">
        <v>24</v>
      </c>
      <c r="D36" s="90" t="s">
        <v>2735</v>
      </c>
      <c r="E36" s="9" t="s">
        <v>2736</v>
      </c>
      <c r="F36" s="12" t="s">
        <v>2737</v>
      </c>
      <c r="G36" s="90" t="s">
        <v>2706</v>
      </c>
      <c r="H36" s="90"/>
      <c r="I36" s="3"/>
      <c r="J36" s="191">
        <v>9</v>
      </c>
      <c r="K36" s="30"/>
    </row>
    <row r="37" spans="1:11" s="31" customFormat="1" ht="10.8" hidden="1" outlineLevel="2" thickBot="1" x14ac:dyDescent="0.3">
      <c r="A37" s="10">
        <v>25</v>
      </c>
      <c r="B37" s="90" t="s">
        <v>260</v>
      </c>
      <c r="C37" s="3">
        <v>26</v>
      </c>
      <c r="D37" s="90" t="s">
        <v>6</v>
      </c>
      <c r="E37" s="9" t="s">
        <v>2738</v>
      </c>
      <c r="F37" s="12" t="s">
        <v>2739</v>
      </c>
      <c r="G37" s="90" t="s">
        <v>2706</v>
      </c>
      <c r="H37" s="90"/>
      <c r="I37" s="3"/>
      <c r="J37" s="191">
        <v>5</v>
      </c>
      <c r="K37" s="30"/>
    </row>
    <row r="38" spans="1:11" s="31" customFormat="1" ht="10.8" hidden="1" outlineLevel="2" thickBot="1" x14ac:dyDescent="0.3">
      <c r="A38" s="10">
        <v>26</v>
      </c>
      <c r="B38" s="90" t="s">
        <v>260</v>
      </c>
      <c r="C38" s="3">
        <v>25</v>
      </c>
      <c r="D38" s="90" t="s">
        <v>67</v>
      </c>
      <c r="E38" s="9" t="s">
        <v>2740</v>
      </c>
      <c r="F38" s="12" t="s">
        <v>2717</v>
      </c>
      <c r="G38" s="90" t="s">
        <v>2706</v>
      </c>
      <c r="H38" s="90"/>
      <c r="I38" s="3"/>
      <c r="J38" s="191">
        <v>3</v>
      </c>
      <c r="K38" s="30"/>
    </row>
    <row r="39" spans="1:11" s="31" customFormat="1" ht="10.8" hidden="1" outlineLevel="2" thickBot="1" x14ac:dyDescent="0.3">
      <c r="A39" s="10">
        <v>27</v>
      </c>
      <c r="B39" s="90" t="s">
        <v>260</v>
      </c>
      <c r="C39" s="3">
        <v>23</v>
      </c>
      <c r="D39" s="90" t="s">
        <v>112</v>
      </c>
      <c r="E39" s="9" t="s">
        <v>2741</v>
      </c>
      <c r="F39" s="12" t="s">
        <v>2717</v>
      </c>
      <c r="G39" s="90" t="s">
        <v>2706</v>
      </c>
      <c r="H39" s="90"/>
      <c r="I39" s="3"/>
      <c r="J39" s="191">
        <v>4</v>
      </c>
      <c r="K39" s="30"/>
    </row>
    <row r="40" spans="1:11" s="31" customFormat="1" ht="21" hidden="1" outlineLevel="2" thickBot="1" x14ac:dyDescent="0.3">
      <c r="A40" s="10">
        <v>28</v>
      </c>
      <c r="B40" s="90" t="s">
        <v>260</v>
      </c>
      <c r="C40" s="3">
        <v>23</v>
      </c>
      <c r="D40" s="90" t="s">
        <v>7</v>
      </c>
      <c r="E40" s="9" t="s">
        <v>2742</v>
      </c>
      <c r="F40" s="12" t="s">
        <v>2717</v>
      </c>
      <c r="G40" s="90" t="s">
        <v>2706</v>
      </c>
      <c r="H40" s="90"/>
      <c r="I40" s="3"/>
      <c r="J40" s="191">
        <v>29</v>
      </c>
      <c r="K40" s="30"/>
    </row>
    <row r="41" spans="1:11" s="31" customFormat="1" ht="10.8" hidden="1" outlineLevel="2" thickBot="1" x14ac:dyDescent="0.3">
      <c r="A41" s="10">
        <v>29</v>
      </c>
      <c r="B41" s="90" t="s">
        <v>141</v>
      </c>
      <c r="C41" s="3">
        <v>6</v>
      </c>
      <c r="D41" s="90" t="s">
        <v>2743</v>
      </c>
      <c r="E41" s="9" t="s">
        <v>185</v>
      </c>
      <c r="F41" s="12" t="s">
        <v>2744</v>
      </c>
      <c r="G41" s="90" t="s">
        <v>2706</v>
      </c>
      <c r="H41" s="90"/>
      <c r="I41" s="3"/>
      <c r="J41" s="191">
        <v>1</v>
      </c>
      <c r="K41" s="30"/>
    </row>
    <row r="42" spans="1:11" s="31" customFormat="1" ht="10.8" hidden="1" outlineLevel="2" thickBot="1" x14ac:dyDescent="0.3">
      <c r="A42" s="10">
        <v>30</v>
      </c>
      <c r="B42" s="90" t="s">
        <v>141</v>
      </c>
      <c r="C42" s="3">
        <v>5</v>
      </c>
      <c r="D42" s="90" t="s">
        <v>127</v>
      </c>
      <c r="E42" s="9" t="s">
        <v>2745</v>
      </c>
      <c r="F42" s="12" t="s">
        <v>2744</v>
      </c>
      <c r="G42" s="90" t="s">
        <v>2706</v>
      </c>
      <c r="H42" s="90"/>
      <c r="I42" s="3"/>
      <c r="J42" s="191">
        <v>2</v>
      </c>
      <c r="K42" s="30"/>
    </row>
    <row r="43" spans="1:11" s="31" customFormat="1" ht="10.8" hidden="1" outlineLevel="2" thickBot="1" x14ac:dyDescent="0.3">
      <c r="A43" s="10">
        <v>31</v>
      </c>
      <c r="B43" s="90" t="s">
        <v>260</v>
      </c>
      <c r="C43" s="3">
        <v>24</v>
      </c>
      <c r="D43" s="90" t="s">
        <v>20</v>
      </c>
      <c r="E43" s="9" t="s">
        <v>2746</v>
      </c>
      <c r="F43" s="12" t="s">
        <v>2744</v>
      </c>
      <c r="G43" s="90" t="s">
        <v>2706</v>
      </c>
      <c r="H43" s="337"/>
      <c r="I43" s="338"/>
      <c r="J43" s="191">
        <v>2</v>
      </c>
      <c r="K43" s="30"/>
    </row>
    <row r="44" spans="1:11" s="31" customFormat="1" ht="10.8" hidden="1" outlineLevel="1" collapsed="1" thickBot="1" x14ac:dyDescent="0.3">
      <c r="A44" s="8" t="s">
        <v>84</v>
      </c>
      <c r="B44" s="578" t="s">
        <v>49</v>
      </c>
      <c r="C44" s="579"/>
      <c r="D44" s="579"/>
      <c r="E44" s="579"/>
      <c r="F44" s="579"/>
      <c r="G44" s="580"/>
      <c r="H44" s="29"/>
      <c r="I44" s="316"/>
      <c r="J44" s="188">
        <f>SUM(J45:J76)</f>
        <v>315</v>
      </c>
      <c r="K44" s="30"/>
    </row>
    <row r="45" spans="1:11" s="31" customFormat="1" ht="10.8" hidden="1" outlineLevel="2" thickBot="1" x14ac:dyDescent="0.3">
      <c r="A45" s="254" t="s">
        <v>73</v>
      </c>
      <c r="B45" s="3" t="s">
        <v>71</v>
      </c>
      <c r="C45" s="3" t="s">
        <v>403</v>
      </c>
      <c r="D45" s="90" t="s">
        <v>130</v>
      </c>
      <c r="E45" s="9" t="s">
        <v>2747</v>
      </c>
      <c r="F45" s="12" t="s">
        <v>2744</v>
      </c>
      <c r="G45" s="90" t="s">
        <v>2748</v>
      </c>
      <c r="H45" s="9"/>
      <c r="I45" s="96"/>
      <c r="J45" s="191">
        <v>12</v>
      </c>
      <c r="K45" s="30"/>
    </row>
    <row r="46" spans="1:11" s="31" customFormat="1" ht="10.8" hidden="1" outlineLevel="2" thickBot="1" x14ac:dyDescent="0.3">
      <c r="A46" s="254" t="s">
        <v>117</v>
      </c>
      <c r="B46" s="3" t="s">
        <v>71</v>
      </c>
      <c r="C46" s="3" t="s">
        <v>403</v>
      </c>
      <c r="D46" s="90" t="s">
        <v>329</v>
      </c>
      <c r="E46" s="9" t="s">
        <v>2749</v>
      </c>
      <c r="F46" s="12" t="s">
        <v>2750</v>
      </c>
      <c r="G46" s="90" t="s">
        <v>2748</v>
      </c>
      <c r="H46" s="3"/>
      <c r="I46" s="95"/>
      <c r="J46" s="191">
        <v>5</v>
      </c>
      <c r="K46" s="30"/>
    </row>
    <row r="47" spans="1:11" s="31" customFormat="1" ht="10.8" hidden="1" outlineLevel="2" thickBot="1" x14ac:dyDescent="0.3">
      <c r="A47" s="254" t="s">
        <v>31</v>
      </c>
      <c r="B47" s="3" t="s">
        <v>71</v>
      </c>
      <c r="C47" s="3" t="s">
        <v>403</v>
      </c>
      <c r="D47" s="90" t="s">
        <v>8</v>
      </c>
      <c r="E47" s="9" t="s">
        <v>2751</v>
      </c>
      <c r="F47" s="12" t="s">
        <v>2750</v>
      </c>
      <c r="G47" s="90" t="s">
        <v>2748</v>
      </c>
      <c r="H47" s="3"/>
      <c r="I47" s="95"/>
      <c r="J47" s="191">
        <v>6</v>
      </c>
      <c r="K47" s="30"/>
    </row>
    <row r="48" spans="1:11" s="31" customFormat="1" ht="10.8" hidden="1" outlineLevel="2" thickBot="1" x14ac:dyDescent="0.3">
      <c r="A48" s="254" t="s">
        <v>32</v>
      </c>
      <c r="B48" s="3" t="s">
        <v>71</v>
      </c>
      <c r="C48" s="3" t="s">
        <v>403</v>
      </c>
      <c r="D48" s="90" t="s">
        <v>133</v>
      </c>
      <c r="E48" s="9" t="s">
        <v>2752</v>
      </c>
      <c r="F48" s="12" t="s">
        <v>2750</v>
      </c>
      <c r="G48" s="90" t="s">
        <v>2748</v>
      </c>
      <c r="H48" s="3"/>
      <c r="I48" s="95"/>
      <c r="J48" s="191">
        <v>3</v>
      </c>
      <c r="K48" s="30"/>
    </row>
    <row r="49" spans="1:11" s="31" customFormat="1" ht="10.8" hidden="1" outlineLevel="2" thickBot="1" x14ac:dyDescent="0.3">
      <c r="A49" s="254" t="s">
        <v>72</v>
      </c>
      <c r="B49" s="3" t="s">
        <v>71</v>
      </c>
      <c r="C49" s="3" t="s">
        <v>403</v>
      </c>
      <c r="D49" s="90" t="s">
        <v>201</v>
      </c>
      <c r="E49" s="9" t="s">
        <v>2753</v>
      </c>
      <c r="F49" s="12" t="s">
        <v>2750</v>
      </c>
      <c r="G49" s="90" t="s">
        <v>2748</v>
      </c>
      <c r="H49" s="3"/>
      <c r="I49" s="95"/>
      <c r="J49" s="191">
        <v>6</v>
      </c>
      <c r="K49" s="30"/>
    </row>
    <row r="50" spans="1:11" s="31" customFormat="1" ht="10.8" hidden="1" outlineLevel="2" thickBot="1" x14ac:dyDescent="0.3">
      <c r="A50" s="254" t="s">
        <v>96</v>
      </c>
      <c r="B50" s="3" t="s">
        <v>71</v>
      </c>
      <c r="C50" s="3" t="s">
        <v>403</v>
      </c>
      <c r="D50" s="90" t="s">
        <v>404</v>
      </c>
      <c r="E50" s="9" t="s">
        <v>2754</v>
      </c>
      <c r="F50" s="12" t="s">
        <v>2750</v>
      </c>
      <c r="G50" s="90" t="s">
        <v>2748</v>
      </c>
      <c r="H50" s="3"/>
      <c r="I50" s="95"/>
      <c r="J50" s="191">
        <v>5</v>
      </c>
      <c r="K50" s="30"/>
    </row>
    <row r="51" spans="1:11" s="31" customFormat="1" ht="10.8" hidden="1" outlineLevel="2" thickBot="1" x14ac:dyDescent="0.3">
      <c r="A51" s="254" t="s">
        <v>74</v>
      </c>
      <c r="B51" s="3" t="s">
        <v>71</v>
      </c>
      <c r="C51" s="3" t="s">
        <v>2755</v>
      </c>
      <c r="D51" s="90" t="s">
        <v>2756</v>
      </c>
      <c r="E51" s="9" t="s">
        <v>2757</v>
      </c>
      <c r="F51" s="12" t="s">
        <v>2744</v>
      </c>
      <c r="G51" s="90" t="s">
        <v>2748</v>
      </c>
      <c r="H51" s="3"/>
      <c r="I51" s="95"/>
      <c r="J51" s="191">
        <v>2</v>
      </c>
      <c r="K51" s="30"/>
    </row>
    <row r="52" spans="1:11" s="31" customFormat="1" ht="10.8" hidden="1" outlineLevel="2" thickBot="1" x14ac:dyDescent="0.3">
      <c r="A52" s="254" t="s">
        <v>75</v>
      </c>
      <c r="B52" s="3" t="s">
        <v>71</v>
      </c>
      <c r="C52" s="3" t="s">
        <v>2755</v>
      </c>
      <c r="D52" s="90" t="s">
        <v>2758</v>
      </c>
      <c r="E52" s="9" t="s">
        <v>2759</v>
      </c>
      <c r="F52" s="12" t="s">
        <v>2744</v>
      </c>
      <c r="G52" s="90" t="s">
        <v>2760</v>
      </c>
      <c r="H52" s="3"/>
      <c r="I52" s="95"/>
      <c r="J52" s="191">
        <v>15</v>
      </c>
      <c r="K52" s="30"/>
    </row>
    <row r="53" spans="1:11" s="31" customFormat="1" ht="10.8" hidden="1" outlineLevel="2" thickBot="1" x14ac:dyDescent="0.3">
      <c r="A53" s="254" t="s">
        <v>33</v>
      </c>
      <c r="B53" s="3" t="s">
        <v>71</v>
      </c>
      <c r="C53" s="3" t="s">
        <v>2761</v>
      </c>
      <c r="D53" s="90" t="s">
        <v>130</v>
      </c>
      <c r="E53" s="9" t="s">
        <v>2762</v>
      </c>
      <c r="F53" s="12" t="s">
        <v>2750</v>
      </c>
      <c r="G53" s="90" t="s">
        <v>2760</v>
      </c>
      <c r="H53" s="3"/>
      <c r="I53" s="95"/>
      <c r="J53" s="191">
        <v>2</v>
      </c>
      <c r="K53" s="30"/>
    </row>
    <row r="54" spans="1:11" s="31" customFormat="1" ht="10.8" hidden="1" outlineLevel="2" thickBot="1" x14ac:dyDescent="0.3">
      <c r="A54" s="254" t="s">
        <v>111</v>
      </c>
      <c r="B54" s="3" t="s">
        <v>71</v>
      </c>
      <c r="C54" s="3" t="s">
        <v>2763</v>
      </c>
      <c r="D54" s="90" t="s">
        <v>130</v>
      </c>
      <c r="E54" s="9" t="s">
        <v>2764</v>
      </c>
      <c r="F54" s="12" t="s">
        <v>2750</v>
      </c>
      <c r="G54" s="90" t="s">
        <v>2760</v>
      </c>
      <c r="H54" s="3"/>
      <c r="I54" s="95"/>
      <c r="J54" s="191">
        <v>11</v>
      </c>
      <c r="K54" s="30"/>
    </row>
    <row r="55" spans="1:11" s="31" customFormat="1" ht="10.8" hidden="1" outlineLevel="2" thickBot="1" x14ac:dyDescent="0.3">
      <c r="A55" s="254" t="s">
        <v>34</v>
      </c>
      <c r="B55" s="3" t="s">
        <v>71</v>
      </c>
      <c r="C55" s="3" t="s">
        <v>2765</v>
      </c>
      <c r="D55" s="90" t="s">
        <v>2766</v>
      </c>
      <c r="E55" s="9" t="s">
        <v>2767</v>
      </c>
      <c r="F55" s="12" t="s">
        <v>2744</v>
      </c>
      <c r="G55" s="90" t="s">
        <v>2760</v>
      </c>
      <c r="H55" s="3"/>
      <c r="I55" s="95"/>
      <c r="J55" s="191">
        <v>5</v>
      </c>
      <c r="K55" s="30"/>
    </row>
    <row r="56" spans="1:11" s="31" customFormat="1" ht="10.8" hidden="1" outlineLevel="2" thickBot="1" x14ac:dyDescent="0.3">
      <c r="A56" s="254" t="s">
        <v>35</v>
      </c>
      <c r="B56" s="3" t="s">
        <v>71</v>
      </c>
      <c r="C56" s="3" t="s">
        <v>2768</v>
      </c>
      <c r="D56" s="90" t="s">
        <v>116</v>
      </c>
      <c r="E56" s="9" t="s">
        <v>2769</v>
      </c>
      <c r="F56" s="12" t="s">
        <v>2744</v>
      </c>
      <c r="G56" s="90" t="s">
        <v>2760</v>
      </c>
      <c r="H56" s="3"/>
      <c r="I56" s="95"/>
      <c r="J56" s="191">
        <v>8</v>
      </c>
      <c r="K56" s="30"/>
    </row>
    <row r="57" spans="1:11" s="31" customFormat="1" ht="10.8" hidden="1" outlineLevel="2" thickBot="1" x14ac:dyDescent="0.3">
      <c r="A57" s="254" t="s">
        <v>36</v>
      </c>
      <c r="B57" s="3" t="s">
        <v>71</v>
      </c>
      <c r="C57" s="3" t="s">
        <v>2770</v>
      </c>
      <c r="D57" s="90" t="s">
        <v>116</v>
      </c>
      <c r="E57" s="9" t="s">
        <v>2771</v>
      </c>
      <c r="F57" s="12" t="s">
        <v>2744</v>
      </c>
      <c r="G57" s="90" t="s">
        <v>2760</v>
      </c>
      <c r="H57" s="3"/>
      <c r="I57" s="95"/>
      <c r="J57" s="191">
        <v>5</v>
      </c>
      <c r="K57" s="30"/>
    </row>
    <row r="58" spans="1:11" s="31" customFormat="1" ht="10.8" hidden="1" outlineLevel="2" thickBot="1" x14ac:dyDescent="0.3">
      <c r="A58" s="254" t="s">
        <v>114</v>
      </c>
      <c r="B58" s="3" t="s">
        <v>71</v>
      </c>
      <c r="C58" s="3" t="s">
        <v>430</v>
      </c>
      <c r="D58" s="90" t="s">
        <v>116</v>
      </c>
      <c r="E58" s="9" t="s">
        <v>2772</v>
      </c>
      <c r="F58" s="12" t="s">
        <v>2773</v>
      </c>
      <c r="G58" s="90" t="s">
        <v>2748</v>
      </c>
      <c r="H58" s="3"/>
      <c r="I58" s="95"/>
      <c r="J58" s="191">
        <v>6</v>
      </c>
      <c r="K58" s="30"/>
    </row>
    <row r="59" spans="1:11" s="31" customFormat="1" ht="10.8" hidden="1" outlineLevel="2" thickBot="1" x14ac:dyDescent="0.3">
      <c r="A59" s="254" t="s">
        <v>115</v>
      </c>
      <c r="B59" s="3" t="s">
        <v>230</v>
      </c>
      <c r="C59" s="3" t="s">
        <v>2774</v>
      </c>
      <c r="D59" s="90" t="s">
        <v>7</v>
      </c>
      <c r="E59" s="9" t="s">
        <v>2775</v>
      </c>
      <c r="F59" s="12">
        <v>42690</v>
      </c>
      <c r="G59" s="90" t="s">
        <v>2748</v>
      </c>
      <c r="H59" s="3"/>
      <c r="I59" s="95"/>
      <c r="J59" s="191">
        <v>17</v>
      </c>
      <c r="K59" s="30"/>
    </row>
    <row r="60" spans="1:11" s="31" customFormat="1" ht="10.8" hidden="1" outlineLevel="2" thickBot="1" x14ac:dyDescent="0.3">
      <c r="A60" s="254" t="s">
        <v>150</v>
      </c>
      <c r="B60" s="3" t="s">
        <v>230</v>
      </c>
      <c r="C60" s="3" t="s">
        <v>2774</v>
      </c>
      <c r="D60" s="90" t="s">
        <v>7</v>
      </c>
      <c r="E60" s="9" t="s">
        <v>2776</v>
      </c>
      <c r="F60" s="12">
        <v>42690</v>
      </c>
      <c r="G60" s="90" t="s">
        <v>2760</v>
      </c>
      <c r="H60" s="3"/>
      <c r="I60" s="95"/>
      <c r="J60" s="191">
        <v>17</v>
      </c>
      <c r="K60" s="30"/>
    </row>
    <row r="61" spans="1:11" s="31" customFormat="1" ht="10.8" hidden="1" outlineLevel="2" thickBot="1" x14ac:dyDescent="0.3">
      <c r="A61" s="254" t="s">
        <v>154</v>
      </c>
      <c r="B61" s="3" t="s">
        <v>230</v>
      </c>
      <c r="C61" s="3" t="s">
        <v>2774</v>
      </c>
      <c r="D61" s="90" t="s">
        <v>7</v>
      </c>
      <c r="E61" s="9" t="s">
        <v>2777</v>
      </c>
      <c r="F61" s="12">
        <v>42690</v>
      </c>
      <c r="G61" s="90" t="s">
        <v>2778</v>
      </c>
      <c r="H61" s="3"/>
      <c r="I61" s="95"/>
      <c r="J61" s="191">
        <v>17</v>
      </c>
      <c r="K61" s="30"/>
    </row>
    <row r="62" spans="1:11" s="31" customFormat="1" ht="10.8" hidden="1" outlineLevel="2" thickBot="1" x14ac:dyDescent="0.3">
      <c r="A62" s="254" t="s">
        <v>153</v>
      </c>
      <c r="B62" s="3" t="s">
        <v>2779</v>
      </c>
      <c r="C62" s="3" t="s">
        <v>2780</v>
      </c>
      <c r="D62" s="90" t="s">
        <v>133</v>
      </c>
      <c r="E62" s="9" t="s">
        <v>2781</v>
      </c>
      <c r="F62" s="12">
        <v>42692</v>
      </c>
      <c r="G62" s="90" t="s">
        <v>2748</v>
      </c>
      <c r="H62" s="3"/>
      <c r="I62" s="95"/>
      <c r="J62" s="191">
        <v>9</v>
      </c>
      <c r="K62" s="30"/>
    </row>
    <row r="63" spans="1:11" s="31" customFormat="1" ht="10.8" hidden="1" outlineLevel="2" thickBot="1" x14ac:dyDescent="0.3">
      <c r="A63" s="254" t="s">
        <v>149</v>
      </c>
      <c r="B63" s="3" t="s">
        <v>2779</v>
      </c>
      <c r="C63" s="3" t="s">
        <v>2780</v>
      </c>
      <c r="D63" s="90" t="s">
        <v>133</v>
      </c>
      <c r="E63" s="9" t="s">
        <v>2782</v>
      </c>
      <c r="F63" s="12">
        <v>42692</v>
      </c>
      <c r="G63" s="90" t="s">
        <v>2760</v>
      </c>
      <c r="H63" s="3"/>
      <c r="I63" s="95"/>
      <c r="J63" s="191">
        <v>9</v>
      </c>
      <c r="K63" s="30"/>
    </row>
    <row r="64" spans="1:11" s="31" customFormat="1" ht="10.8" hidden="1" outlineLevel="2" thickBot="1" x14ac:dyDescent="0.3">
      <c r="A64" s="254" t="s">
        <v>121</v>
      </c>
      <c r="B64" s="3" t="s">
        <v>2779</v>
      </c>
      <c r="C64" s="3" t="s">
        <v>2780</v>
      </c>
      <c r="D64" s="90" t="s">
        <v>133</v>
      </c>
      <c r="E64" s="9" t="s">
        <v>2783</v>
      </c>
      <c r="F64" s="12">
        <v>42692</v>
      </c>
      <c r="G64" s="90" t="s">
        <v>2778</v>
      </c>
      <c r="H64" s="3"/>
      <c r="I64" s="95"/>
      <c r="J64" s="191">
        <v>9</v>
      </c>
      <c r="K64" s="30"/>
    </row>
    <row r="65" spans="1:11" s="31" customFormat="1" ht="10.8" hidden="1" outlineLevel="2" thickBot="1" x14ac:dyDescent="0.3">
      <c r="A65" s="254" t="s">
        <v>152</v>
      </c>
      <c r="B65" s="3" t="s">
        <v>2784</v>
      </c>
      <c r="C65" s="3" t="s">
        <v>2785</v>
      </c>
      <c r="D65" s="90" t="s">
        <v>94</v>
      </c>
      <c r="E65" s="9" t="s">
        <v>2786</v>
      </c>
      <c r="F65" s="12">
        <v>42691</v>
      </c>
      <c r="G65" s="90" t="s">
        <v>2748</v>
      </c>
      <c r="H65" s="3"/>
      <c r="I65" s="95"/>
      <c r="J65" s="191">
        <v>3</v>
      </c>
      <c r="K65" s="30"/>
    </row>
    <row r="66" spans="1:11" s="31" customFormat="1" ht="10.8" hidden="1" outlineLevel="2" thickBot="1" x14ac:dyDescent="0.3">
      <c r="A66" s="254" t="s">
        <v>151</v>
      </c>
      <c r="B66" s="3" t="s">
        <v>2784</v>
      </c>
      <c r="C66" s="3" t="s">
        <v>2785</v>
      </c>
      <c r="D66" s="90" t="s">
        <v>41</v>
      </c>
      <c r="E66" s="9" t="s">
        <v>2787</v>
      </c>
      <c r="F66" s="12">
        <v>42691</v>
      </c>
      <c r="G66" s="90" t="s">
        <v>2748</v>
      </c>
      <c r="H66" s="3"/>
      <c r="I66" s="95"/>
      <c r="J66" s="191">
        <v>10</v>
      </c>
      <c r="K66" s="30"/>
    </row>
    <row r="67" spans="1:11" s="31" customFormat="1" ht="10.8" hidden="1" outlineLevel="2" thickBot="1" x14ac:dyDescent="0.3">
      <c r="A67" s="254" t="s">
        <v>185</v>
      </c>
      <c r="B67" s="3" t="s">
        <v>2784</v>
      </c>
      <c r="C67" s="3" t="s">
        <v>434</v>
      </c>
      <c r="D67" s="90" t="s">
        <v>41</v>
      </c>
      <c r="E67" s="9" t="s">
        <v>2788</v>
      </c>
      <c r="F67" s="12">
        <v>42691</v>
      </c>
      <c r="G67" s="90" t="s">
        <v>2748</v>
      </c>
      <c r="H67" s="3"/>
      <c r="I67" s="95"/>
      <c r="J67" s="191">
        <v>15</v>
      </c>
      <c r="K67" s="30"/>
    </row>
    <row r="68" spans="1:11" s="31" customFormat="1" ht="10.8" hidden="1" outlineLevel="2" thickBot="1" x14ac:dyDescent="0.3">
      <c r="A68" s="254" t="s">
        <v>183</v>
      </c>
      <c r="B68" s="3" t="s">
        <v>2784</v>
      </c>
      <c r="C68" s="3" t="s">
        <v>434</v>
      </c>
      <c r="D68" s="90" t="s">
        <v>58</v>
      </c>
      <c r="E68" s="9" t="s">
        <v>2789</v>
      </c>
      <c r="F68" s="12">
        <v>42691</v>
      </c>
      <c r="G68" s="90" t="s">
        <v>2760</v>
      </c>
      <c r="H68" s="3"/>
      <c r="I68" s="95"/>
      <c r="J68" s="191">
        <v>10</v>
      </c>
      <c r="K68" s="30"/>
    </row>
    <row r="69" spans="1:11" s="31" customFormat="1" ht="10.8" hidden="1" outlineLevel="2" thickBot="1" x14ac:dyDescent="0.3">
      <c r="A69" s="254" t="s">
        <v>187</v>
      </c>
      <c r="B69" s="3" t="s">
        <v>2784</v>
      </c>
      <c r="C69" s="3" t="s">
        <v>434</v>
      </c>
      <c r="D69" s="90" t="s">
        <v>94</v>
      </c>
      <c r="E69" s="9" t="s">
        <v>2790</v>
      </c>
      <c r="F69" s="12">
        <v>42691</v>
      </c>
      <c r="G69" s="90" t="s">
        <v>2760</v>
      </c>
      <c r="H69" s="3"/>
      <c r="I69" s="95"/>
      <c r="J69" s="191">
        <v>12</v>
      </c>
      <c r="K69" s="30"/>
    </row>
    <row r="70" spans="1:11" s="31" customFormat="1" ht="10.8" hidden="1" outlineLevel="2" thickBot="1" x14ac:dyDescent="0.3">
      <c r="A70" s="254" t="s">
        <v>188</v>
      </c>
      <c r="B70" s="3" t="s">
        <v>2784</v>
      </c>
      <c r="C70" s="3" t="s">
        <v>434</v>
      </c>
      <c r="D70" s="90" t="s">
        <v>41</v>
      </c>
      <c r="E70" s="9" t="s">
        <v>2791</v>
      </c>
      <c r="F70" s="12">
        <v>42691</v>
      </c>
      <c r="G70" s="90" t="s">
        <v>2760</v>
      </c>
      <c r="H70" s="3"/>
      <c r="I70" s="95"/>
      <c r="J70" s="191">
        <v>3</v>
      </c>
      <c r="K70" s="30"/>
    </row>
    <row r="71" spans="1:11" s="31" customFormat="1" ht="10.8" hidden="1" outlineLevel="2" thickBot="1" x14ac:dyDescent="0.3">
      <c r="A71" s="254" t="s">
        <v>148</v>
      </c>
      <c r="B71" s="3" t="s">
        <v>2784</v>
      </c>
      <c r="C71" s="3" t="s">
        <v>2792</v>
      </c>
      <c r="D71" s="90" t="s">
        <v>58</v>
      </c>
      <c r="E71" s="9" t="s">
        <v>2793</v>
      </c>
      <c r="F71" s="12">
        <v>42691</v>
      </c>
      <c r="G71" s="90" t="s">
        <v>2778</v>
      </c>
      <c r="H71" s="3"/>
      <c r="I71" s="95"/>
      <c r="J71" s="191">
        <v>10</v>
      </c>
      <c r="K71" s="30"/>
    </row>
    <row r="72" spans="1:11" s="31" customFormat="1" ht="10.8" hidden="1" outlineLevel="2" thickBot="1" x14ac:dyDescent="0.3">
      <c r="A72" s="254" t="s">
        <v>189</v>
      </c>
      <c r="B72" s="3" t="s">
        <v>2784</v>
      </c>
      <c r="C72" s="3" t="s">
        <v>2792</v>
      </c>
      <c r="D72" s="90" t="s">
        <v>41</v>
      </c>
      <c r="E72" s="9" t="s">
        <v>2794</v>
      </c>
      <c r="F72" s="12">
        <v>42691</v>
      </c>
      <c r="G72" s="90" t="s">
        <v>2778</v>
      </c>
      <c r="H72" s="3"/>
      <c r="I72" s="95"/>
      <c r="J72" s="191">
        <v>13</v>
      </c>
      <c r="K72" s="30"/>
    </row>
    <row r="73" spans="1:11" s="31" customFormat="1" ht="10.8" hidden="1" outlineLevel="2" thickBot="1" x14ac:dyDescent="0.3">
      <c r="A73" s="254" t="s">
        <v>190</v>
      </c>
      <c r="B73" s="3" t="s">
        <v>228</v>
      </c>
      <c r="C73" s="3" t="s">
        <v>2795</v>
      </c>
      <c r="D73" s="90" t="s">
        <v>137</v>
      </c>
      <c r="E73" s="9">
        <v>2</v>
      </c>
      <c r="F73" s="12">
        <v>42696</v>
      </c>
      <c r="G73" s="90" t="s">
        <v>2778</v>
      </c>
      <c r="H73" s="3"/>
      <c r="I73" s="95"/>
      <c r="J73" s="191">
        <v>1</v>
      </c>
      <c r="K73" s="30"/>
    </row>
    <row r="74" spans="1:11" s="31" customFormat="1" ht="10.8" hidden="1" outlineLevel="2" thickBot="1" x14ac:dyDescent="0.3">
      <c r="A74" s="254" t="s">
        <v>227</v>
      </c>
      <c r="B74" s="3" t="s">
        <v>228</v>
      </c>
      <c r="C74" s="3" t="s">
        <v>2795</v>
      </c>
      <c r="D74" s="90" t="s">
        <v>58</v>
      </c>
      <c r="E74" s="9" t="s">
        <v>2796</v>
      </c>
      <c r="F74" s="12">
        <v>42696</v>
      </c>
      <c r="G74" s="90" t="s">
        <v>2748</v>
      </c>
      <c r="H74" s="3"/>
      <c r="I74" s="95"/>
      <c r="J74" s="191">
        <v>22</v>
      </c>
      <c r="K74" s="30"/>
    </row>
    <row r="75" spans="1:11" s="31" customFormat="1" ht="10.8" hidden="1" outlineLevel="2" thickBot="1" x14ac:dyDescent="0.3">
      <c r="A75" s="254" t="s">
        <v>223</v>
      </c>
      <c r="B75" s="3" t="s">
        <v>228</v>
      </c>
      <c r="C75" s="3" t="s">
        <v>2795</v>
      </c>
      <c r="D75" s="90" t="s">
        <v>58</v>
      </c>
      <c r="E75" s="9" t="s">
        <v>2797</v>
      </c>
      <c r="F75" s="12">
        <v>42696</v>
      </c>
      <c r="G75" s="90" t="s">
        <v>2760</v>
      </c>
      <c r="H75" s="3"/>
      <c r="I75" s="95"/>
      <c r="J75" s="191">
        <v>23</v>
      </c>
      <c r="K75" s="30"/>
    </row>
    <row r="76" spans="1:11" s="31" customFormat="1" ht="10.8" hidden="1" outlineLevel="2" thickBot="1" x14ac:dyDescent="0.3">
      <c r="A76" s="254" t="s">
        <v>233</v>
      </c>
      <c r="B76" s="3" t="s">
        <v>228</v>
      </c>
      <c r="C76" s="3" t="s">
        <v>2795</v>
      </c>
      <c r="D76" s="90" t="s">
        <v>58</v>
      </c>
      <c r="E76" s="9" t="s">
        <v>2798</v>
      </c>
      <c r="F76" s="12">
        <v>42696</v>
      </c>
      <c r="G76" s="90" t="s">
        <v>2778</v>
      </c>
      <c r="H76" s="338"/>
      <c r="I76" s="339"/>
      <c r="J76" s="191">
        <v>24</v>
      </c>
      <c r="K76" s="30"/>
    </row>
    <row r="77" spans="1:11" s="31" customFormat="1" ht="10.8" hidden="1" outlineLevel="1" collapsed="1" thickBot="1" x14ac:dyDescent="0.3">
      <c r="A77" s="8" t="s">
        <v>85</v>
      </c>
      <c r="B77" s="578" t="s">
        <v>50</v>
      </c>
      <c r="C77" s="579"/>
      <c r="D77" s="579"/>
      <c r="E77" s="579"/>
      <c r="F77" s="579"/>
      <c r="G77" s="580"/>
      <c r="H77" s="186"/>
      <c r="I77" s="316"/>
      <c r="J77" s="188">
        <f>SUM(J78:J113)</f>
        <v>279</v>
      </c>
      <c r="K77" s="30"/>
    </row>
    <row r="78" spans="1:11" s="31" customFormat="1" ht="11.25" hidden="1" customHeight="1" outlineLevel="2" x14ac:dyDescent="0.2">
      <c r="A78" s="255" t="s">
        <v>73</v>
      </c>
      <c r="B78" s="245" t="s">
        <v>231</v>
      </c>
      <c r="C78" s="255" t="s">
        <v>330</v>
      </c>
      <c r="D78" s="245" t="s">
        <v>2799</v>
      </c>
      <c r="E78" s="256" t="s">
        <v>72</v>
      </c>
      <c r="F78" s="255" t="s">
        <v>2800</v>
      </c>
      <c r="G78" s="282" t="s">
        <v>2801</v>
      </c>
      <c r="H78" s="258"/>
      <c r="I78" s="340"/>
      <c r="J78" s="257">
        <v>1</v>
      </c>
      <c r="K78" s="30"/>
    </row>
    <row r="79" spans="1:11" s="31" customFormat="1" ht="11.25" hidden="1" customHeight="1" outlineLevel="2" x14ac:dyDescent="0.2">
      <c r="A79" s="255" t="s">
        <v>117</v>
      </c>
      <c r="B79" s="245" t="s">
        <v>231</v>
      </c>
      <c r="C79" s="255" t="s">
        <v>2802</v>
      </c>
      <c r="D79" s="245" t="s">
        <v>2803</v>
      </c>
      <c r="E79" s="256" t="s">
        <v>2804</v>
      </c>
      <c r="F79" s="255" t="s">
        <v>2800</v>
      </c>
      <c r="G79" s="282" t="s">
        <v>2801</v>
      </c>
      <c r="H79" s="247"/>
      <c r="I79" s="284"/>
      <c r="J79" s="257">
        <v>7</v>
      </c>
      <c r="K79" s="30"/>
    </row>
    <row r="80" spans="1:11" s="31" customFormat="1" ht="11.25" hidden="1" customHeight="1" outlineLevel="2" x14ac:dyDescent="0.2">
      <c r="A80" s="255" t="s">
        <v>31</v>
      </c>
      <c r="B80" s="245" t="s">
        <v>231</v>
      </c>
      <c r="C80" s="255" t="s">
        <v>330</v>
      </c>
      <c r="D80" s="245" t="s">
        <v>146</v>
      </c>
      <c r="E80" s="256" t="s">
        <v>1346</v>
      </c>
      <c r="F80" s="255" t="s">
        <v>2805</v>
      </c>
      <c r="G80" s="282" t="s">
        <v>2801</v>
      </c>
      <c r="H80" s="247"/>
      <c r="I80" s="284"/>
      <c r="J80" s="257">
        <v>1</v>
      </c>
      <c r="K80" s="30"/>
    </row>
    <row r="81" spans="1:11" s="31" customFormat="1" ht="11.25" hidden="1" customHeight="1" outlineLevel="2" x14ac:dyDescent="0.2">
      <c r="A81" s="255" t="s">
        <v>32</v>
      </c>
      <c r="B81" s="245" t="s">
        <v>231</v>
      </c>
      <c r="C81" s="255" t="s">
        <v>406</v>
      </c>
      <c r="D81" s="245" t="s">
        <v>125</v>
      </c>
      <c r="E81" s="256" t="s">
        <v>2806</v>
      </c>
      <c r="F81" s="255" t="s">
        <v>2805</v>
      </c>
      <c r="G81" s="282" t="s">
        <v>2801</v>
      </c>
      <c r="H81" s="247"/>
      <c r="I81" s="284"/>
      <c r="J81" s="257">
        <v>3</v>
      </c>
      <c r="K81" s="30"/>
    </row>
    <row r="82" spans="1:11" s="31" customFormat="1" ht="11.25" hidden="1" customHeight="1" outlineLevel="2" x14ac:dyDescent="0.2">
      <c r="A82" s="255" t="s">
        <v>72</v>
      </c>
      <c r="B82" s="245" t="s">
        <v>231</v>
      </c>
      <c r="C82" s="255" t="s">
        <v>2807</v>
      </c>
      <c r="D82" s="245" t="s">
        <v>2808</v>
      </c>
      <c r="E82" s="256" t="s">
        <v>183</v>
      </c>
      <c r="F82" s="255" t="s">
        <v>2805</v>
      </c>
      <c r="G82" s="282" t="s">
        <v>2801</v>
      </c>
      <c r="H82" s="247"/>
      <c r="I82" s="284"/>
      <c r="J82" s="257">
        <v>1</v>
      </c>
      <c r="K82" s="30"/>
    </row>
    <row r="83" spans="1:11" s="31" customFormat="1" ht="11.25" hidden="1" customHeight="1" outlineLevel="2" x14ac:dyDescent="0.2">
      <c r="A83" s="255" t="s">
        <v>96</v>
      </c>
      <c r="B83" s="245" t="s">
        <v>231</v>
      </c>
      <c r="C83" s="255" t="s">
        <v>2809</v>
      </c>
      <c r="D83" s="245" t="s">
        <v>2810</v>
      </c>
      <c r="E83" s="256" t="s">
        <v>2811</v>
      </c>
      <c r="F83" s="255" t="s">
        <v>2805</v>
      </c>
      <c r="G83" s="282" t="s">
        <v>2801</v>
      </c>
      <c r="H83" s="247"/>
      <c r="I83" s="284"/>
      <c r="J83" s="257">
        <v>1</v>
      </c>
      <c r="K83" s="30"/>
    </row>
    <row r="84" spans="1:11" s="31" customFormat="1" ht="11.25" hidden="1" customHeight="1" outlineLevel="2" x14ac:dyDescent="0.2">
      <c r="A84" s="255" t="s">
        <v>74</v>
      </c>
      <c r="B84" s="245" t="s">
        <v>231</v>
      </c>
      <c r="C84" s="255" t="s">
        <v>527</v>
      </c>
      <c r="D84" s="245" t="s">
        <v>2812</v>
      </c>
      <c r="E84" s="256" t="s">
        <v>188</v>
      </c>
      <c r="F84" s="255" t="s">
        <v>2805</v>
      </c>
      <c r="G84" s="282" t="s">
        <v>2801</v>
      </c>
      <c r="H84" s="247"/>
      <c r="I84" s="284"/>
      <c r="J84" s="257">
        <v>1</v>
      </c>
      <c r="K84" s="30"/>
    </row>
    <row r="85" spans="1:11" s="31" customFormat="1" ht="11.25" hidden="1" customHeight="1" outlineLevel="2" x14ac:dyDescent="0.2">
      <c r="A85" s="255" t="s">
        <v>75</v>
      </c>
      <c r="B85" s="245" t="s">
        <v>231</v>
      </c>
      <c r="C85" s="255" t="s">
        <v>2813</v>
      </c>
      <c r="D85" s="245" t="s">
        <v>58</v>
      </c>
      <c r="E85" s="256" t="s">
        <v>2814</v>
      </c>
      <c r="F85" s="255" t="s">
        <v>2805</v>
      </c>
      <c r="G85" s="282" t="s">
        <v>2801</v>
      </c>
      <c r="H85" s="247"/>
      <c r="I85" s="284"/>
      <c r="J85" s="257">
        <v>2</v>
      </c>
      <c r="K85" s="30"/>
    </row>
    <row r="86" spans="1:11" s="31" customFormat="1" ht="11.25" hidden="1" customHeight="1" outlineLevel="2" x14ac:dyDescent="0.2">
      <c r="A86" s="255" t="s">
        <v>33</v>
      </c>
      <c r="B86" s="245" t="s">
        <v>231</v>
      </c>
      <c r="C86" s="255" t="s">
        <v>555</v>
      </c>
      <c r="D86" s="245" t="s">
        <v>556</v>
      </c>
      <c r="E86" s="256" t="s">
        <v>188</v>
      </c>
      <c r="F86" s="255" t="s">
        <v>2805</v>
      </c>
      <c r="G86" s="282" t="s">
        <v>2801</v>
      </c>
      <c r="H86" s="247"/>
      <c r="I86" s="284"/>
      <c r="J86" s="257">
        <v>1</v>
      </c>
      <c r="K86" s="30"/>
    </row>
    <row r="87" spans="1:11" s="31" customFormat="1" ht="11.25" hidden="1" customHeight="1" outlineLevel="2" x14ac:dyDescent="0.2">
      <c r="A87" s="255" t="s">
        <v>111</v>
      </c>
      <c r="B87" s="245" t="s">
        <v>231</v>
      </c>
      <c r="C87" s="255" t="s">
        <v>406</v>
      </c>
      <c r="D87" s="245" t="s">
        <v>607</v>
      </c>
      <c r="E87" s="256" t="s">
        <v>2815</v>
      </c>
      <c r="F87" s="255" t="s">
        <v>2816</v>
      </c>
      <c r="G87" s="282" t="s">
        <v>2801</v>
      </c>
      <c r="H87" s="247"/>
      <c r="I87" s="284"/>
      <c r="J87" s="257">
        <v>3</v>
      </c>
      <c r="K87" s="30"/>
    </row>
    <row r="88" spans="1:11" s="31" customFormat="1" ht="11.25" hidden="1" customHeight="1" outlineLevel="2" x14ac:dyDescent="0.2">
      <c r="A88" s="255" t="s">
        <v>34</v>
      </c>
      <c r="B88" s="245" t="s">
        <v>231</v>
      </c>
      <c r="C88" s="255" t="s">
        <v>406</v>
      </c>
      <c r="D88" s="245" t="s">
        <v>127</v>
      </c>
      <c r="E88" s="256" t="s">
        <v>2817</v>
      </c>
      <c r="F88" s="255" t="s">
        <v>2816</v>
      </c>
      <c r="G88" s="282" t="s">
        <v>2801</v>
      </c>
      <c r="H88" s="247"/>
      <c r="I88" s="284"/>
      <c r="J88" s="257">
        <v>10</v>
      </c>
      <c r="K88" s="30"/>
    </row>
    <row r="89" spans="1:11" s="31" customFormat="1" ht="11.25" hidden="1" customHeight="1" outlineLevel="2" x14ac:dyDescent="0.2">
      <c r="A89" s="255" t="s">
        <v>35</v>
      </c>
      <c r="B89" s="245" t="s">
        <v>231</v>
      </c>
      <c r="C89" s="255" t="s">
        <v>2818</v>
      </c>
      <c r="D89" s="245" t="s">
        <v>133</v>
      </c>
      <c r="E89" s="256" t="s">
        <v>187</v>
      </c>
      <c r="F89" s="255" t="s">
        <v>2800</v>
      </c>
      <c r="G89" s="282" t="s">
        <v>2801</v>
      </c>
      <c r="H89" s="247"/>
      <c r="I89" s="284"/>
      <c r="J89" s="257">
        <v>1</v>
      </c>
      <c r="K89" s="30"/>
    </row>
    <row r="90" spans="1:11" s="31" customFormat="1" ht="11.25" hidden="1" customHeight="1" outlineLevel="2" x14ac:dyDescent="0.2">
      <c r="A90" s="255" t="s">
        <v>36</v>
      </c>
      <c r="B90" s="245" t="s">
        <v>231</v>
      </c>
      <c r="C90" s="255" t="s">
        <v>312</v>
      </c>
      <c r="D90" s="245" t="s">
        <v>2819</v>
      </c>
      <c r="E90" s="256" t="s">
        <v>185</v>
      </c>
      <c r="F90" s="255" t="s">
        <v>2800</v>
      </c>
      <c r="G90" s="282" t="s">
        <v>2801</v>
      </c>
      <c r="H90" s="247"/>
      <c r="I90" s="284"/>
      <c r="J90" s="257">
        <v>1</v>
      </c>
      <c r="K90" s="30"/>
    </row>
    <row r="91" spans="1:11" s="31" customFormat="1" ht="11.25" hidden="1" customHeight="1" outlineLevel="2" x14ac:dyDescent="0.2">
      <c r="A91" s="255" t="s">
        <v>114</v>
      </c>
      <c r="B91" s="245" t="s">
        <v>231</v>
      </c>
      <c r="C91" s="255" t="s">
        <v>2820</v>
      </c>
      <c r="D91" s="245" t="s">
        <v>173</v>
      </c>
      <c r="E91" s="256" t="s">
        <v>2821</v>
      </c>
      <c r="F91" s="255" t="s">
        <v>2805</v>
      </c>
      <c r="G91" s="282" t="s">
        <v>2801</v>
      </c>
      <c r="H91" s="247"/>
      <c r="I91" s="284"/>
      <c r="J91" s="257">
        <v>1</v>
      </c>
      <c r="K91" s="30"/>
    </row>
    <row r="92" spans="1:11" s="31" customFormat="1" ht="11.25" hidden="1" customHeight="1" outlineLevel="2" x14ac:dyDescent="0.2">
      <c r="A92" s="255" t="s">
        <v>115</v>
      </c>
      <c r="B92" s="245" t="s">
        <v>231</v>
      </c>
      <c r="C92" s="255" t="s">
        <v>2822</v>
      </c>
      <c r="D92" s="245" t="s">
        <v>302</v>
      </c>
      <c r="E92" s="256" t="s">
        <v>2823</v>
      </c>
      <c r="F92" s="255" t="s">
        <v>2816</v>
      </c>
      <c r="G92" s="282" t="s">
        <v>2801</v>
      </c>
      <c r="H92" s="247"/>
      <c r="I92" s="284"/>
      <c r="J92" s="257">
        <v>1</v>
      </c>
      <c r="K92" s="30"/>
    </row>
    <row r="93" spans="1:11" s="31" customFormat="1" ht="11.25" hidden="1" customHeight="1" outlineLevel="2" x14ac:dyDescent="0.2">
      <c r="A93" s="255" t="s">
        <v>150</v>
      </c>
      <c r="B93" s="245" t="s">
        <v>232</v>
      </c>
      <c r="C93" s="255" t="s">
        <v>527</v>
      </c>
      <c r="D93" s="245" t="s">
        <v>2824</v>
      </c>
      <c r="E93" s="256" t="s">
        <v>2825</v>
      </c>
      <c r="F93" s="255" t="s">
        <v>2826</v>
      </c>
      <c r="G93" s="282" t="s">
        <v>2801</v>
      </c>
      <c r="H93" s="247"/>
      <c r="I93" s="284"/>
      <c r="J93" s="257">
        <v>3</v>
      </c>
      <c r="K93" s="30"/>
    </row>
    <row r="94" spans="1:11" s="31" customFormat="1" ht="11.25" hidden="1" customHeight="1" outlineLevel="2" x14ac:dyDescent="0.2">
      <c r="A94" s="255" t="s">
        <v>154</v>
      </c>
      <c r="B94" s="245" t="s">
        <v>232</v>
      </c>
      <c r="C94" s="255" t="s">
        <v>396</v>
      </c>
      <c r="D94" s="245" t="s">
        <v>2827</v>
      </c>
      <c r="E94" s="256" t="s">
        <v>2828</v>
      </c>
      <c r="F94" s="255" t="s">
        <v>2826</v>
      </c>
      <c r="G94" s="282" t="s">
        <v>2801</v>
      </c>
      <c r="H94" s="247"/>
      <c r="I94" s="284"/>
      <c r="J94" s="257">
        <v>9</v>
      </c>
      <c r="K94" s="30"/>
    </row>
    <row r="95" spans="1:11" s="31" customFormat="1" ht="11.25" hidden="1" customHeight="1" outlineLevel="2" x14ac:dyDescent="0.2">
      <c r="A95" s="255" t="s">
        <v>153</v>
      </c>
      <c r="B95" s="245" t="s">
        <v>232</v>
      </c>
      <c r="C95" s="255" t="s">
        <v>396</v>
      </c>
      <c r="D95" s="245" t="s">
        <v>333</v>
      </c>
      <c r="E95" s="256" t="s">
        <v>2829</v>
      </c>
      <c r="F95" s="255" t="s">
        <v>2826</v>
      </c>
      <c r="G95" s="282" t="s">
        <v>2801</v>
      </c>
      <c r="H95" s="247"/>
      <c r="I95" s="284"/>
      <c r="J95" s="257">
        <v>10</v>
      </c>
      <c r="K95" s="30"/>
    </row>
    <row r="96" spans="1:11" s="31" customFormat="1" ht="11.25" hidden="1" customHeight="1" outlineLevel="2" x14ac:dyDescent="0.2">
      <c r="A96" s="255" t="s">
        <v>149</v>
      </c>
      <c r="B96" s="245" t="s">
        <v>232</v>
      </c>
      <c r="C96" s="255" t="s">
        <v>527</v>
      </c>
      <c r="D96" s="245" t="s">
        <v>2830</v>
      </c>
      <c r="E96" s="256" t="s">
        <v>215</v>
      </c>
      <c r="F96" s="255" t="s">
        <v>2826</v>
      </c>
      <c r="G96" s="282" t="s">
        <v>2801</v>
      </c>
      <c r="H96" s="247"/>
      <c r="I96" s="284"/>
      <c r="J96" s="257">
        <v>1</v>
      </c>
      <c r="K96" s="30"/>
    </row>
    <row r="97" spans="1:11" s="31" customFormat="1" ht="11.25" hidden="1" customHeight="1" outlineLevel="2" x14ac:dyDescent="0.2">
      <c r="A97" s="255" t="s">
        <v>121</v>
      </c>
      <c r="B97" s="245" t="s">
        <v>232</v>
      </c>
      <c r="C97" s="255" t="s">
        <v>330</v>
      </c>
      <c r="D97" s="245" t="s">
        <v>2831</v>
      </c>
      <c r="E97" s="256" t="s">
        <v>152</v>
      </c>
      <c r="F97" s="255" t="s">
        <v>2826</v>
      </c>
      <c r="G97" s="282" t="s">
        <v>2801</v>
      </c>
      <c r="H97" s="247"/>
      <c r="I97" s="284"/>
      <c r="J97" s="257">
        <v>1</v>
      </c>
      <c r="K97" s="30"/>
    </row>
    <row r="98" spans="1:11" s="31" customFormat="1" ht="11.25" hidden="1" customHeight="1" outlineLevel="2" x14ac:dyDescent="0.2">
      <c r="A98" s="255" t="s">
        <v>152</v>
      </c>
      <c r="B98" s="245" t="s">
        <v>232</v>
      </c>
      <c r="C98" s="255" t="s">
        <v>330</v>
      </c>
      <c r="D98" s="245" t="s">
        <v>310</v>
      </c>
      <c r="E98" s="256" t="s">
        <v>75</v>
      </c>
      <c r="F98" s="255" t="s">
        <v>2826</v>
      </c>
      <c r="G98" s="282" t="s">
        <v>2801</v>
      </c>
      <c r="H98" s="247"/>
      <c r="I98" s="284"/>
      <c r="J98" s="257">
        <v>1</v>
      </c>
      <c r="K98" s="30"/>
    </row>
    <row r="99" spans="1:11" s="31" customFormat="1" ht="11.25" hidden="1" customHeight="1" outlineLevel="2" x14ac:dyDescent="0.2">
      <c r="A99" s="255" t="s">
        <v>151</v>
      </c>
      <c r="B99" s="245" t="s">
        <v>232</v>
      </c>
      <c r="C99" s="255" t="s">
        <v>2832</v>
      </c>
      <c r="D99" s="245" t="s">
        <v>2833</v>
      </c>
      <c r="E99" s="256" t="s">
        <v>2834</v>
      </c>
      <c r="F99" s="255" t="s">
        <v>2835</v>
      </c>
      <c r="G99" s="282" t="s">
        <v>2801</v>
      </c>
      <c r="H99" s="247"/>
      <c r="I99" s="284"/>
      <c r="J99" s="257">
        <v>4</v>
      </c>
      <c r="K99" s="30"/>
    </row>
    <row r="100" spans="1:11" s="31" customFormat="1" ht="11.25" hidden="1" customHeight="1" outlineLevel="2" x14ac:dyDescent="0.2">
      <c r="A100" s="255" t="s">
        <v>185</v>
      </c>
      <c r="B100" s="245" t="s">
        <v>232</v>
      </c>
      <c r="C100" s="255" t="s">
        <v>2836</v>
      </c>
      <c r="D100" s="245" t="s">
        <v>2837</v>
      </c>
      <c r="E100" s="256" t="s">
        <v>2838</v>
      </c>
      <c r="F100" s="255" t="s">
        <v>2835</v>
      </c>
      <c r="G100" s="282" t="s">
        <v>2801</v>
      </c>
      <c r="H100" s="247"/>
      <c r="I100" s="284"/>
      <c r="J100" s="257">
        <v>11</v>
      </c>
      <c r="K100" s="30"/>
    </row>
    <row r="101" spans="1:11" s="31" customFormat="1" ht="11.25" hidden="1" customHeight="1" outlineLevel="2" x14ac:dyDescent="0.2">
      <c r="A101" s="255" t="s">
        <v>183</v>
      </c>
      <c r="B101" s="245" t="s">
        <v>232</v>
      </c>
      <c r="C101" s="255" t="s">
        <v>2836</v>
      </c>
      <c r="D101" s="245" t="s">
        <v>116</v>
      </c>
      <c r="E101" s="256" t="s">
        <v>2839</v>
      </c>
      <c r="F101" s="255" t="s">
        <v>2835</v>
      </c>
      <c r="G101" s="282" t="s">
        <v>2801</v>
      </c>
      <c r="H101" s="247"/>
      <c r="I101" s="284"/>
      <c r="J101" s="257">
        <v>3</v>
      </c>
      <c r="K101" s="30"/>
    </row>
    <row r="102" spans="1:11" s="31" customFormat="1" ht="11.25" hidden="1" customHeight="1" outlineLevel="2" x14ac:dyDescent="0.2">
      <c r="A102" s="255" t="s">
        <v>187</v>
      </c>
      <c r="B102" s="245" t="s">
        <v>232</v>
      </c>
      <c r="C102" s="255" t="s">
        <v>332</v>
      </c>
      <c r="D102" s="245" t="s">
        <v>7</v>
      </c>
      <c r="E102" s="256" t="s">
        <v>2840</v>
      </c>
      <c r="F102" s="255" t="s">
        <v>2835</v>
      </c>
      <c r="G102" s="282" t="s">
        <v>2801</v>
      </c>
      <c r="H102" s="247"/>
      <c r="I102" s="284"/>
      <c r="J102" s="257">
        <v>3</v>
      </c>
      <c r="K102" s="30"/>
    </row>
    <row r="103" spans="1:11" s="31" customFormat="1" ht="11.25" hidden="1" customHeight="1" outlineLevel="2" x14ac:dyDescent="0.2">
      <c r="A103" s="255" t="s">
        <v>188</v>
      </c>
      <c r="B103" s="245" t="s">
        <v>232</v>
      </c>
      <c r="C103" s="255" t="s">
        <v>2841</v>
      </c>
      <c r="D103" s="245" t="s">
        <v>208</v>
      </c>
      <c r="E103" s="256" t="s">
        <v>2842</v>
      </c>
      <c r="F103" s="255" t="s">
        <v>2835</v>
      </c>
      <c r="G103" s="282" t="s">
        <v>2801</v>
      </c>
      <c r="H103" s="247"/>
      <c r="I103" s="284"/>
      <c r="J103" s="257">
        <v>2</v>
      </c>
      <c r="K103" s="30"/>
    </row>
    <row r="104" spans="1:11" s="31" customFormat="1" ht="11.25" hidden="1" customHeight="1" outlineLevel="2" x14ac:dyDescent="0.2">
      <c r="A104" s="255" t="s">
        <v>148</v>
      </c>
      <c r="B104" s="245" t="s">
        <v>2843</v>
      </c>
      <c r="C104" s="255" t="s">
        <v>1036</v>
      </c>
      <c r="D104" s="245" t="s">
        <v>221</v>
      </c>
      <c r="E104" s="256" t="s">
        <v>2844</v>
      </c>
      <c r="F104" s="255" t="s">
        <v>2845</v>
      </c>
      <c r="G104" s="282" t="s">
        <v>2801</v>
      </c>
      <c r="H104" s="247"/>
      <c r="I104" s="284"/>
      <c r="J104" s="257">
        <v>5</v>
      </c>
      <c r="K104" s="30"/>
    </row>
    <row r="105" spans="1:11" s="31" customFormat="1" ht="11.25" hidden="1" customHeight="1" outlineLevel="2" x14ac:dyDescent="0.2">
      <c r="A105" s="255" t="s">
        <v>189</v>
      </c>
      <c r="B105" s="245" t="s">
        <v>2843</v>
      </c>
      <c r="C105" s="255" t="s">
        <v>1036</v>
      </c>
      <c r="D105" s="245" t="s">
        <v>137</v>
      </c>
      <c r="E105" s="256" t="s">
        <v>2846</v>
      </c>
      <c r="F105" s="255" t="s">
        <v>2845</v>
      </c>
      <c r="G105" s="282" t="s">
        <v>2801</v>
      </c>
      <c r="H105" s="247"/>
      <c r="I105" s="284"/>
      <c r="J105" s="257">
        <v>7</v>
      </c>
      <c r="K105" s="30"/>
    </row>
    <row r="106" spans="1:11" s="31" customFormat="1" ht="11.25" hidden="1" customHeight="1" outlineLevel="2" x14ac:dyDescent="0.2">
      <c r="A106" s="255" t="s">
        <v>190</v>
      </c>
      <c r="B106" s="245" t="s">
        <v>2843</v>
      </c>
      <c r="C106" s="255" t="s">
        <v>2847</v>
      </c>
      <c r="D106" s="245" t="s">
        <v>58</v>
      </c>
      <c r="E106" s="256" t="s">
        <v>2848</v>
      </c>
      <c r="F106" s="255" t="s">
        <v>2845</v>
      </c>
      <c r="G106" s="282" t="s">
        <v>2801</v>
      </c>
      <c r="H106" s="247"/>
      <c r="I106" s="284"/>
      <c r="J106" s="257">
        <v>42</v>
      </c>
      <c r="K106" s="30"/>
    </row>
    <row r="107" spans="1:11" s="31" customFormat="1" ht="11.25" hidden="1" customHeight="1" outlineLevel="2" x14ac:dyDescent="0.2">
      <c r="A107" s="255" t="s">
        <v>227</v>
      </c>
      <c r="B107" s="245" t="s">
        <v>2843</v>
      </c>
      <c r="C107" s="255" t="s">
        <v>2849</v>
      </c>
      <c r="D107" s="245" t="s">
        <v>67</v>
      </c>
      <c r="E107" s="256" t="s">
        <v>2850</v>
      </c>
      <c r="F107" s="255" t="s">
        <v>2845</v>
      </c>
      <c r="G107" s="282" t="s">
        <v>2801</v>
      </c>
      <c r="H107" s="247"/>
      <c r="I107" s="284"/>
      <c r="J107" s="257">
        <v>3</v>
      </c>
      <c r="K107" s="30"/>
    </row>
    <row r="108" spans="1:11" s="31" customFormat="1" ht="11.25" hidden="1" customHeight="1" outlineLevel="2" x14ac:dyDescent="0.2">
      <c r="A108" s="255" t="s">
        <v>223</v>
      </c>
      <c r="B108" s="245" t="s">
        <v>2843</v>
      </c>
      <c r="C108" s="255" t="s">
        <v>2849</v>
      </c>
      <c r="D108" s="245" t="s">
        <v>2819</v>
      </c>
      <c r="E108" s="256" t="s">
        <v>2851</v>
      </c>
      <c r="F108" s="255" t="s">
        <v>2845</v>
      </c>
      <c r="G108" s="282" t="s">
        <v>2801</v>
      </c>
      <c r="H108" s="247"/>
      <c r="I108" s="284"/>
      <c r="J108" s="257">
        <v>2</v>
      </c>
      <c r="K108" s="30"/>
    </row>
    <row r="109" spans="1:11" s="31" customFormat="1" ht="11.25" hidden="1" customHeight="1" outlineLevel="2" x14ac:dyDescent="0.2">
      <c r="A109" s="255" t="s">
        <v>233</v>
      </c>
      <c r="B109" s="245" t="s">
        <v>2843</v>
      </c>
      <c r="C109" s="255" t="s">
        <v>2852</v>
      </c>
      <c r="D109" s="245" t="s">
        <v>191</v>
      </c>
      <c r="E109" s="256" t="s">
        <v>2853</v>
      </c>
      <c r="F109" s="255" t="s">
        <v>2845</v>
      </c>
      <c r="G109" s="282" t="s">
        <v>2801</v>
      </c>
      <c r="H109" s="247"/>
      <c r="I109" s="284"/>
      <c r="J109" s="257">
        <v>50</v>
      </c>
      <c r="K109" s="30"/>
    </row>
    <row r="110" spans="1:11" s="31" customFormat="1" ht="11.25" hidden="1" customHeight="1" outlineLevel="2" x14ac:dyDescent="0.2">
      <c r="A110" s="255" t="s">
        <v>215</v>
      </c>
      <c r="B110" s="245" t="s">
        <v>2843</v>
      </c>
      <c r="C110" s="255" t="s">
        <v>2854</v>
      </c>
      <c r="D110" s="245" t="s">
        <v>7</v>
      </c>
      <c r="E110" s="256" t="s">
        <v>2855</v>
      </c>
      <c r="F110" s="255" t="s">
        <v>2845</v>
      </c>
      <c r="G110" s="282" t="s">
        <v>2801</v>
      </c>
      <c r="H110" s="247"/>
      <c r="I110" s="284"/>
      <c r="J110" s="257">
        <v>66</v>
      </c>
      <c r="K110" s="30"/>
    </row>
    <row r="111" spans="1:11" s="31" customFormat="1" ht="11.25" hidden="1" customHeight="1" outlineLevel="2" x14ac:dyDescent="0.2">
      <c r="A111" s="255" t="s">
        <v>244</v>
      </c>
      <c r="B111" s="245" t="s">
        <v>2843</v>
      </c>
      <c r="C111" s="255" t="s">
        <v>2822</v>
      </c>
      <c r="D111" s="245" t="s">
        <v>57</v>
      </c>
      <c r="E111" s="256" t="s">
        <v>2856</v>
      </c>
      <c r="F111" s="255" t="s">
        <v>2845</v>
      </c>
      <c r="G111" s="282" t="s">
        <v>2801</v>
      </c>
      <c r="H111" s="247"/>
      <c r="I111" s="284"/>
      <c r="J111" s="257">
        <v>8</v>
      </c>
      <c r="K111" s="30"/>
    </row>
    <row r="112" spans="1:11" s="31" customFormat="1" ht="11.25" hidden="1" customHeight="1" outlineLevel="2" x14ac:dyDescent="0.2">
      <c r="A112" s="255" t="s">
        <v>246</v>
      </c>
      <c r="B112" s="245" t="s">
        <v>2857</v>
      </c>
      <c r="C112" s="255" t="s">
        <v>1036</v>
      </c>
      <c r="D112" s="245" t="s">
        <v>58</v>
      </c>
      <c r="E112" s="256" t="s">
        <v>2858</v>
      </c>
      <c r="F112" s="255" t="s">
        <v>2845</v>
      </c>
      <c r="G112" s="282" t="s">
        <v>2801</v>
      </c>
      <c r="H112" s="247"/>
      <c r="I112" s="284"/>
      <c r="J112" s="257">
        <v>9</v>
      </c>
      <c r="K112" s="30"/>
    </row>
    <row r="113" spans="1:11" s="31" customFormat="1" ht="11.25" hidden="1" customHeight="1" outlineLevel="2" x14ac:dyDescent="0.2">
      <c r="A113" s="255" t="s">
        <v>247</v>
      </c>
      <c r="B113" s="245" t="s">
        <v>2859</v>
      </c>
      <c r="C113" s="255" t="s">
        <v>2860</v>
      </c>
      <c r="D113" s="245" t="s">
        <v>58</v>
      </c>
      <c r="E113" s="256" t="s">
        <v>2861</v>
      </c>
      <c r="F113" s="255" t="s">
        <v>2862</v>
      </c>
      <c r="G113" s="282" t="s">
        <v>2801</v>
      </c>
      <c r="H113" s="341"/>
      <c r="I113" s="284"/>
      <c r="J113" s="257">
        <v>4</v>
      </c>
      <c r="K113" s="30"/>
    </row>
    <row r="114" spans="1:11" s="31" customFormat="1" ht="10.8" hidden="1" outlineLevel="1" collapsed="1" thickBot="1" x14ac:dyDescent="0.3">
      <c r="A114" s="20" t="s">
        <v>86</v>
      </c>
      <c r="B114" s="578" t="s">
        <v>107</v>
      </c>
      <c r="C114" s="579"/>
      <c r="D114" s="579"/>
      <c r="E114" s="579"/>
      <c r="F114" s="579"/>
      <c r="G114" s="580"/>
      <c r="H114" s="186"/>
      <c r="I114" s="316"/>
      <c r="J114" s="189">
        <f>SUM(J115:J203)</f>
        <v>345</v>
      </c>
      <c r="K114" s="30"/>
    </row>
    <row r="115" spans="1:11" s="31" customFormat="1" ht="11.25" hidden="1" customHeight="1" outlineLevel="2" x14ac:dyDescent="0.25">
      <c r="A115" s="23">
        <v>1</v>
      </c>
      <c r="B115" s="3" t="s">
        <v>2863</v>
      </c>
      <c r="C115" s="175">
        <v>807</v>
      </c>
      <c r="D115" s="5" t="s">
        <v>2864</v>
      </c>
      <c r="E115" s="3" t="s">
        <v>2865</v>
      </c>
      <c r="F115" s="11">
        <v>42681</v>
      </c>
      <c r="G115" s="90" t="s">
        <v>399</v>
      </c>
      <c r="H115" s="9"/>
      <c r="I115" s="96"/>
      <c r="J115" s="3">
        <v>2</v>
      </c>
      <c r="K115" s="30"/>
    </row>
    <row r="116" spans="1:11" s="31" customFormat="1" ht="11.25" hidden="1" customHeight="1" outlineLevel="2" x14ac:dyDescent="0.25">
      <c r="A116" s="23">
        <v>2</v>
      </c>
      <c r="B116" s="3" t="s">
        <v>2863</v>
      </c>
      <c r="C116" s="175">
        <v>807</v>
      </c>
      <c r="D116" s="5" t="s">
        <v>174</v>
      </c>
      <c r="E116" s="3" t="s">
        <v>2866</v>
      </c>
      <c r="F116" s="11">
        <v>42681</v>
      </c>
      <c r="G116" s="90" t="s">
        <v>399</v>
      </c>
      <c r="H116" s="3"/>
      <c r="I116" s="95"/>
      <c r="J116" s="3">
        <v>1</v>
      </c>
      <c r="K116" s="30"/>
    </row>
    <row r="117" spans="1:11" s="31" customFormat="1" ht="11.25" hidden="1" customHeight="1" outlineLevel="2" x14ac:dyDescent="0.25">
      <c r="A117" s="23">
        <v>3</v>
      </c>
      <c r="B117" s="3" t="s">
        <v>2863</v>
      </c>
      <c r="C117" s="175">
        <v>807</v>
      </c>
      <c r="D117" s="5" t="s">
        <v>41</v>
      </c>
      <c r="E117" s="3" t="s">
        <v>2867</v>
      </c>
      <c r="F117" s="11">
        <v>42681</v>
      </c>
      <c r="G117" s="90" t="s">
        <v>399</v>
      </c>
      <c r="H117" s="3"/>
      <c r="I117" s="95"/>
      <c r="J117" s="3">
        <v>5</v>
      </c>
      <c r="K117" s="30"/>
    </row>
    <row r="118" spans="1:11" s="31" customFormat="1" ht="22.5" hidden="1" customHeight="1" outlineLevel="2" x14ac:dyDescent="0.25">
      <c r="A118" s="23">
        <v>4</v>
      </c>
      <c r="B118" s="3" t="s">
        <v>2868</v>
      </c>
      <c r="C118" s="175">
        <v>828</v>
      </c>
      <c r="D118" s="5" t="s">
        <v>287</v>
      </c>
      <c r="E118" s="3" t="s">
        <v>2869</v>
      </c>
      <c r="F118" s="11">
        <v>42681</v>
      </c>
      <c r="G118" s="90" t="s">
        <v>399</v>
      </c>
      <c r="H118" s="3"/>
      <c r="I118" s="95"/>
      <c r="J118" s="3">
        <v>2</v>
      </c>
      <c r="K118" s="30"/>
    </row>
    <row r="119" spans="1:11" s="31" customFormat="1" ht="11.25" hidden="1" customHeight="1" outlineLevel="2" x14ac:dyDescent="0.25">
      <c r="A119" s="23">
        <v>5</v>
      </c>
      <c r="B119" s="3" t="s">
        <v>2870</v>
      </c>
      <c r="C119" s="175">
        <v>494</v>
      </c>
      <c r="D119" s="5" t="s">
        <v>2871</v>
      </c>
      <c r="E119" s="3" t="s">
        <v>2872</v>
      </c>
      <c r="F119" s="11">
        <v>42683</v>
      </c>
      <c r="G119" s="90" t="s">
        <v>399</v>
      </c>
      <c r="H119" s="3"/>
      <c r="I119" s="95"/>
      <c r="J119" s="3">
        <v>2</v>
      </c>
      <c r="K119" s="30"/>
    </row>
    <row r="120" spans="1:11" s="31" customFormat="1" ht="22.5" hidden="1" customHeight="1" outlineLevel="2" x14ac:dyDescent="0.25">
      <c r="A120" s="23">
        <v>6</v>
      </c>
      <c r="B120" s="3" t="s">
        <v>2870</v>
      </c>
      <c r="C120" s="175">
        <v>494</v>
      </c>
      <c r="D120" s="5" t="s">
        <v>2873</v>
      </c>
      <c r="E120" s="3" t="s">
        <v>2874</v>
      </c>
      <c r="F120" s="11">
        <v>42683</v>
      </c>
      <c r="G120" s="90" t="s">
        <v>399</v>
      </c>
      <c r="H120" s="3"/>
      <c r="I120" s="95"/>
      <c r="J120" s="3">
        <v>2</v>
      </c>
      <c r="K120" s="30"/>
    </row>
    <row r="121" spans="1:11" s="31" customFormat="1" ht="11.25" hidden="1" customHeight="1" outlineLevel="2" x14ac:dyDescent="0.25">
      <c r="A121" s="23">
        <v>7</v>
      </c>
      <c r="B121" s="3" t="s">
        <v>2870</v>
      </c>
      <c r="C121" s="175">
        <v>482</v>
      </c>
      <c r="D121" s="5" t="s">
        <v>2875</v>
      </c>
      <c r="E121" s="3" t="s">
        <v>536</v>
      </c>
      <c r="F121" s="11">
        <v>42683</v>
      </c>
      <c r="G121" s="90" t="s">
        <v>399</v>
      </c>
      <c r="H121" s="3"/>
      <c r="I121" s="95"/>
      <c r="J121" s="3">
        <v>1</v>
      </c>
      <c r="K121" s="30"/>
    </row>
    <row r="122" spans="1:11" s="31" customFormat="1" ht="22.5" hidden="1" customHeight="1" outlineLevel="2" x14ac:dyDescent="0.25">
      <c r="A122" s="23">
        <v>8</v>
      </c>
      <c r="B122" s="3" t="s">
        <v>2870</v>
      </c>
      <c r="C122" s="175">
        <v>482</v>
      </c>
      <c r="D122" s="5" t="s">
        <v>2876</v>
      </c>
      <c r="E122" s="3" t="s">
        <v>2877</v>
      </c>
      <c r="F122" s="11">
        <v>42683</v>
      </c>
      <c r="G122" s="90" t="s">
        <v>399</v>
      </c>
      <c r="H122" s="3"/>
      <c r="I122" s="95"/>
      <c r="J122" s="3">
        <v>3</v>
      </c>
      <c r="K122" s="30"/>
    </row>
    <row r="123" spans="1:11" s="31" customFormat="1" ht="11.25" hidden="1" customHeight="1" outlineLevel="2" x14ac:dyDescent="0.25">
      <c r="A123" s="23">
        <v>9</v>
      </c>
      <c r="B123" s="3" t="s">
        <v>2870</v>
      </c>
      <c r="C123" s="175">
        <v>504</v>
      </c>
      <c r="D123" s="5" t="s">
        <v>2551</v>
      </c>
      <c r="E123" s="3" t="s">
        <v>2878</v>
      </c>
      <c r="F123" s="11">
        <v>42683</v>
      </c>
      <c r="G123" s="90" t="s">
        <v>399</v>
      </c>
      <c r="H123" s="3"/>
      <c r="I123" s="95"/>
      <c r="J123" s="3">
        <v>1</v>
      </c>
      <c r="K123" s="30"/>
    </row>
    <row r="124" spans="1:11" s="31" customFormat="1" ht="22.5" hidden="1" customHeight="1" outlineLevel="2" x14ac:dyDescent="0.25">
      <c r="A124" s="23">
        <v>10</v>
      </c>
      <c r="B124" s="3" t="s">
        <v>2870</v>
      </c>
      <c r="C124" s="175">
        <v>488</v>
      </c>
      <c r="D124" s="5" t="s">
        <v>287</v>
      </c>
      <c r="E124" s="3" t="s">
        <v>2879</v>
      </c>
      <c r="F124" s="11">
        <v>42683</v>
      </c>
      <c r="G124" s="90" t="s">
        <v>399</v>
      </c>
      <c r="H124" s="3"/>
      <c r="I124" s="95"/>
      <c r="J124" s="3">
        <v>9</v>
      </c>
      <c r="K124" s="30"/>
    </row>
    <row r="125" spans="1:11" s="31" customFormat="1" ht="11.25" hidden="1" customHeight="1" outlineLevel="2" x14ac:dyDescent="0.25">
      <c r="A125" s="23">
        <v>11</v>
      </c>
      <c r="B125" s="3" t="s">
        <v>2870</v>
      </c>
      <c r="C125" s="175">
        <v>493</v>
      </c>
      <c r="D125" s="5" t="s">
        <v>161</v>
      </c>
      <c r="E125" s="3" t="s">
        <v>2880</v>
      </c>
      <c r="F125" s="11">
        <v>42683</v>
      </c>
      <c r="G125" s="90" t="s">
        <v>399</v>
      </c>
      <c r="H125" s="3"/>
      <c r="I125" s="95"/>
      <c r="J125" s="3">
        <v>12</v>
      </c>
      <c r="K125" s="30"/>
    </row>
    <row r="126" spans="1:11" s="31" customFormat="1" ht="10.8" hidden="1" outlineLevel="2" thickBot="1" x14ac:dyDescent="0.3">
      <c r="A126" s="23">
        <v>12</v>
      </c>
      <c r="B126" s="3" t="s">
        <v>2870</v>
      </c>
      <c r="C126" s="175">
        <v>493</v>
      </c>
      <c r="D126" s="5" t="s">
        <v>539</v>
      </c>
      <c r="E126" s="3" t="s">
        <v>2881</v>
      </c>
      <c r="F126" s="11">
        <v>42683</v>
      </c>
      <c r="G126" s="90" t="s">
        <v>399</v>
      </c>
      <c r="H126" s="3"/>
      <c r="I126" s="95"/>
      <c r="J126" s="3">
        <v>2</v>
      </c>
      <c r="K126" s="30"/>
    </row>
    <row r="127" spans="1:11" s="31" customFormat="1" ht="10.8" hidden="1" outlineLevel="2" thickBot="1" x14ac:dyDescent="0.3">
      <c r="A127" s="23">
        <v>13</v>
      </c>
      <c r="B127" s="3" t="s">
        <v>2870</v>
      </c>
      <c r="C127" s="175">
        <v>493</v>
      </c>
      <c r="D127" s="5" t="s">
        <v>2882</v>
      </c>
      <c r="E127" s="3" t="s">
        <v>2883</v>
      </c>
      <c r="F127" s="11">
        <v>42683</v>
      </c>
      <c r="G127" s="90" t="s">
        <v>399</v>
      </c>
      <c r="H127" s="3"/>
      <c r="I127" s="95"/>
      <c r="J127" s="3">
        <v>2</v>
      </c>
      <c r="K127" s="30"/>
    </row>
    <row r="128" spans="1:11" s="31" customFormat="1" ht="11.25" hidden="1" customHeight="1" outlineLevel="2" x14ac:dyDescent="0.25">
      <c r="A128" s="23">
        <v>14</v>
      </c>
      <c r="B128" s="3" t="s">
        <v>2870</v>
      </c>
      <c r="C128" s="175">
        <v>502</v>
      </c>
      <c r="D128" s="5" t="s">
        <v>30</v>
      </c>
      <c r="E128" s="3" t="s">
        <v>2884</v>
      </c>
      <c r="F128" s="11">
        <v>42683</v>
      </c>
      <c r="G128" s="90" t="s">
        <v>399</v>
      </c>
      <c r="H128" s="3"/>
      <c r="I128" s="95"/>
      <c r="J128" s="3">
        <v>3</v>
      </c>
      <c r="K128" s="30"/>
    </row>
    <row r="129" spans="1:11" s="31" customFormat="1" ht="11.25" hidden="1" customHeight="1" outlineLevel="2" x14ac:dyDescent="0.25">
      <c r="A129" s="23">
        <v>15</v>
      </c>
      <c r="B129" s="3" t="s">
        <v>2870</v>
      </c>
      <c r="C129" s="175">
        <v>497</v>
      </c>
      <c r="D129" s="5" t="s">
        <v>137</v>
      </c>
      <c r="E129" s="3" t="s">
        <v>2885</v>
      </c>
      <c r="F129" s="11">
        <v>42683</v>
      </c>
      <c r="G129" s="90" t="s">
        <v>399</v>
      </c>
      <c r="H129" s="3"/>
      <c r="I129" s="95"/>
      <c r="J129" s="3">
        <v>1</v>
      </c>
      <c r="K129" s="30"/>
    </row>
    <row r="130" spans="1:11" s="31" customFormat="1" ht="11.25" hidden="1" customHeight="1" outlineLevel="2" x14ac:dyDescent="0.25">
      <c r="A130" s="23">
        <v>16</v>
      </c>
      <c r="B130" s="3" t="s">
        <v>2870</v>
      </c>
      <c r="C130" s="175">
        <v>491</v>
      </c>
      <c r="D130" s="5" t="s">
        <v>2886</v>
      </c>
      <c r="E130" s="3" t="s">
        <v>2887</v>
      </c>
      <c r="F130" s="11">
        <v>42683</v>
      </c>
      <c r="G130" s="90" t="s">
        <v>399</v>
      </c>
      <c r="H130" s="3"/>
      <c r="I130" s="95"/>
      <c r="J130" s="3">
        <v>1</v>
      </c>
      <c r="K130" s="30"/>
    </row>
    <row r="131" spans="1:11" s="31" customFormat="1" ht="11.25" hidden="1" customHeight="1" outlineLevel="2" x14ac:dyDescent="0.25">
      <c r="A131" s="23">
        <v>17</v>
      </c>
      <c r="B131" s="3" t="s">
        <v>2870</v>
      </c>
      <c r="C131" s="175">
        <v>493</v>
      </c>
      <c r="D131" s="5" t="s">
        <v>535</v>
      </c>
      <c r="E131" s="3" t="s">
        <v>2888</v>
      </c>
      <c r="F131" s="11">
        <v>42688</v>
      </c>
      <c r="G131" s="90" t="s">
        <v>399</v>
      </c>
      <c r="H131" s="3"/>
      <c r="I131" s="95"/>
      <c r="J131" s="3">
        <v>4</v>
      </c>
      <c r="K131" s="30"/>
    </row>
    <row r="132" spans="1:11" s="31" customFormat="1" ht="11.25" hidden="1" customHeight="1" outlineLevel="2" x14ac:dyDescent="0.25">
      <c r="A132" s="23">
        <v>18</v>
      </c>
      <c r="B132" s="3" t="s">
        <v>2870</v>
      </c>
      <c r="C132" s="175">
        <v>482</v>
      </c>
      <c r="D132" s="5" t="s">
        <v>540</v>
      </c>
      <c r="E132" s="3" t="s">
        <v>2889</v>
      </c>
      <c r="F132" s="11">
        <v>42688</v>
      </c>
      <c r="G132" s="90" t="s">
        <v>399</v>
      </c>
      <c r="H132" s="3"/>
      <c r="I132" s="95"/>
      <c r="J132" s="3">
        <v>3</v>
      </c>
      <c r="K132" s="30"/>
    </row>
    <row r="133" spans="1:11" s="31" customFormat="1" ht="11.25" hidden="1" customHeight="1" outlineLevel="2" x14ac:dyDescent="0.25">
      <c r="A133" s="23">
        <v>19</v>
      </c>
      <c r="B133" s="3" t="s">
        <v>2870</v>
      </c>
      <c r="C133" s="175">
        <v>486</v>
      </c>
      <c r="D133" s="5" t="s">
        <v>288</v>
      </c>
      <c r="E133" s="3" t="s">
        <v>533</v>
      </c>
      <c r="F133" s="11">
        <v>42688</v>
      </c>
      <c r="G133" s="90" t="s">
        <v>399</v>
      </c>
      <c r="H133" s="3"/>
      <c r="I133" s="95"/>
      <c r="J133" s="3">
        <v>1</v>
      </c>
      <c r="K133" s="30"/>
    </row>
    <row r="134" spans="1:11" s="31" customFormat="1" ht="11.25" hidden="1" customHeight="1" outlineLevel="2" x14ac:dyDescent="0.25">
      <c r="A134" s="23">
        <v>20</v>
      </c>
      <c r="B134" s="3" t="s">
        <v>2870</v>
      </c>
      <c r="C134" s="175">
        <v>497</v>
      </c>
      <c r="D134" s="5" t="s">
        <v>138</v>
      </c>
      <c r="E134" s="3" t="s">
        <v>2890</v>
      </c>
      <c r="F134" s="11">
        <v>42688</v>
      </c>
      <c r="G134" s="90" t="s">
        <v>399</v>
      </c>
      <c r="H134" s="3"/>
      <c r="I134" s="95"/>
      <c r="J134" s="3">
        <v>1</v>
      </c>
      <c r="K134" s="30"/>
    </row>
    <row r="135" spans="1:11" s="31" customFormat="1" ht="11.25" hidden="1" customHeight="1" outlineLevel="2" x14ac:dyDescent="0.25">
      <c r="A135" s="23">
        <v>21</v>
      </c>
      <c r="B135" s="3" t="s">
        <v>2870</v>
      </c>
      <c r="C135" s="175">
        <v>489</v>
      </c>
      <c r="D135" s="5" t="s">
        <v>58</v>
      </c>
      <c r="E135" s="3" t="s">
        <v>2891</v>
      </c>
      <c r="F135" s="11">
        <v>42688</v>
      </c>
      <c r="G135" s="90" t="s">
        <v>399</v>
      </c>
      <c r="H135" s="3"/>
      <c r="I135" s="95"/>
      <c r="J135" s="3">
        <v>1</v>
      </c>
      <c r="K135" s="30"/>
    </row>
    <row r="136" spans="1:11" s="31" customFormat="1" ht="11.25" hidden="1" customHeight="1" outlineLevel="2" x14ac:dyDescent="0.25">
      <c r="A136" s="23">
        <v>22</v>
      </c>
      <c r="B136" s="3" t="s">
        <v>2870</v>
      </c>
      <c r="C136" s="175">
        <v>494</v>
      </c>
      <c r="D136" s="5" t="s">
        <v>94</v>
      </c>
      <c r="E136" s="3" t="s">
        <v>2892</v>
      </c>
      <c r="F136" s="11">
        <v>42688</v>
      </c>
      <c r="G136" s="90" t="s">
        <v>399</v>
      </c>
      <c r="H136" s="3"/>
      <c r="I136" s="95"/>
      <c r="J136" s="3">
        <v>5</v>
      </c>
      <c r="K136" s="30"/>
    </row>
    <row r="137" spans="1:11" s="31" customFormat="1" ht="11.25" hidden="1" customHeight="1" outlineLevel="2" x14ac:dyDescent="0.25">
      <c r="A137" s="23">
        <v>23</v>
      </c>
      <c r="B137" s="3" t="s">
        <v>2870</v>
      </c>
      <c r="C137" s="175">
        <v>490</v>
      </c>
      <c r="D137" s="5" t="s">
        <v>327</v>
      </c>
      <c r="E137" s="3" t="s">
        <v>2893</v>
      </c>
      <c r="F137" s="11">
        <v>42688</v>
      </c>
      <c r="G137" s="90" t="s">
        <v>399</v>
      </c>
      <c r="H137" s="3"/>
      <c r="I137" s="95"/>
      <c r="J137" s="3">
        <v>5</v>
      </c>
      <c r="K137" s="30"/>
    </row>
    <row r="138" spans="1:11" s="31" customFormat="1" ht="11.25" hidden="1" customHeight="1" outlineLevel="2" x14ac:dyDescent="0.25">
      <c r="A138" s="23">
        <v>24</v>
      </c>
      <c r="B138" s="3" t="s">
        <v>2870</v>
      </c>
      <c r="C138" s="175">
        <v>491</v>
      </c>
      <c r="D138" s="5" t="s">
        <v>116</v>
      </c>
      <c r="E138" s="3" t="s">
        <v>2894</v>
      </c>
      <c r="F138" s="11">
        <v>42688</v>
      </c>
      <c r="G138" s="90" t="s">
        <v>399</v>
      </c>
      <c r="H138" s="3"/>
      <c r="I138" s="95"/>
      <c r="J138" s="3">
        <v>8</v>
      </c>
      <c r="K138" s="30"/>
    </row>
    <row r="139" spans="1:11" s="31" customFormat="1" ht="11.25" hidden="1" customHeight="1" outlineLevel="2" x14ac:dyDescent="0.25">
      <c r="A139" s="23">
        <v>25</v>
      </c>
      <c r="B139" s="3" t="s">
        <v>2870</v>
      </c>
      <c r="C139" s="175">
        <v>490</v>
      </c>
      <c r="D139" s="5" t="s">
        <v>8</v>
      </c>
      <c r="E139" s="3" t="s">
        <v>2895</v>
      </c>
      <c r="F139" s="11">
        <v>42688</v>
      </c>
      <c r="G139" s="90" t="s">
        <v>399</v>
      </c>
      <c r="H139" s="3"/>
      <c r="I139" s="95"/>
      <c r="J139" s="3">
        <v>4</v>
      </c>
      <c r="K139" s="30"/>
    </row>
    <row r="140" spans="1:11" s="31" customFormat="1" ht="11.25" hidden="1" customHeight="1" outlineLevel="2" x14ac:dyDescent="0.25">
      <c r="A140" s="23">
        <v>26</v>
      </c>
      <c r="B140" s="3" t="s">
        <v>2870</v>
      </c>
      <c r="C140" s="175">
        <v>502</v>
      </c>
      <c r="D140" s="5" t="s">
        <v>127</v>
      </c>
      <c r="E140" s="3" t="s">
        <v>2896</v>
      </c>
      <c r="F140" s="11">
        <v>42688</v>
      </c>
      <c r="G140" s="90" t="s">
        <v>399</v>
      </c>
      <c r="H140" s="3"/>
      <c r="I140" s="95"/>
      <c r="J140" s="3">
        <v>3</v>
      </c>
      <c r="K140" s="30"/>
    </row>
    <row r="141" spans="1:11" s="31" customFormat="1" ht="11.25" hidden="1" customHeight="1" outlineLevel="2" x14ac:dyDescent="0.25">
      <c r="A141" s="23">
        <v>27</v>
      </c>
      <c r="B141" s="3" t="s">
        <v>2870</v>
      </c>
      <c r="C141" s="175">
        <v>490</v>
      </c>
      <c r="D141" s="5" t="s">
        <v>2897</v>
      </c>
      <c r="E141" s="3" t="s">
        <v>2898</v>
      </c>
      <c r="F141" s="11">
        <v>42688</v>
      </c>
      <c r="G141" s="90" t="s">
        <v>399</v>
      </c>
      <c r="H141" s="3"/>
      <c r="I141" s="95"/>
      <c r="J141" s="3">
        <v>3</v>
      </c>
      <c r="K141" s="30"/>
    </row>
    <row r="142" spans="1:11" s="31" customFormat="1" ht="11.25" hidden="1" customHeight="1" outlineLevel="2" x14ac:dyDescent="0.25">
      <c r="A142" s="23">
        <v>28</v>
      </c>
      <c r="B142" s="3" t="s">
        <v>2870</v>
      </c>
      <c r="C142" s="175">
        <v>502</v>
      </c>
      <c r="D142" s="5" t="s">
        <v>2899</v>
      </c>
      <c r="E142" s="3" t="s">
        <v>2900</v>
      </c>
      <c r="F142" s="11">
        <v>42688</v>
      </c>
      <c r="G142" s="90" t="s">
        <v>399</v>
      </c>
      <c r="H142" s="3"/>
      <c r="I142" s="95"/>
      <c r="J142" s="3">
        <v>5</v>
      </c>
      <c r="K142" s="30"/>
    </row>
    <row r="143" spans="1:11" s="31" customFormat="1" ht="11.25" hidden="1" customHeight="1" outlineLevel="2" x14ac:dyDescent="0.25">
      <c r="A143" s="23">
        <v>29</v>
      </c>
      <c r="B143" s="3" t="s">
        <v>2870</v>
      </c>
      <c r="C143" s="175">
        <v>503</v>
      </c>
      <c r="D143" s="5" t="s">
        <v>209</v>
      </c>
      <c r="E143" s="3" t="s">
        <v>2901</v>
      </c>
      <c r="F143" s="11">
        <v>42696</v>
      </c>
      <c r="G143" s="90" t="s">
        <v>399</v>
      </c>
      <c r="H143" s="3"/>
      <c r="I143" s="95"/>
      <c r="J143" s="3">
        <v>2</v>
      </c>
      <c r="K143" s="30"/>
    </row>
    <row r="144" spans="1:11" s="31" customFormat="1" ht="11.25" hidden="1" customHeight="1" outlineLevel="2" x14ac:dyDescent="0.25">
      <c r="A144" s="23">
        <v>30</v>
      </c>
      <c r="B144" s="3" t="s">
        <v>2870</v>
      </c>
      <c r="C144" s="175">
        <v>503</v>
      </c>
      <c r="D144" s="5" t="s">
        <v>7</v>
      </c>
      <c r="E144" s="3" t="s">
        <v>2902</v>
      </c>
      <c r="F144" s="11">
        <v>42696</v>
      </c>
      <c r="G144" s="90" t="s">
        <v>399</v>
      </c>
      <c r="H144" s="3"/>
      <c r="I144" s="95"/>
      <c r="J144" s="3">
        <v>2</v>
      </c>
      <c r="K144" s="30"/>
    </row>
    <row r="145" spans="1:11" s="31" customFormat="1" ht="11.25" hidden="1" customHeight="1" outlineLevel="2" x14ac:dyDescent="0.25">
      <c r="A145" s="23">
        <v>31</v>
      </c>
      <c r="B145" s="3" t="s">
        <v>2870</v>
      </c>
      <c r="C145" s="175">
        <v>496</v>
      </c>
      <c r="D145" s="5" t="s">
        <v>184</v>
      </c>
      <c r="E145" s="3" t="s">
        <v>2903</v>
      </c>
      <c r="F145" s="11">
        <v>42696</v>
      </c>
      <c r="G145" s="90" t="s">
        <v>399</v>
      </c>
      <c r="H145" s="3"/>
      <c r="I145" s="95"/>
      <c r="J145" s="3">
        <v>1</v>
      </c>
      <c r="K145" s="30"/>
    </row>
    <row r="146" spans="1:11" s="31" customFormat="1" ht="11.25" hidden="1" customHeight="1" outlineLevel="2" x14ac:dyDescent="0.25">
      <c r="A146" s="23">
        <v>32</v>
      </c>
      <c r="B146" s="3" t="s">
        <v>2870</v>
      </c>
      <c r="C146" s="175">
        <v>486</v>
      </c>
      <c r="D146" s="5" t="s">
        <v>198</v>
      </c>
      <c r="E146" s="3" t="s">
        <v>2904</v>
      </c>
      <c r="F146" s="11">
        <v>42696</v>
      </c>
      <c r="G146" s="90" t="s">
        <v>399</v>
      </c>
      <c r="H146" s="3"/>
      <c r="I146" s="95"/>
      <c r="J146" s="3">
        <v>6</v>
      </c>
      <c r="K146" s="30"/>
    </row>
    <row r="147" spans="1:11" s="31" customFormat="1" ht="11.25" hidden="1" customHeight="1" outlineLevel="2" x14ac:dyDescent="0.25">
      <c r="A147" s="23">
        <v>33</v>
      </c>
      <c r="B147" s="3" t="s">
        <v>2870</v>
      </c>
      <c r="C147" s="175">
        <v>495</v>
      </c>
      <c r="D147" s="5" t="s">
        <v>482</v>
      </c>
      <c r="E147" s="3" t="s">
        <v>2905</v>
      </c>
      <c r="F147" s="11">
        <v>42696</v>
      </c>
      <c r="G147" s="90" t="s">
        <v>399</v>
      </c>
      <c r="H147" s="3"/>
      <c r="I147" s="95"/>
      <c r="J147" s="3">
        <v>2</v>
      </c>
      <c r="K147" s="30"/>
    </row>
    <row r="148" spans="1:11" s="31" customFormat="1" ht="11.25" hidden="1" customHeight="1" outlineLevel="2" x14ac:dyDescent="0.25">
      <c r="A148" s="23">
        <v>35</v>
      </c>
      <c r="B148" s="3" t="s">
        <v>2870</v>
      </c>
      <c r="C148" s="175">
        <v>500</v>
      </c>
      <c r="D148" s="5" t="s">
        <v>2906</v>
      </c>
      <c r="E148" s="3" t="s">
        <v>2907</v>
      </c>
      <c r="F148" s="11">
        <v>42696</v>
      </c>
      <c r="G148" s="90" t="s">
        <v>399</v>
      </c>
      <c r="H148" s="3"/>
      <c r="I148" s="95"/>
      <c r="J148" s="3">
        <v>6</v>
      </c>
      <c r="K148" s="30"/>
    </row>
    <row r="149" spans="1:11" s="31" customFormat="1" ht="11.25" hidden="1" customHeight="1" outlineLevel="2" x14ac:dyDescent="0.25">
      <c r="A149" s="23">
        <v>36</v>
      </c>
      <c r="B149" s="3" t="s">
        <v>2870</v>
      </c>
      <c r="C149" s="175">
        <v>490</v>
      </c>
      <c r="D149" s="5" t="s">
        <v>2908</v>
      </c>
      <c r="E149" s="3" t="s">
        <v>2909</v>
      </c>
      <c r="F149" s="11">
        <v>42696</v>
      </c>
      <c r="G149" s="90" t="s">
        <v>399</v>
      </c>
      <c r="H149" s="3"/>
      <c r="I149" s="95"/>
      <c r="J149" s="3">
        <v>1</v>
      </c>
      <c r="K149" s="30"/>
    </row>
    <row r="150" spans="1:11" s="31" customFormat="1" ht="11.25" hidden="1" customHeight="1" outlineLevel="2" x14ac:dyDescent="0.25">
      <c r="A150" s="23">
        <v>37</v>
      </c>
      <c r="B150" s="3" t="s">
        <v>2870</v>
      </c>
      <c r="C150" s="175">
        <v>488</v>
      </c>
      <c r="D150" s="5" t="s">
        <v>41</v>
      </c>
      <c r="E150" s="3" t="s">
        <v>2910</v>
      </c>
      <c r="F150" s="11">
        <v>42696</v>
      </c>
      <c r="G150" s="90" t="s">
        <v>399</v>
      </c>
      <c r="H150" s="3"/>
      <c r="I150" s="95"/>
      <c r="J150" s="3">
        <v>6</v>
      </c>
      <c r="K150" s="30"/>
    </row>
    <row r="151" spans="1:11" s="31" customFormat="1" ht="11.25" hidden="1" customHeight="1" outlineLevel="2" x14ac:dyDescent="0.25">
      <c r="A151" s="23">
        <v>38</v>
      </c>
      <c r="B151" s="3" t="s">
        <v>2870</v>
      </c>
      <c r="C151" s="175">
        <v>482</v>
      </c>
      <c r="D151" s="5" t="s">
        <v>210</v>
      </c>
      <c r="E151" s="3" t="s">
        <v>2911</v>
      </c>
      <c r="F151" s="11">
        <v>42696</v>
      </c>
      <c r="G151" s="90" t="s">
        <v>399</v>
      </c>
      <c r="H151" s="3"/>
      <c r="I151" s="95"/>
      <c r="J151" s="3">
        <v>8</v>
      </c>
      <c r="K151" s="30"/>
    </row>
    <row r="152" spans="1:11" s="31" customFormat="1" ht="11.25" hidden="1" customHeight="1" outlineLevel="2" x14ac:dyDescent="0.25">
      <c r="A152" s="23">
        <v>39</v>
      </c>
      <c r="B152" s="3" t="s">
        <v>2870</v>
      </c>
      <c r="C152" s="175">
        <v>491</v>
      </c>
      <c r="D152" s="5" t="s">
        <v>20</v>
      </c>
      <c r="E152" s="3" t="s">
        <v>2912</v>
      </c>
      <c r="F152" s="11">
        <v>42696</v>
      </c>
      <c r="G152" s="90" t="s">
        <v>399</v>
      </c>
      <c r="H152" s="3"/>
      <c r="I152" s="95"/>
      <c r="J152" s="3">
        <v>2</v>
      </c>
      <c r="K152" s="30"/>
    </row>
    <row r="153" spans="1:11" s="31" customFormat="1" ht="11.25" hidden="1" customHeight="1" outlineLevel="2" x14ac:dyDescent="0.25">
      <c r="A153" s="23">
        <v>40</v>
      </c>
      <c r="B153" s="3" t="s">
        <v>2870</v>
      </c>
      <c r="C153" s="175">
        <v>482</v>
      </c>
      <c r="D153" s="5" t="s">
        <v>211</v>
      </c>
      <c r="E153" s="3" t="s">
        <v>2913</v>
      </c>
      <c r="F153" s="11">
        <v>42696</v>
      </c>
      <c r="G153" s="90" t="s">
        <v>399</v>
      </c>
      <c r="H153" s="3"/>
      <c r="I153" s="95"/>
      <c r="J153" s="3">
        <v>11</v>
      </c>
      <c r="K153" s="30"/>
    </row>
    <row r="154" spans="1:11" s="31" customFormat="1" ht="11.25" hidden="1" customHeight="1" outlineLevel="2" x14ac:dyDescent="0.25">
      <c r="A154" s="23">
        <v>41</v>
      </c>
      <c r="B154" s="3" t="s">
        <v>2914</v>
      </c>
      <c r="C154" s="175">
        <v>13</v>
      </c>
      <c r="D154" s="5" t="s">
        <v>2915</v>
      </c>
      <c r="E154" s="3" t="s">
        <v>2916</v>
      </c>
      <c r="F154" s="11">
        <v>42676</v>
      </c>
      <c r="G154" s="90" t="s">
        <v>399</v>
      </c>
      <c r="H154" s="3"/>
      <c r="I154" s="95"/>
      <c r="J154" s="3">
        <v>1</v>
      </c>
      <c r="K154" s="30"/>
    </row>
    <row r="155" spans="1:11" s="31" customFormat="1" ht="11.25" hidden="1" customHeight="1" outlineLevel="2" x14ac:dyDescent="0.25">
      <c r="A155" s="23">
        <v>42</v>
      </c>
      <c r="B155" s="3" t="s">
        <v>2870</v>
      </c>
      <c r="C155" s="175">
        <v>15</v>
      </c>
      <c r="D155" s="5" t="s">
        <v>125</v>
      </c>
      <c r="E155" s="3" t="s">
        <v>2903</v>
      </c>
      <c r="F155" s="11">
        <v>42676</v>
      </c>
      <c r="G155" s="90" t="s">
        <v>399</v>
      </c>
      <c r="H155" s="3"/>
      <c r="I155" s="95"/>
      <c r="J155" s="3">
        <v>1</v>
      </c>
      <c r="K155" s="30"/>
    </row>
    <row r="156" spans="1:11" s="31" customFormat="1" ht="11.25" hidden="1" customHeight="1" outlineLevel="2" x14ac:dyDescent="0.25">
      <c r="A156" s="23">
        <v>43</v>
      </c>
      <c r="B156" s="3" t="s">
        <v>2870</v>
      </c>
      <c r="C156" s="175">
        <v>14</v>
      </c>
      <c r="D156" s="5" t="s">
        <v>155</v>
      </c>
      <c r="E156" s="3" t="s">
        <v>2887</v>
      </c>
      <c r="F156" s="11">
        <v>42676</v>
      </c>
      <c r="G156" s="90" t="s">
        <v>399</v>
      </c>
      <c r="H156" s="3"/>
      <c r="I156" s="95"/>
      <c r="J156" s="3">
        <v>1</v>
      </c>
      <c r="K156" s="30"/>
    </row>
    <row r="157" spans="1:11" s="31" customFormat="1" ht="11.25" hidden="1" customHeight="1" outlineLevel="2" x14ac:dyDescent="0.25">
      <c r="A157" s="23">
        <v>44</v>
      </c>
      <c r="B157" s="3" t="s">
        <v>400</v>
      </c>
      <c r="C157" s="175">
        <v>773</v>
      </c>
      <c r="D157" s="5" t="s">
        <v>2917</v>
      </c>
      <c r="E157" s="3" t="s">
        <v>2918</v>
      </c>
      <c r="F157" s="11">
        <v>42675</v>
      </c>
      <c r="G157" s="90" t="s">
        <v>399</v>
      </c>
      <c r="H157" s="3"/>
      <c r="I157" s="95"/>
      <c r="J157" s="3">
        <v>1</v>
      </c>
      <c r="K157" s="30"/>
    </row>
    <row r="158" spans="1:11" s="31" customFormat="1" ht="11.25" hidden="1" customHeight="1" outlineLevel="2" x14ac:dyDescent="0.25">
      <c r="A158" s="23">
        <v>45</v>
      </c>
      <c r="B158" s="3" t="s">
        <v>400</v>
      </c>
      <c r="C158" s="175">
        <v>774</v>
      </c>
      <c r="D158" s="5" t="s">
        <v>546</v>
      </c>
      <c r="E158" s="3" t="s">
        <v>2919</v>
      </c>
      <c r="F158" s="11">
        <v>42675</v>
      </c>
      <c r="G158" s="90" t="s">
        <v>399</v>
      </c>
      <c r="H158" s="3"/>
      <c r="I158" s="95"/>
      <c r="J158" s="3">
        <v>1</v>
      </c>
      <c r="K158" s="30"/>
    </row>
    <row r="159" spans="1:11" s="31" customFormat="1" ht="11.25" hidden="1" customHeight="1" outlineLevel="2" x14ac:dyDescent="0.25">
      <c r="A159" s="23">
        <v>46</v>
      </c>
      <c r="B159" s="3" t="s">
        <v>400</v>
      </c>
      <c r="C159" s="175">
        <v>714</v>
      </c>
      <c r="D159" s="5" t="s">
        <v>2920</v>
      </c>
      <c r="E159" s="3" t="s">
        <v>2921</v>
      </c>
      <c r="F159" s="11">
        <v>42675</v>
      </c>
      <c r="G159" s="90" t="s">
        <v>399</v>
      </c>
      <c r="H159" s="3"/>
      <c r="I159" s="95"/>
      <c r="J159" s="3">
        <v>1</v>
      </c>
      <c r="K159" s="30"/>
    </row>
    <row r="160" spans="1:11" s="31" customFormat="1" ht="11.25" hidden="1" customHeight="1" outlineLevel="2" x14ac:dyDescent="0.25">
      <c r="A160" s="23">
        <v>47</v>
      </c>
      <c r="B160" s="3" t="s">
        <v>400</v>
      </c>
      <c r="C160" s="175">
        <v>776</v>
      </c>
      <c r="D160" s="5" t="s">
        <v>8</v>
      </c>
      <c r="E160" s="3" t="s">
        <v>2922</v>
      </c>
      <c r="F160" s="11">
        <v>42675</v>
      </c>
      <c r="G160" s="90" t="s">
        <v>399</v>
      </c>
      <c r="H160" s="3"/>
      <c r="I160" s="95"/>
      <c r="J160" s="3">
        <v>1</v>
      </c>
      <c r="K160" s="30"/>
    </row>
    <row r="161" spans="1:11" s="31" customFormat="1" ht="11.25" hidden="1" customHeight="1" outlineLevel="2" x14ac:dyDescent="0.25">
      <c r="A161" s="23">
        <v>48</v>
      </c>
      <c r="B161" s="3" t="s">
        <v>400</v>
      </c>
      <c r="C161" s="175">
        <v>776</v>
      </c>
      <c r="D161" s="5" t="s">
        <v>7</v>
      </c>
      <c r="E161" s="3" t="s">
        <v>2923</v>
      </c>
      <c r="F161" s="11">
        <v>42675</v>
      </c>
      <c r="G161" s="90" t="s">
        <v>399</v>
      </c>
      <c r="H161" s="3"/>
      <c r="I161" s="95"/>
      <c r="J161" s="3">
        <v>1</v>
      </c>
      <c r="K161" s="30"/>
    </row>
    <row r="162" spans="1:11" s="31" customFormat="1" ht="11.25" hidden="1" customHeight="1" outlineLevel="2" x14ac:dyDescent="0.25">
      <c r="A162" s="23">
        <v>49</v>
      </c>
      <c r="B162" s="3" t="s">
        <v>400</v>
      </c>
      <c r="C162" s="175">
        <v>787</v>
      </c>
      <c r="D162" s="5" t="s">
        <v>41</v>
      </c>
      <c r="E162" s="3" t="s">
        <v>2924</v>
      </c>
      <c r="F162" s="11">
        <v>42675</v>
      </c>
      <c r="G162" s="90" t="s">
        <v>399</v>
      </c>
      <c r="H162" s="3"/>
      <c r="I162" s="95"/>
      <c r="J162" s="3">
        <v>1</v>
      </c>
      <c r="K162" s="30"/>
    </row>
    <row r="163" spans="1:11" s="31" customFormat="1" ht="11.25" hidden="1" customHeight="1" outlineLevel="2" x14ac:dyDescent="0.25">
      <c r="A163" s="23">
        <v>50</v>
      </c>
      <c r="B163" s="3" t="s">
        <v>400</v>
      </c>
      <c r="C163" s="175">
        <v>743</v>
      </c>
      <c r="D163" s="5" t="s">
        <v>289</v>
      </c>
      <c r="E163" s="3" t="s">
        <v>2925</v>
      </c>
      <c r="F163" s="11">
        <v>42675</v>
      </c>
      <c r="G163" s="90" t="s">
        <v>399</v>
      </c>
      <c r="H163" s="3"/>
      <c r="I163" s="95"/>
      <c r="J163" s="3">
        <v>1</v>
      </c>
      <c r="K163" s="30"/>
    </row>
    <row r="164" spans="1:11" s="31" customFormat="1" ht="11.25" hidden="1" customHeight="1" outlineLevel="2" x14ac:dyDescent="0.25">
      <c r="A164" s="23">
        <v>51</v>
      </c>
      <c r="B164" s="3" t="s">
        <v>2926</v>
      </c>
      <c r="C164" s="175">
        <v>719.72799999999995</v>
      </c>
      <c r="D164" s="5" t="s">
        <v>2927</v>
      </c>
      <c r="E164" s="3" t="s">
        <v>2928</v>
      </c>
      <c r="F164" s="11">
        <v>42677</v>
      </c>
      <c r="G164" s="90" t="s">
        <v>399</v>
      </c>
      <c r="H164" s="3"/>
      <c r="I164" s="95"/>
      <c r="J164" s="3">
        <v>2</v>
      </c>
      <c r="K164" s="30"/>
    </row>
    <row r="165" spans="1:11" s="31" customFormat="1" ht="11.25" hidden="1" customHeight="1" outlineLevel="2" x14ac:dyDescent="0.25">
      <c r="A165" s="23">
        <v>52</v>
      </c>
      <c r="B165" s="3" t="s">
        <v>2926</v>
      </c>
      <c r="C165" s="175">
        <v>717</v>
      </c>
      <c r="D165" s="5" t="s">
        <v>146</v>
      </c>
      <c r="E165" s="3" t="s">
        <v>545</v>
      </c>
      <c r="F165" s="11">
        <v>42677</v>
      </c>
      <c r="G165" s="90" t="s">
        <v>399</v>
      </c>
      <c r="H165" s="3"/>
      <c r="I165" s="95"/>
      <c r="J165" s="3">
        <v>1</v>
      </c>
      <c r="K165" s="30"/>
    </row>
    <row r="166" spans="1:11" s="31" customFormat="1" ht="11.25" hidden="1" customHeight="1" outlineLevel="2" x14ac:dyDescent="0.25">
      <c r="A166" s="23">
        <v>53</v>
      </c>
      <c r="B166" s="3" t="s">
        <v>2926</v>
      </c>
      <c r="C166" s="175">
        <v>715</v>
      </c>
      <c r="D166" s="5" t="s">
        <v>118</v>
      </c>
      <c r="E166" s="3" t="s">
        <v>2891</v>
      </c>
      <c r="F166" s="11">
        <v>42677</v>
      </c>
      <c r="G166" s="90" t="s">
        <v>399</v>
      </c>
      <c r="H166" s="3"/>
      <c r="I166" s="95"/>
      <c r="J166" s="3">
        <v>1</v>
      </c>
      <c r="K166" s="30"/>
    </row>
    <row r="167" spans="1:11" s="31" customFormat="1" ht="11.25" hidden="1" customHeight="1" outlineLevel="2" x14ac:dyDescent="0.25">
      <c r="A167" s="23">
        <v>54</v>
      </c>
      <c r="B167" s="3" t="s">
        <v>2926</v>
      </c>
      <c r="C167" s="175">
        <v>717</v>
      </c>
      <c r="D167" s="5" t="s">
        <v>547</v>
      </c>
      <c r="E167" s="3" t="s">
        <v>2929</v>
      </c>
      <c r="F167" s="11">
        <v>42677</v>
      </c>
      <c r="G167" s="90" t="s">
        <v>399</v>
      </c>
      <c r="H167" s="3"/>
      <c r="I167" s="95"/>
      <c r="J167" s="3">
        <v>1</v>
      </c>
      <c r="K167" s="30"/>
    </row>
    <row r="168" spans="1:11" s="31" customFormat="1" ht="11.25" hidden="1" customHeight="1" outlineLevel="2" x14ac:dyDescent="0.25">
      <c r="A168" s="23">
        <v>55</v>
      </c>
      <c r="B168" s="3" t="s">
        <v>2926</v>
      </c>
      <c r="C168" s="175">
        <v>718</v>
      </c>
      <c r="D168" s="5" t="s">
        <v>2930</v>
      </c>
      <c r="E168" s="3" t="s">
        <v>2890</v>
      </c>
      <c r="F168" s="11">
        <v>42677</v>
      </c>
      <c r="G168" s="90" t="s">
        <v>399</v>
      </c>
      <c r="H168" s="3"/>
      <c r="I168" s="95"/>
      <c r="J168" s="3">
        <v>1</v>
      </c>
      <c r="K168" s="30"/>
    </row>
    <row r="169" spans="1:11" s="31" customFormat="1" ht="11.25" hidden="1" customHeight="1" outlineLevel="2" x14ac:dyDescent="0.25">
      <c r="A169" s="23">
        <v>56</v>
      </c>
      <c r="B169" s="3" t="s">
        <v>2926</v>
      </c>
      <c r="C169" s="175">
        <v>716</v>
      </c>
      <c r="D169" s="5" t="s">
        <v>316</v>
      </c>
      <c r="E169" s="3" t="s">
        <v>541</v>
      </c>
      <c r="F169" s="11">
        <v>42677</v>
      </c>
      <c r="G169" s="90" t="s">
        <v>399</v>
      </c>
      <c r="H169" s="3"/>
      <c r="I169" s="95"/>
      <c r="J169" s="3">
        <v>1</v>
      </c>
      <c r="K169" s="30"/>
    </row>
    <row r="170" spans="1:11" s="31" customFormat="1" ht="11.25" hidden="1" customHeight="1" outlineLevel="2" x14ac:dyDescent="0.25">
      <c r="A170" s="23">
        <v>57</v>
      </c>
      <c r="B170" s="3" t="s">
        <v>2931</v>
      </c>
      <c r="C170" s="175">
        <v>889</v>
      </c>
      <c r="D170" s="5" t="s">
        <v>181</v>
      </c>
      <c r="E170" s="3" t="s">
        <v>2932</v>
      </c>
      <c r="F170" s="11">
        <v>42682</v>
      </c>
      <c r="G170" s="90" t="s">
        <v>399</v>
      </c>
      <c r="H170" s="3"/>
      <c r="I170" s="95"/>
      <c r="J170" s="3">
        <v>1</v>
      </c>
      <c r="K170" s="30"/>
    </row>
    <row r="171" spans="1:11" s="31" customFormat="1" ht="11.25" hidden="1" customHeight="1" outlineLevel="2" x14ac:dyDescent="0.25">
      <c r="A171" s="23">
        <v>58</v>
      </c>
      <c r="B171" s="3" t="s">
        <v>2931</v>
      </c>
      <c r="C171" s="175">
        <v>888</v>
      </c>
      <c r="D171" s="5" t="s">
        <v>535</v>
      </c>
      <c r="E171" s="3" t="s">
        <v>2933</v>
      </c>
      <c r="F171" s="11">
        <v>42682</v>
      </c>
      <c r="G171" s="90" t="s">
        <v>399</v>
      </c>
      <c r="H171" s="3"/>
      <c r="I171" s="95"/>
      <c r="J171" s="3">
        <v>8</v>
      </c>
      <c r="K171" s="30"/>
    </row>
    <row r="172" spans="1:11" s="31" customFormat="1" ht="11.25" hidden="1" customHeight="1" outlineLevel="2" x14ac:dyDescent="0.25">
      <c r="A172" s="23">
        <v>59</v>
      </c>
      <c r="B172" s="3" t="s">
        <v>2931</v>
      </c>
      <c r="C172" s="175">
        <v>888</v>
      </c>
      <c r="D172" s="5" t="s">
        <v>94</v>
      </c>
      <c r="E172" s="3" t="s">
        <v>2934</v>
      </c>
      <c r="F172" s="11">
        <v>42682</v>
      </c>
      <c r="G172" s="90" t="s">
        <v>399</v>
      </c>
      <c r="H172" s="3"/>
      <c r="I172" s="95"/>
      <c r="J172" s="3">
        <v>6</v>
      </c>
      <c r="K172" s="30"/>
    </row>
    <row r="173" spans="1:11" s="31" customFormat="1" ht="11.25" hidden="1" customHeight="1" outlineLevel="2" x14ac:dyDescent="0.25">
      <c r="A173" s="23">
        <v>60</v>
      </c>
      <c r="B173" s="3" t="s">
        <v>2931</v>
      </c>
      <c r="C173" s="175">
        <v>889</v>
      </c>
      <c r="D173" s="5" t="s">
        <v>7</v>
      </c>
      <c r="E173" s="3" t="s">
        <v>2935</v>
      </c>
      <c r="F173" s="11">
        <v>42682</v>
      </c>
      <c r="G173" s="90" t="s">
        <v>399</v>
      </c>
      <c r="H173" s="3"/>
      <c r="I173" s="95"/>
      <c r="J173" s="3">
        <v>3</v>
      </c>
      <c r="K173" s="30"/>
    </row>
    <row r="174" spans="1:11" s="31" customFormat="1" ht="11.25" hidden="1" customHeight="1" outlineLevel="2" x14ac:dyDescent="0.25">
      <c r="A174" s="23">
        <v>61</v>
      </c>
      <c r="B174" s="3" t="s">
        <v>2931</v>
      </c>
      <c r="C174" s="175">
        <v>888</v>
      </c>
      <c r="D174" s="5" t="s">
        <v>198</v>
      </c>
      <c r="E174" s="3" t="s">
        <v>2936</v>
      </c>
      <c r="F174" s="11">
        <v>42682</v>
      </c>
      <c r="G174" s="90" t="s">
        <v>399</v>
      </c>
      <c r="H174" s="3"/>
      <c r="I174" s="95"/>
      <c r="J174" s="3">
        <v>7</v>
      </c>
      <c r="K174" s="30"/>
    </row>
    <row r="175" spans="1:11" s="31" customFormat="1" ht="11.25" hidden="1" customHeight="1" outlineLevel="2" x14ac:dyDescent="0.25">
      <c r="A175" s="23">
        <v>62</v>
      </c>
      <c r="B175" s="3" t="s">
        <v>2937</v>
      </c>
      <c r="C175" s="175">
        <v>799</v>
      </c>
      <c r="D175" s="5" t="s">
        <v>120</v>
      </c>
      <c r="E175" s="3" t="s">
        <v>2938</v>
      </c>
      <c r="F175" s="11">
        <v>42684</v>
      </c>
      <c r="G175" s="90" t="s">
        <v>399</v>
      </c>
      <c r="H175" s="3"/>
      <c r="I175" s="95"/>
      <c r="J175" s="3">
        <v>5</v>
      </c>
      <c r="K175" s="30"/>
    </row>
    <row r="176" spans="1:11" s="31" customFormat="1" ht="11.25" hidden="1" customHeight="1" outlineLevel="2" x14ac:dyDescent="0.25">
      <c r="A176" s="23">
        <v>63</v>
      </c>
      <c r="B176" s="3" t="s">
        <v>2937</v>
      </c>
      <c r="C176" s="175">
        <v>799</v>
      </c>
      <c r="D176" s="5" t="s">
        <v>41</v>
      </c>
      <c r="E176" s="3" t="s">
        <v>2939</v>
      </c>
      <c r="F176" s="11">
        <v>42684</v>
      </c>
      <c r="G176" s="90" t="s">
        <v>399</v>
      </c>
      <c r="H176" s="3"/>
      <c r="I176" s="95"/>
      <c r="J176" s="3">
        <v>8</v>
      </c>
      <c r="K176" s="30"/>
    </row>
    <row r="177" spans="1:11" s="31" customFormat="1" ht="11.25" hidden="1" customHeight="1" outlineLevel="2" x14ac:dyDescent="0.25">
      <c r="A177" s="23">
        <v>64</v>
      </c>
      <c r="B177" s="3" t="s">
        <v>2940</v>
      </c>
      <c r="C177" s="175">
        <v>737</v>
      </c>
      <c r="D177" s="5" t="s">
        <v>18</v>
      </c>
      <c r="E177" s="3" t="s">
        <v>2941</v>
      </c>
      <c r="F177" s="11">
        <v>42684</v>
      </c>
      <c r="G177" s="90" t="s">
        <v>399</v>
      </c>
      <c r="H177" s="3"/>
      <c r="I177" s="95"/>
      <c r="J177" s="3">
        <v>3</v>
      </c>
      <c r="K177" s="30"/>
    </row>
    <row r="178" spans="1:11" s="31" customFormat="1" ht="11.25" hidden="1" customHeight="1" outlineLevel="2" x14ac:dyDescent="0.25">
      <c r="A178" s="23">
        <v>65</v>
      </c>
      <c r="B178" s="3" t="s">
        <v>2942</v>
      </c>
      <c r="C178" s="175">
        <v>832</v>
      </c>
      <c r="D178" s="5" t="s">
        <v>2943</v>
      </c>
      <c r="E178" s="3" t="s">
        <v>2944</v>
      </c>
      <c r="F178" s="11">
        <v>42685</v>
      </c>
      <c r="G178" s="90" t="s">
        <v>399</v>
      </c>
      <c r="H178" s="3"/>
      <c r="I178" s="95"/>
      <c r="J178" s="3">
        <v>1</v>
      </c>
      <c r="K178" s="30"/>
    </row>
    <row r="179" spans="1:11" s="31" customFormat="1" ht="11.25" hidden="1" customHeight="1" outlineLevel="2" x14ac:dyDescent="0.25">
      <c r="A179" s="23">
        <v>66</v>
      </c>
      <c r="B179" s="3" t="s">
        <v>2942</v>
      </c>
      <c r="C179" s="175">
        <v>801</v>
      </c>
      <c r="D179" s="5" t="s">
        <v>6</v>
      </c>
      <c r="E179" s="3" t="s">
        <v>534</v>
      </c>
      <c r="F179" s="11">
        <v>42685</v>
      </c>
      <c r="G179" s="90" t="s">
        <v>399</v>
      </c>
      <c r="H179" s="3"/>
      <c r="I179" s="95"/>
      <c r="J179" s="3">
        <v>1</v>
      </c>
      <c r="K179" s="30"/>
    </row>
    <row r="180" spans="1:11" s="31" customFormat="1" ht="11.25" hidden="1" customHeight="1" outlineLevel="2" x14ac:dyDescent="0.25">
      <c r="A180" s="23">
        <v>67</v>
      </c>
      <c r="B180" s="3" t="s">
        <v>2942</v>
      </c>
      <c r="C180" s="175">
        <v>806</v>
      </c>
      <c r="D180" s="5" t="s">
        <v>116</v>
      </c>
      <c r="E180" s="3" t="s">
        <v>2945</v>
      </c>
      <c r="F180" s="11">
        <v>42685</v>
      </c>
      <c r="G180" s="90" t="s">
        <v>399</v>
      </c>
      <c r="H180" s="3"/>
      <c r="I180" s="95"/>
      <c r="J180" s="3">
        <v>1</v>
      </c>
      <c r="K180" s="30"/>
    </row>
    <row r="181" spans="1:11" s="31" customFormat="1" ht="11.25" hidden="1" customHeight="1" outlineLevel="2" x14ac:dyDescent="0.25">
      <c r="A181" s="23">
        <v>68</v>
      </c>
      <c r="B181" s="3" t="s">
        <v>2942</v>
      </c>
      <c r="C181" s="175">
        <v>805</v>
      </c>
      <c r="D181" s="5" t="s">
        <v>120</v>
      </c>
      <c r="E181" s="3" t="s">
        <v>2946</v>
      </c>
      <c r="F181" s="11">
        <v>42685</v>
      </c>
      <c r="G181" s="90" t="s">
        <v>399</v>
      </c>
      <c r="H181" s="3"/>
      <c r="I181" s="95"/>
      <c r="J181" s="3">
        <v>13</v>
      </c>
      <c r="K181" s="30"/>
    </row>
    <row r="182" spans="1:11" s="31" customFormat="1" ht="11.25" hidden="1" customHeight="1" outlineLevel="2" x14ac:dyDescent="0.25">
      <c r="A182" s="23">
        <v>69</v>
      </c>
      <c r="B182" s="3" t="s">
        <v>2942</v>
      </c>
      <c r="C182" s="175">
        <v>803</v>
      </c>
      <c r="D182" s="5" t="s">
        <v>57</v>
      </c>
      <c r="E182" s="3" t="s">
        <v>2887</v>
      </c>
      <c r="F182" s="11">
        <v>42685</v>
      </c>
      <c r="G182" s="90" t="s">
        <v>399</v>
      </c>
      <c r="H182" s="3"/>
      <c r="I182" s="95"/>
      <c r="J182" s="3">
        <v>1</v>
      </c>
      <c r="K182" s="30"/>
    </row>
    <row r="183" spans="1:11" s="31" customFormat="1" ht="11.25" hidden="1" customHeight="1" outlineLevel="2" x14ac:dyDescent="0.25">
      <c r="A183" s="23">
        <v>70</v>
      </c>
      <c r="B183" s="3" t="s">
        <v>2947</v>
      </c>
      <c r="C183" s="175">
        <v>763</v>
      </c>
      <c r="D183" s="5" t="s">
        <v>2948</v>
      </c>
      <c r="E183" s="3" t="s">
        <v>2949</v>
      </c>
      <c r="F183" s="11">
        <v>42687</v>
      </c>
      <c r="G183" s="90" t="s">
        <v>399</v>
      </c>
      <c r="H183" s="3"/>
      <c r="I183" s="95"/>
      <c r="J183" s="3">
        <v>1</v>
      </c>
      <c r="K183" s="30"/>
    </row>
    <row r="184" spans="1:11" s="31" customFormat="1" ht="11.25" hidden="1" customHeight="1" outlineLevel="2" x14ac:dyDescent="0.25">
      <c r="A184" s="23">
        <v>71</v>
      </c>
      <c r="B184" s="3" t="s">
        <v>2947</v>
      </c>
      <c r="C184" s="175">
        <v>763</v>
      </c>
      <c r="D184" s="5" t="s">
        <v>118</v>
      </c>
      <c r="E184" s="3" t="s">
        <v>2950</v>
      </c>
      <c r="F184" s="11">
        <v>42687</v>
      </c>
      <c r="G184" s="90" t="s">
        <v>399</v>
      </c>
      <c r="H184" s="3"/>
      <c r="I184" s="95"/>
      <c r="J184" s="3">
        <v>1</v>
      </c>
      <c r="K184" s="30"/>
    </row>
    <row r="185" spans="1:11" s="31" customFormat="1" ht="11.25" hidden="1" customHeight="1" outlineLevel="2" x14ac:dyDescent="0.25">
      <c r="A185" s="23">
        <v>72</v>
      </c>
      <c r="B185" s="3" t="s">
        <v>2947</v>
      </c>
      <c r="C185" s="175">
        <v>763</v>
      </c>
      <c r="D185" s="5" t="s">
        <v>535</v>
      </c>
      <c r="E185" s="3" t="s">
        <v>2951</v>
      </c>
      <c r="F185" s="11">
        <v>42687</v>
      </c>
      <c r="G185" s="90" t="s">
        <v>399</v>
      </c>
      <c r="H185" s="3"/>
      <c r="I185" s="95"/>
      <c r="J185" s="3">
        <v>4</v>
      </c>
      <c r="K185" s="30"/>
    </row>
    <row r="186" spans="1:11" s="31" customFormat="1" ht="11.25" hidden="1" customHeight="1" outlineLevel="2" x14ac:dyDescent="0.25">
      <c r="A186" s="23">
        <v>73</v>
      </c>
      <c r="B186" s="3" t="s">
        <v>2947</v>
      </c>
      <c r="C186" s="175">
        <v>762</v>
      </c>
      <c r="D186" s="5" t="s">
        <v>6</v>
      </c>
      <c r="E186" s="3" t="s">
        <v>2952</v>
      </c>
      <c r="F186" s="11">
        <v>42687</v>
      </c>
      <c r="G186" s="90" t="s">
        <v>399</v>
      </c>
      <c r="H186" s="3"/>
      <c r="I186" s="95"/>
      <c r="J186" s="3">
        <v>3</v>
      </c>
      <c r="K186" s="30"/>
    </row>
    <row r="187" spans="1:11" s="31" customFormat="1" ht="11.25" hidden="1" customHeight="1" outlineLevel="2" x14ac:dyDescent="0.25">
      <c r="A187" s="23">
        <v>74</v>
      </c>
      <c r="B187" s="3" t="s">
        <v>2947</v>
      </c>
      <c r="C187" s="175">
        <v>762</v>
      </c>
      <c r="D187" s="5" t="s">
        <v>157</v>
      </c>
      <c r="E187" s="3" t="s">
        <v>538</v>
      </c>
      <c r="F187" s="11">
        <v>42687</v>
      </c>
      <c r="G187" s="90" t="s">
        <v>399</v>
      </c>
      <c r="H187" s="3"/>
      <c r="I187" s="95"/>
      <c r="J187" s="3">
        <v>1</v>
      </c>
      <c r="K187" s="30"/>
    </row>
    <row r="188" spans="1:11" s="31" customFormat="1" ht="11.25" hidden="1" customHeight="1" outlineLevel="2" x14ac:dyDescent="0.25">
      <c r="A188" s="23">
        <v>75</v>
      </c>
      <c r="B188" s="3" t="s">
        <v>2947</v>
      </c>
      <c r="C188" s="175">
        <v>764</v>
      </c>
      <c r="D188" s="5" t="s">
        <v>2953</v>
      </c>
      <c r="E188" s="3" t="s">
        <v>538</v>
      </c>
      <c r="F188" s="11">
        <v>42687</v>
      </c>
      <c r="G188" s="90" t="s">
        <v>399</v>
      </c>
      <c r="H188" s="3"/>
      <c r="I188" s="95"/>
      <c r="J188" s="3">
        <v>1</v>
      </c>
      <c r="K188" s="30"/>
    </row>
    <row r="189" spans="1:11" s="31" customFormat="1" ht="11.25" hidden="1" customHeight="1" outlineLevel="2" x14ac:dyDescent="0.25">
      <c r="A189" s="23">
        <v>76</v>
      </c>
      <c r="B189" s="3" t="s">
        <v>2947</v>
      </c>
      <c r="C189" s="175">
        <v>762</v>
      </c>
      <c r="D189" s="5" t="s">
        <v>20</v>
      </c>
      <c r="E189" s="3" t="s">
        <v>2954</v>
      </c>
      <c r="F189" s="11">
        <v>42687</v>
      </c>
      <c r="G189" s="90" t="s">
        <v>399</v>
      </c>
      <c r="H189" s="3"/>
      <c r="I189" s="95"/>
      <c r="J189" s="3">
        <v>3</v>
      </c>
      <c r="K189" s="30"/>
    </row>
    <row r="190" spans="1:11" s="31" customFormat="1" ht="11.25" hidden="1" customHeight="1" outlineLevel="2" x14ac:dyDescent="0.25">
      <c r="A190" s="23">
        <v>77</v>
      </c>
      <c r="B190" s="3" t="s">
        <v>2955</v>
      </c>
      <c r="C190" s="175">
        <v>741</v>
      </c>
      <c r="D190" s="5" t="s">
        <v>6</v>
      </c>
      <c r="E190" s="3" t="s">
        <v>533</v>
      </c>
      <c r="F190" s="11">
        <v>42692</v>
      </c>
      <c r="G190" s="90" t="s">
        <v>399</v>
      </c>
      <c r="H190" s="3"/>
      <c r="I190" s="95"/>
      <c r="J190" s="3">
        <v>1</v>
      </c>
      <c r="K190" s="30"/>
    </row>
    <row r="191" spans="1:11" s="31" customFormat="1" ht="11.25" hidden="1" customHeight="1" outlineLevel="2" x14ac:dyDescent="0.25">
      <c r="A191" s="23">
        <v>78</v>
      </c>
      <c r="B191" s="3" t="s">
        <v>2955</v>
      </c>
      <c r="C191" s="175" t="s">
        <v>401</v>
      </c>
      <c r="D191" s="5" t="s">
        <v>2899</v>
      </c>
      <c r="E191" s="3" t="s">
        <v>2903</v>
      </c>
      <c r="F191" s="11">
        <v>42692</v>
      </c>
      <c r="G191" s="90" t="s">
        <v>399</v>
      </c>
      <c r="H191" s="3"/>
      <c r="I191" s="95"/>
      <c r="J191" s="3">
        <v>7</v>
      </c>
      <c r="K191" s="30"/>
    </row>
    <row r="192" spans="1:11" s="31" customFormat="1" ht="11.25" hidden="1" customHeight="1" outlineLevel="2" x14ac:dyDescent="0.25">
      <c r="A192" s="23">
        <v>79</v>
      </c>
      <c r="B192" s="3" t="s">
        <v>2956</v>
      </c>
      <c r="C192" s="175">
        <v>733</v>
      </c>
      <c r="D192" s="5" t="s">
        <v>2957</v>
      </c>
      <c r="E192" s="3" t="s">
        <v>2958</v>
      </c>
      <c r="F192" s="11">
        <v>42692</v>
      </c>
      <c r="G192" s="90" t="s">
        <v>399</v>
      </c>
      <c r="H192" s="3"/>
      <c r="I192" s="95"/>
      <c r="J192" s="3">
        <v>27</v>
      </c>
      <c r="K192" s="30"/>
    </row>
    <row r="193" spans="1:11" s="31" customFormat="1" ht="11.25" hidden="1" customHeight="1" outlineLevel="2" x14ac:dyDescent="0.25">
      <c r="A193" s="23">
        <v>80</v>
      </c>
      <c r="B193" s="3" t="s">
        <v>2956</v>
      </c>
      <c r="C193" s="175">
        <v>730</v>
      </c>
      <c r="D193" s="5" t="s">
        <v>544</v>
      </c>
      <c r="E193" s="3" t="s">
        <v>2959</v>
      </c>
      <c r="F193" s="11">
        <v>42692</v>
      </c>
      <c r="G193" s="90" t="s">
        <v>399</v>
      </c>
      <c r="H193" s="3"/>
      <c r="I193" s="95"/>
      <c r="J193" s="3">
        <v>31</v>
      </c>
      <c r="K193" s="30"/>
    </row>
    <row r="194" spans="1:11" s="31" customFormat="1" ht="11.25" hidden="1" customHeight="1" outlineLevel="2" x14ac:dyDescent="0.25">
      <c r="A194" s="23">
        <v>81</v>
      </c>
      <c r="B194" s="3" t="s">
        <v>2956</v>
      </c>
      <c r="C194" s="175">
        <v>731</v>
      </c>
      <c r="D194" s="5" t="s">
        <v>173</v>
      </c>
      <c r="E194" s="3" t="s">
        <v>2960</v>
      </c>
      <c r="F194" s="11">
        <v>42692</v>
      </c>
      <c r="G194" s="90" t="s">
        <v>399</v>
      </c>
      <c r="H194" s="3"/>
      <c r="I194" s="95"/>
      <c r="J194" s="3">
        <v>24</v>
      </c>
      <c r="K194" s="30"/>
    </row>
    <row r="195" spans="1:11" s="31" customFormat="1" ht="11.25" hidden="1" customHeight="1" outlineLevel="2" x14ac:dyDescent="0.25">
      <c r="A195" s="23">
        <v>82</v>
      </c>
      <c r="B195" s="3" t="s">
        <v>2956</v>
      </c>
      <c r="C195" s="175">
        <v>735</v>
      </c>
      <c r="D195" s="5" t="s">
        <v>57</v>
      </c>
      <c r="E195" s="3" t="s">
        <v>2961</v>
      </c>
      <c r="F195" s="11">
        <v>42692</v>
      </c>
      <c r="G195" s="90" t="s">
        <v>399</v>
      </c>
      <c r="H195" s="3"/>
      <c r="I195" s="95"/>
      <c r="J195" s="3">
        <v>2</v>
      </c>
      <c r="K195" s="30"/>
    </row>
    <row r="196" spans="1:11" s="31" customFormat="1" ht="11.25" hidden="1" customHeight="1" outlineLevel="2" x14ac:dyDescent="0.25">
      <c r="A196" s="23">
        <v>83</v>
      </c>
      <c r="B196" s="3" t="s">
        <v>2962</v>
      </c>
      <c r="C196" s="175">
        <v>749</v>
      </c>
      <c r="D196" s="5" t="s">
        <v>168</v>
      </c>
      <c r="E196" s="3" t="s">
        <v>533</v>
      </c>
      <c r="F196" s="11">
        <v>42695</v>
      </c>
      <c r="G196" s="90" t="s">
        <v>399</v>
      </c>
      <c r="H196" s="3"/>
      <c r="I196" s="95"/>
      <c r="J196" s="3">
        <v>1</v>
      </c>
      <c r="K196" s="30"/>
    </row>
    <row r="197" spans="1:11" s="31" customFormat="1" ht="11.25" hidden="1" customHeight="1" outlineLevel="2" x14ac:dyDescent="0.25">
      <c r="A197" s="23">
        <v>84</v>
      </c>
      <c r="B197" s="3" t="s">
        <v>2962</v>
      </c>
      <c r="C197" s="175">
        <v>748</v>
      </c>
      <c r="D197" s="5" t="s">
        <v>124</v>
      </c>
      <c r="E197" s="3" t="s">
        <v>2963</v>
      </c>
      <c r="F197" s="11">
        <v>42695</v>
      </c>
      <c r="G197" s="90" t="s">
        <v>399</v>
      </c>
      <c r="H197" s="3"/>
      <c r="I197" s="95"/>
      <c r="J197" s="3">
        <v>4</v>
      </c>
      <c r="K197" s="30"/>
    </row>
    <row r="198" spans="1:11" s="31" customFormat="1" ht="11.25" hidden="1" customHeight="1" outlineLevel="2" x14ac:dyDescent="0.25">
      <c r="A198" s="23">
        <v>85</v>
      </c>
      <c r="B198" s="3" t="s">
        <v>2962</v>
      </c>
      <c r="C198" s="175">
        <v>748</v>
      </c>
      <c r="D198" s="5" t="s">
        <v>113</v>
      </c>
      <c r="E198" s="3" t="s">
        <v>2964</v>
      </c>
      <c r="F198" s="11">
        <v>42695</v>
      </c>
      <c r="G198" s="90" t="s">
        <v>399</v>
      </c>
      <c r="H198" s="3"/>
      <c r="I198" s="95"/>
      <c r="J198" s="3">
        <v>5</v>
      </c>
      <c r="K198" s="30"/>
    </row>
    <row r="199" spans="1:11" s="31" customFormat="1" ht="11.25" hidden="1" customHeight="1" outlineLevel="2" x14ac:dyDescent="0.25">
      <c r="A199" s="23">
        <v>86</v>
      </c>
      <c r="B199" s="3" t="s">
        <v>2962</v>
      </c>
      <c r="C199" s="175">
        <v>752</v>
      </c>
      <c r="D199" s="5" t="s">
        <v>94</v>
      </c>
      <c r="E199" s="3" t="s">
        <v>543</v>
      </c>
      <c r="F199" s="11">
        <v>42695</v>
      </c>
      <c r="G199" s="90" t="s">
        <v>399</v>
      </c>
      <c r="H199" s="3"/>
      <c r="I199" s="95"/>
      <c r="J199" s="3">
        <v>1</v>
      </c>
      <c r="K199" s="30"/>
    </row>
    <row r="200" spans="1:11" s="31" customFormat="1" ht="11.25" hidden="1" customHeight="1" outlineLevel="2" x14ac:dyDescent="0.25">
      <c r="A200" s="23">
        <v>87</v>
      </c>
      <c r="B200" s="3" t="s">
        <v>2962</v>
      </c>
      <c r="C200" s="175">
        <v>750</v>
      </c>
      <c r="D200" s="5" t="s">
        <v>8</v>
      </c>
      <c r="E200" s="3" t="s">
        <v>2965</v>
      </c>
      <c r="F200" s="11">
        <v>42695</v>
      </c>
      <c r="G200" s="90" t="s">
        <v>399</v>
      </c>
      <c r="H200" s="3"/>
      <c r="I200" s="95"/>
      <c r="J200" s="3">
        <v>9</v>
      </c>
      <c r="K200" s="30"/>
    </row>
    <row r="201" spans="1:11" s="31" customFormat="1" ht="11.25" hidden="1" customHeight="1" outlineLevel="2" x14ac:dyDescent="0.25">
      <c r="A201" s="23">
        <v>88</v>
      </c>
      <c r="B201" s="3" t="s">
        <v>2962</v>
      </c>
      <c r="C201" s="175">
        <v>750</v>
      </c>
      <c r="D201" s="5" t="s">
        <v>234</v>
      </c>
      <c r="E201" s="3" t="s">
        <v>2966</v>
      </c>
      <c r="F201" s="11">
        <v>42695</v>
      </c>
      <c r="G201" s="90" t="s">
        <v>399</v>
      </c>
      <c r="H201" s="3"/>
      <c r="I201" s="95"/>
      <c r="J201" s="3">
        <v>1</v>
      </c>
      <c r="K201" s="30"/>
    </row>
    <row r="202" spans="1:11" s="31" customFormat="1" ht="11.25" hidden="1" customHeight="1" outlineLevel="2" x14ac:dyDescent="0.25">
      <c r="A202" s="23">
        <v>89</v>
      </c>
      <c r="B202" s="3" t="s">
        <v>2967</v>
      </c>
      <c r="C202" s="175">
        <v>703</v>
      </c>
      <c r="D202" s="5" t="s">
        <v>8</v>
      </c>
      <c r="E202" s="3" t="s">
        <v>2968</v>
      </c>
      <c r="F202" s="11">
        <v>42697</v>
      </c>
      <c r="G202" s="90" t="s">
        <v>399</v>
      </c>
      <c r="H202" s="3"/>
      <c r="I202" s="95"/>
      <c r="J202" s="3">
        <v>1</v>
      </c>
      <c r="K202" s="30"/>
    </row>
    <row r="203" spans="1:11" s="31" customFormat="1" ht="11.25" hidden="1" customHeight="1" outlineLevel="2" x14ac:dyDescent="0.25">
      <c r="A203" s="23">
        <v>90</v>
      </c>
      <c r="B203" s="3" t="s">
        <v>2967</v>
      </c>
      <c r="C203" s="175">
        <v>704</v>
      </c>
      <c r="D203" s="5" t="s">
        <v>2899</v>
      </c>
      <c r="E203" s="3" t="s">
        <v>2969</v>
      </c>
      <c r="F203" s="11">
        <v>42697</v>
      </c>
      <c r="G203" s="90" t="s">
        <v>399</v>
      </c>
      <c r="H203" s="338"/>
      <c r="I203" s="95"/>
      <c r="J203" s="3">
        <v>3</v>
      </c>
      <c r="K203" s="30"/>
    </row>
    <row r="204" spans="1:11" s="31" customFormat="1" ht="10.8" hidden="1" outlineLevel="1" collapsed="1" thickBot="1" x14ac:dyDescent="0.3">
      <c r="A204" s="8" t="s">
        <v>21</v>
      </c>
      <c r="B204" s="578" t="s">
        <v>109</v>
      </c>
      <c r="C204" s="579"/>
      <c r="D204" s="579"/>
      <c r="E204" s="579"/>
      <c r="F204" s="579"/>
      <c r="G204" s="580"/>
      <c r="H204" s="186"/>
      <c r="I204" s="253"/>
      <c r="J204" s="188">
        <f>SUM(J205:J340)</f>
        <v>824</v>
      </c>
      <c r="K204" s="30"/>
    </row>
    <row r="205" spans="1:11" s="31" customFormat="1" ht="21" hidden="1" outlineLevel="2" thickBot="1" x14ac:dyDescent="0.25">
      <c r="A205" s="262">
        <v>1</v>
      </c>
      <c r="B205" s="147" t="s">
        <v>56</v>
      </c>
      <c r="C205" s="147">
        <v>25</v>
      </c>
      <c r="D205" s="147" t="s">
        <v>15</v>
      </c>
      <c r="E205" s="263" t="s">
        <v>3126</v>
      </c>
      <c r="F205" s="126" t="s">
        <v>3127</v>
      </c>
      <c r="G205" s="264" t="s">
        <v>3128</v>
      </c>
      <c r="H205" s="152"/>
      <c r="I205" s="304"/>
      <c r="J205" s="116">
        <v>20</v>
      </c>
      <c r="K205" s="30"/>
    </row>
    <row r="206" spans="1:11" s="31" customFormat="1" ht="21" hidden="1" outlineLevel="2" thickBot="1" x14ac:dyDescent="0.25">
      <c r="A206" s="262">
        <v>2</v>
      </c>
      <c r="B206" s="147" t="s">
        <v>56</v>
      </c>
      <c r="C206" s="147">
        <v>16</v>
      </c>
      <c r="D206" s="147" t="s">
        <v>261</v>
      </c>
      <c r="E206" s="263" t="s">
        <v>3129</v>
      </c>
      <c r="F206" s="126" t="s">
        <v>3130</v>
      </c>
      <c r="G206" s="264" t="s">
        <v>3128</v>
      </c>
      <c r="H206" s="152"/>
      <c r="I206" s="304"/>
      <c r="J206" s="116">
        <v>20</v>
      </c>
      <c r="K206" s="30"/>
    </row>
    <row r="207" spans="1:11" s="31" customFormat="1" ht="21" hidden="1" outlineLevel="2" thickBot="1" x14ac:dyDescent="0.25">
      <c r="A207" s="262">
        <v>3</v>
      </c>
      <c r="B207" s="147" t="s">
        <v>56</v>
      </c>
      <c r="C207" s="147">
        <v>29</v>
      </c>
      <c r="D207" s="147" t="s">
        <v>3131</v>
      </c>
      <c r="E207" s="263" t="s">
        <v>3132</v>
      </c>
      <c r="F207" s="126" t="s">
        <v>3133</v>
      </c>
      <c r="G207" s="264" t="s">
        <v>3134</v>
      </c>
      <c r="H207" s="152"/>
      <c r="I207" s="304"/>
      <c r="J207" s="116">
        <v>11</v>
      </c>
      <c r="K207" s="30"/>
    </row>
    <row r="208" spans="1:11" s="31" customFormat="1" ht="31.2" hidden="1" outlineLevel="2" thickBot="1" x14ac:dyDescent="0.25">
      <c r="A208" s="262">
        <v>4</v>
      </c>
      <c r="B208" s="147" t="s">
        <v>56</v>
      </c>
      <c r="C208" s="147">
        <v>24</v>
      </c>
      <c r="D208" s="147" t="s">
        <v>186</v>
      </c>
      <c r="E208" s="263" t="s">
        <v>3135</v>
      </c>
      <c r="F208" s="126" t="s">
        <v>3136</v>
      </c>
      <c r="G208" s="264" t="s">
        <v>3128</v>
      </c>
      <c r="H208" s="152"/>
      <c r="I208" s="304"/>
      <c r="J208" s="116">
        <v>55</v>
      </c>
      <c r="K208" s="30"/>
    </row>
    <row r="209" spans="1:11" s="31" customFormat="1" ht="21" hidden="1" outlineLevel="2" thickBot="1" x14ac:dyDescent="0.25">
      <c r="A209" s="262">
        <v>5</v>
      </c>
      <c r="B209" s="147" t="s">
        <v>56</v>
      </c>
      <c r="C209" s="147">
        <v>14</v>
      </c>
      <c r="D209" s="147" t="s">
        <v>3137</v>
      </c>
      <c r="E209" s="263" t="s">
        <v>3138</v>
      </c>
      <c r="F209" s="126" t="s">
        <v>3133</v>
      </c>
      <c r="G209" s="264" t="s">
        <v>3134</v>
      </c>
      <c r="H209" s="152"/>
      <c r="I209" s="304"/>
      <c r="J209" s="116">
        <v>21</v>
      </c>
      <c r="K209" s="30"/>
    </row>
    <row r="210" spans="1:11" s="31" customFormat="1" ht="21" hidden="1" outlineLevel="2" thickBot="1" x14ac:dyDescent="0.25">
      <c r="A210" s="262">
        <v>6</v>
      </c>
      <c r="B210" s="147" t="s">
        <v>56</v>
      </c>
      <c r="C210" s="147">
        <v>2</v>
      </c>
      <c r="D210" s="147" t="s">
        <v>3137</v>
      </c>
      <c r="E210" s="263" t="s">
        <v>3139</v>
      </c>
      <c r="F210" s="126" t="s">
        <v>3133</v>
      </c>
      <c r="G210" s="264" t="s">
        <v>3134</v>
      </c>
      <c r="H210" s="152"/>
      <c r="I210" s="304"/>
      <c r="J210" s="116">
        <v>19</v>
      </c>
      <c r="K210" s="30"/>
    </row>
    <row r="211" spans="1:11" s="31" customFormat="1" ht="21" hidden="1" outlineLevel="2" thickBot="1" x14ac:dyDescent="0.25">
      <c r="A211" s="262">
        <v>7</v>
      </c>
      <c r="B211" s="147" t="s">
        <v>5</v>
      </c>
      <c r="C211" s="147">
        <v>15</v>
      </c>
      <c r="D211" s="147" t="s">
        <v>302</v>
      </c>
      <c r="E211" s="263" t="s">
        <v>3140</v>
      </c>
      <c r="F211" s="126" t="s">
        <v>3130</v>
      </c>
      <c r="G211" s="264" t="s">
        <v>3134</v>
      </c>
      <c r="H211" s="152"/>
      <c r="I211" s="304"/>
      <c r="J211" s="116">
        <v>8</v>
      </c>
      <c r="K211" s="30"/>
    </row>
    <row r="212" spans="1:11" s="31" customFormat="1" ht="21" hidden="1" outlineLevel="2" thickBot="1" x14ac:dyDescent="0.25">
      <c r="A212" s="262">
        <v>8</v>
      </c>
      <c r="B212" s="147" t="s">
        <v>5</v>
      </c>
      <c r="C212" s="147">
        <v>16</v>
      </c>
      <c r="D212" s="147" t="s">
        <v>302</v>
      </c>
      <c r="E212" s="263" t="s">
        <v>3141</v>
      </c>
      <c r="F212" s="126" t="s">
        <v>3130</v>
      </c>
      <c r="G212" s="264" t="s">
        <v>3134</v>
      </c>
      <c r="H212" s="152"/>
      <c r="I212" s="304"/>
      <c r="J212" s="116">
        <v>13</v>
      </c>
      <c r="K212" s="30"/>
    </row>
    <row r="213" spans="1:11" s="31" customFormat="1" ht="21" hidden="1" outlineLevel="2" thickBot="1" x14ac:dyDescent="0.25">
      <c r="A213" s="262">
        <v>9</v>
      </c>
      <c r="B213" s="147" t="s">
        <v>3142</v>
      </c>
      <c r="C213" s="147">
        <v>19</v>
      </c>
      <c r="D213" s="147" t="s">
        <v>192</v>
      </c>
      <c r="E213" s="263" t="s">
        <v>3143</v>
      </c>
      <c r="F213" s="126" t="s">
        <v>3130</v>
      </c>
      <c r="G213" s="264" t="s">
        <v>3134</v>
      </c>
      <c r="H213" s="152"/>
      <c r="I213" s="304"/>
      <c r="J213" s="116">
        <v>22</v>
      </c>
      <c r="K213" s="30"/>
    </row>
    <row r="214" spans="1:11" s="31" customFormat="1" ht="21" hidden="1" outlineLevel="2" thickBot="1" x14ac:dyDescent="0.25">
      <c r="A214" s="262">
        <v>10</v>
      </c>
      <c r="B214" s="147" t="s">
        <v>3142</v>
      </c>
      <c r="C214" s="147">
        <v>20</v>
      </c>
      <c r="D214" s="147" t="s">
        <v>192</v>
      </c>
      <c r="E214" s="263" t="s">
        <v>3144</v>
      </c>
      <c r="F214" s="126" t="s">
        <v>3130</v>
      </c>
      <c r="G214" s="264" t="s">
        <v>3134</v>
      </c>
      <c r="H214" s="152"/>
      <c r="I214" s="304"/>
      <c r="J214" s="116">
        <v>1</v>
      </c>
      <c r="K214" s="30"/>
    </row>
    <row r="215" spans="1:11" s="31" customFormat="1" ht="21" hidden="1" outlineLevel="2" thickBot="1" x14ac:dyDescent="0.25">
      <c r="A215" s="262">
        <v>11</v>
      </c>
      <c r="B215" s="147" t="s">
        <v>3142</v>
      </c>
      <c r="C215" s="147">
        <v>21</v>
      </c>
      <c r="D215" s="147" t="s">
        <v>192</v>
      </c>
      <c r="E215" s="263" t="s">
        <v>3145</v>
      </c>
      <c r="F215" s="126" t="s">
        <v>3130</v>
      </c>
      <c r="G215" s="264" t="s">
        <v>3134</v>
      </c>
      <c r="H215" s="152"/>
      <c r="I215" s="304"/>
      <c r="J215" s="116">
        <v>9</v>
      </c>
      <c r="K215" s="30"/>
    </row>
    <row r="216" spans="1:11" s="31" customFormat="1" ht="21" hidden="1" outlineLevel="2" thickBot="1" x14ac:dyDescent="0.25">
      <c r="A216" s="262">
        <v>12</v>
      </c>
      <c r="B216" s="147" t="s">
        <v>3142</v>
      </c>
      <c r="C216" s="147">
        <v>25</v>
      </c>
      <c r="D216" s="147" t="s">
        <v>179</v>
      </c>
      <c r="E216" s="263" t="s">
        <v>3146</v>
      </c>
      <c r="F216" s="126" t="s">
        <v>3130</v>
      </c>
      <c r="G216" s="264" t="s">
        <v>3134</v>
      </c>
      <c r="H216" s="152"/>
      <c r="I216" s="304"/>
      <c r="J216" s="116">
        <v>7</v>
      </c>
      <c r="K216" s="30"/>
    </row>
    <row r="217" spans="1:11" s="31" customFormat="1" ht="21" hidden="1" outlineLevel="2" thickBot="1" x14ac:dyDescent="0.25">
      <c r="A217" s="262">
        <v>13</v>
      </c>
      <c r="B217" s="147" t="s">
        <v>325</v>
      </c>
      <c r="C217" s="147">
        <v>9</v>
      </c>
      <c r="D217" s="147" t="s">
        <v>7</v>
      </c>
      <c r="E217" s="263" t="s">
        <v>3147</v>
      </c>
      <c r="F217" s="126" t="s">
        <v>3136</v>
      </c>
      <c r="G217" s="264" t="s">
        <v>3134</v>
      </c>
      <c r="H217" s="152"/>
      <c r="I217" s="304"/>
      <c r="J217" s="116">
        <v>11</v>
      </c>
      <c r="K217" s="30"/>
    </row>
    <row r="218" spans="1:11" s="31" customFormat="1" ht="21" hidden="1" outlineLevel="2" thickBot="1" x14ac:dyDescent="0.25">
      <c r="A218" s="262">
        <v>14</v>
      </c>
      <c r="B218" s="147" t="s">
        <v>325</v>
      </c>
      <c r="C218" s="147">
        <v>9</v>
      </c>
      <c r="D218" s="147" t="s">
        <v>122</v>
      </c>
      <c r="E218" s="263" t="s">
        <v>3148</v>
      </c>
      <c r="F218" s="126" t="s">
        <v>3136</v>
      </c>
      <c r="G218" s="264" t="s">
        <v>3134</v>
      </c>
      <c r="H218" s="152"/>
      <c r="I218" s="304"/>
      <c r="J218" s="116">
        <v>2</v>
      </c>
      <c r="K218" s="30"/>
    </row>
    <row r="219" spans="1:11" s="31" customFormat="1" ht="21" hidden="1" outlineLevel="2" thickBot="1" x14ac:dyDescent="0.25">
      <c r="A219" s="262">
        <v>15</v>
      </c>
      <c r="B219" s="147" t="s">
        <v>325</v>
      </c>
      <c r="C219" s="147">
        <v>9</v>
      </c>
      <c r="D219" s="147" t="s">
        <v>58</v>
      </c>
      <c r="E219" s="263" t="s">
        <v>3149</v>
      </c>
      <c r="F219" s="126" t="s">
        <v>3136</v>
      </c>
      <c r="G219" s="264" t="s">
        <v>3134</v>
      </c>
      <c r="H219" s="152"/>
      <c r="I219" s="304"/>
      <c r="J219" s="116">
        <v>14</v>
      </c>
      <c r="K219" s="30"/>
    </row>
    <row r="220" spans="1:11" s="31" customFormat="1" ht="21" hidden="1" outlineLevel="2" thickBot="1" x14ac:dyDescent="0.25">
      <c r="A220" s="262">
        <v>16</v>
      </c>
      <c r="B220" s="147" t="s">
        <v>325</v>
      </c>
      <c r="C220" s="147">
        <v>9</v>
      </c>
      <c r="D220" s="147" t="s">
        <v>147</v>
      </c>
      <c r="E220" s="263" t="s">
        <v>3150</v>
      </c>
      <c r="F220" s="126" t="s">
        <v>3136</v>
      </c>
      <c r="G220" s="264" t="s">
        <v>3134</v>
      </c>
      <c r="H220" s="152"/>
      <c r="I220" s="304"/>
      <c r="J220" s="116">
        <v>10</v>
      </c>
      <c r="K220" s="30"/>
    </row>
    <row r="221" spans="1:11" s="31" customFormat="1" ht="21" hidden="1" outlineLevel="2" thickBot="1" x14ac:dyDescent="0.25">
      <c r="A221" s="262">
        <v>17</v>
      </c>
      <c r="B221" s="147" t="s">
        <v>325</v>
      </c>
      <c r="C221" s="147">
        <v>8</v>
      </c>
      <c r="D221" s="147" t="s">
        <v>67</v>
      </c>
      <c r="E221" s="263" t="s">
        <v>100</v>
      </c>
      <c r="F221" s="126" t="s">
        <v>3136</v>
      </c>
      <c r="G221" s="264" t="s">
        <v>3134</v>
      </c>
      <c r="H221" s="152"/>
      <c r="I221" s="304"/>
      <c r="J221" s="116">
        <v>1</v>
      </c>
      <c r="K221" s="30"/>
    </row>
    <row r="222" spans="1:11" s="31" customFormat="1" ht="21" hidden="1" outlineLevel="2" thickBot="1" x14ac:dyDescent="0.25">
      <c r="A222" s="262">
        <v>18</v>
      </c>
      <c r="B222" s="147" t="s">
        <v>325</v>
      </c>
      <c r="C222" s="147">
        <v>8</v>
      </c>
      <c r="D222" s="147" t="s">
        <v>137</v>
      </c>
      <c r="E222" s="263" t="s">
        <v>103</v>
      </c>
      <c r="F222" s="126" t="s">
        <v>3136</v>
      </c>
      <c r="G222" s="264" t="s">
        <v>3134</v>
      </c>
      <c r="H222" s="152"/>
      <c r="I222" s="304"/>
      <c r="J222" s="116">
        <v>1</v>
      </c>
      <c r="K222" s="30"/>
    </row>
    <row r="223" spans="1:11" s="31" customFormat="1" ht="21" hidden="1" outlineLevel="2" thickBot="1" x14ac:dyDescent="0.25">
      <c r="A223" s="262">
        <v>19</v>
      </c>
      <c r="B223" s="265" t="s">
        <v>294</v>
      </c>
      <c r="C223" s="265">
        <v>67</v>
      </c>
      <c r="D223" s="265" t="s">
        <v>127</v>
      </c>
      <c r="E223" s="266" t="s">
        <v>407</v>
      </c>
      <c r="F223" s="126" t="s">
        <v>3133</v>
      </c>
      <c r="G223" s="267" t="s">
        <v>558</v>
      </c>
      <c r="H223" s="271"/>
      <c r="I223" s="305"/>
      <c r="J223" s="265">
        <v>1</v>
      </c>
      <c r="K223" s="30"/>
    </row>
    <row r="224" spans="1:11" s="31" customFormat="1" ht="21" hidden="1" outlineLevel="2" thickBot="1" x14ac:dyDescent="0.25">
      <c r="A224" s="262">
        <v>20</v>
      </c>
      <c r="B224" s="265" t="s">
        <v>294</v>
      </c>
      <c r="C224" s="265">
        <v>7</v>
      </c>
      <c r="D224" s="265" t="s">
        <v>3151</v>
      </c>
      <c r="E224" s="266" t="s">
        <v>3152</v>
      </c>
      <c r="F224" s="126" t="s">
        <v>3133</v>
      </c>
      <c r="G224" s="267" t="s">
        <v>558</v>
      </c>
      <c r="H224" s="271"/>
      <c r="I224" s="305"/>
      <c r="J224" s="265">
        <v>2</v>
      </c>
      <c r="K224" s="30"/>
    </row>
    <row r="225" spans="1:11" s="31" customFormat="1" ht="21" hidden="1" outlineLevel="2" thickBot="1" x14ac:dyDescent="0.25">
      <c r="A225" s="262">
        <v>21</v>
      </c>
      <c r="B225" s="265" t="s">
        <v>294</v>
      </c>
      <c r="C225" s="265">
        <v>7</v>
      </c>
      <c r="D225" s="265" t="s">
        <v>126</v>
      </c>
      <c r="E225" s="266" t="s">
        <v>3153</v>
      </c>
      <c r="F225" s="126" t="s">
        <v>3133</v>
      </c>
      <c r="G225" s="267" t="s">
        <v>558</v>
      </c>
      <c r="H225" s="271"/>
      <c r="I225" s="305"/>
      <c r="J225" s="265">
        <v>2</v>
      </c>
      <c r="K225" s="30"/>
    </row>
    <row r="226" spans="1:11" s="31" customFormat="1" ht="21" hidden="1" outlineLevel="2" thickBot="1" x14ac:dyDescent="0.25">
      <c r="A226" s="262">
        <v>22</v>
      </c>
      <c r="B226" s="265" t="s">
        <v>294</v>
      </c>
      <c r="C226" s="265">
        <v>58</v>
      </c>
      <c r="D226" s="265" t="s">
        <v>113</v>
      </c>
      <c r="E226" s="266" t="s">
        <v>3154</v>
      </c>
      <c r="F226" s="126" t="s">
        <v>3133</v>
      </c>
      <c r="G226" s="267" t="s">
        <v>558</v>
      </c>
      <c r="H226" s="271"/>
      <c r="I226" s="305"/>
      <c r="J226" s="265">
        <v>2</v>
      </c>
      <c r="K226" s="30"/>
    </row>
    <row r="227" spans="1:11" s="31" customFormat="1" ht="21" hidden="1" outlineLevel="2" thickBot="1" x14ac:dyDescent="0.25">
      <c r="A227" s="262">
        <v>23</v>
      </c>
      <c r="B227" s="265" t="s">
        <v>294</v>
      </c>
      <c r="C227" s="265">
        <v>6</v>
      </c>
      <c r="D227" s="265" t="s">
        <v>15</v>
      </c>
      <c r="E227" s="266" t="s">
        <v>3155</v>
      </c>
      <c r="F227" s="126" t="s">
        <v>3133</v>
      </c>
      <c r="G227" s="267" t="s">
        <v>558</v>
      </c>
      <c r="H227" s="271"/>
      <c r="I227" s="305"/>
      <c r="J227" s="265">
        <v>1</v>
      </c>
      <c r="K227" s="30"/>
    </row>
    <row r="228" spans="1:11" s="31" customFormat="1" ht="21" hidden="1" outlineLevel="2" thickBot="1" x14ac:dyDescent="0.25">
      <c r="A228" s="262">
        <v>24</v>
      </c>
      <c r="B228" s="265" t="s">
        <v>294</v>
      </c>
      <c r="C228" s="265">
        <v>6</v>
      </c>
      <c r="D228" s="265" t="s">
        <v>126</v>
      </c>
      <c r="E228" s="266" t="s">
        <v>3156</v>
      </c>
      <c r="F228" s="126" t="s">
        <v>3130</v>
      </c>
      <c r="G228" s="267" t="s">
        <v>558</v>
      </c>
      <c r="H228" s="271"/>
      <c r="I228" s="305"/>
      <c r="J228" s="265">
        <v>3</v>
      </c>
      <c r="K228" s="30"/>
    </row>
    <row r="229" spans="1:11" s="31" customFormat="1" ht="21" hidden="1" outlineLevel="2" thickBot="1" x14ac:dyDescent="0.25">
      <c r="A229" s="262">
        <v>25</v>
      </c>
      <c r="B229" s="265" t="s">
        <v>294</v>
      </c>
      <c r="C229" s="265">
        <v>64</v>
      </c>
      <c r="D229" s="265" t="s">
        <v>113</v>
      </c>
      <c r="E229" s="266" t="s">
        <v>3157</v>
      </c>
      <c r="F229" s="126" t="s">
        <v>3130</v>
      </c>
      <c r="G229" s="267" t="s">
        <v>558</v>
      </c>
      <c r="H229" s="271"/>
      <c r="I229" s="305"/>
      <c r="J229" s="265">
        <v>1</v>
      </c>
      <c r="K229" s="30"/>
    </row>
    <row r="230" spans="1:11" s="31" customFormat="1" ht="21" hidden="1" outlineLevel="2" thickBot="1" x14ac:dyDescent="0.25">
      <c r="A230" s="262">
        <v>26</v>
      </c>
      <c r="B230" s="265" t="s">
        <v>294</v>
      </c>
      <c r="C230" s="265">
        <v>4</v>
      </c>
      <c r="D230" s="265" t="s">
        <v>132</v>
      </c>
      <c r="E230" s="266" t="s">
        <v>3158</v>
      </c>
      <c r="F230" s="126" t="s">
        <v>3130</v>
      </c>
      <c r="G230" s="267" t="s">
        <v>558</v>
      </c>
      <c r="H230" s="271"/>
      <c r="I230" s="305"/>
      <c r="J230" s="265">
        <v>1</v>
      </c>
      <c r="K230" s="30"/>
    </row>
    <row r="231" spans="1:11" s="31" customFormat="1" ht="21" hidden="1" outlineLevel="2" thickBot="1" x14ac:dyDescent="0.25">
      <c r="A231" s="262">
        <v>27</v>
      </c>
      <c r="B231" s="265" t="s">
        <v>294</v>
      </c>
      <c r="C231" s="265">
        <v>4</v>
      </c>
      <c r="D231" s="265" t="s">
        <v>482</v>
      </c>
      <c r="E231" s="266" t="s">
        <v>3159</v>
      </c>
      <c r="F231" s="126" t="s">
        <v>3130</v>
      </c>
      <c r="G231" s="267" t="s">
        <v>558</v>
      </c>
      <c r="H231" s="271"/>
      <c r="I231" s="305"/>
      <c r="J231" s="265">
        <v>1</v>
      </c>
      <c r="K231" s="30"/>
    </row>
    <row r="232" spans="1:11" s="31" customFormat="1" ht="21" hidden="1" outlineLevel="2" thickBot="1" x14ac:dyDescent="0.25">
      <c r="A232" s="262">
        <v>28</v>
      </c>
      <c r="B232" s="265" t="s">
        <v>294</v>
      </c>
      <c r="C232" s="265">
        <v>5</v>
      </c>
      <c r="D232" s="265" t="s">
        <v>132</v>
      </c>
      <c r="E232" s="266" t="s">
        <v>3160</v>
      </c>
      <c r="F232" s="126" t="s">
        <v>3130</v>
      </c>
      <c r="G232" s="267" t="s">
        <v>558</v>
      </c>
      <c r="H232" s="271"/>
      <c r="I232" s="305"/>
      <c r="J232" s="265">
        <v>3</v>
      </c>
      <c r="K232" s="30"/>
    </row>
    <row r="233" spans="1:11" s="31" customFormat="1" ht="21" hidden="1" outlineLevel="2" thickBot="1" x14ac:dyDescent="0.25">
      <c r="A233" s="262">
        <v>29</v>
      </c>
      <c r="B233" s="265" t="s">
        <v>294</v>
      </c>
      <c r="C233" s="265">
        <v>5</v>
      </c>
      <c r="D233" s="265" t="s">
        <v>482</v>
      </c>
      <c r="E233" s="266" t="s">
        <v>3161</v>
      </c>
      <c r="F233" s="126" t="s">
        <v>3136</v>
      </c>
      <c r="G233" s="267" t="s">
        <v>558</v>
      </c>
      <c r="H233" s="271"/>
      <c r="I233" s="305"/>
      <c r="J233" s="265">
        <v>1</v>
      </c>
      <c r="K233" s="30"/>
    </row>
    <row r="234" spans="1:11" s="31" customFormat="1" ht="21" hidden="1" outlineLevel="2" thickBot="1" x14ac:dyDescent="0.25">
      <c r="A234" s="262">
        <v>30</v>
      </c>
      <c r="B234" s="265" t="s">
        <v>294</v>
      </c>
      <c r="C234" s="265">
        <v>46</v>
      </c>
      <c r="D234" s="265" t="s">
        <v>132</v>
      </c>
      <c r="E234" s="266" t="s">
        <v>3162</v>
      </c>
      <c r="F234" s="126" t="s">
        <v>3136</v>
      </c>
      <c r="G234" s="267" t="s">
        <v>558</v>
      </c>
      <c r="H234" s="271"/>
      <c r="I234" s="305"/>
      <c r="J234" s="265">
        <v>1</v>
      </c>
      <c r="K234" s="30"/>
    </row>
    <row r="235" spans="1:11" s="31" customFormat="1" ht="21" hidden="1" outlineLevel="2" thickBot="1" x14ac:dyDescent="0.25">
      <c r="A235" s="262">
        <v>31</v>
      </c>
      <c r="B235" s="265" t="s">
        <v>294</v>
      </c>
      <c r="C235" s="265">
        <v>46</v>
      </c>
      <c r="D235" s="265" t="s">
        <v>829</v>
      </c>
      <c r="E235" s="266" t="s">
        <v>3163</v>
      </c>
      <c r="F235" s="126" t="s">
        <v>3133</v>
      </c>
      <c r="G235" s="267" t="s">
        <v>557</v>
      </c>
      <c r="H235" s="271"/>
      <c r="I235" s="305"/>
      <c r="J235" s="265">
        <v>6</v>
      </c>
      <c r="K235" s="30"/>
    </row>
    <row r="236" spans="1:11" s="31" customFormat="1" ht="21" hidden="1" outlineLevel="2" thickBot="1" x14ac:dyDescent="0.25">
      <c r="A236" s="262">
        <v>32</v>
      </c>
      <c r="B236" s="265" t="s">
        <v>294</v>
      </c>
      <c r="C236" s="265">
        <v>3</v>
      </c>
      <c r="D236" s="265" t="s">
        <v>182</v>
      </c>
      <c r="E236" s="266" t="s">
        <v>3164</v>
      </c>
      <c r="F236" s="126" t="s">
        <v>3133</v>
      </c>
      <c r="G236" s="267" t="s">
        <v>557</v>
      </c>
      <c r="H236" s="271"/>
      <c r="I236" s="305"/>
      <c r="J236" s="265">
        <v>1</v>
      </c>
      <c r="K236" s="30"/>
    </row>
    <row r="237" spans="1:11" s="31" customFormat="1" ht="21" hidden="1" outlineLevel="2" thickBot="1" x14ac:dyDescent="0.25">
      <c r="A237" s="262">
        <v>33</v>
      </c>
      <c r="B237" s="265" t="s">
        <v>294</v>
      </c>
      <c r="C237" s="265">
        <v>3</v>
      </c>
      <c r="D237" s="265" t="s">
        <v>264</v>
      </c>
      <c r="E237" s="266" t="s">
        <v>3165</v>
      </c>
      <c r="F237" s="126" t="s">
        <v>3133</v>
      </c>
      <c r="G237" s="267" t="s">
        <v>557</v>
      </c>
      <c r="H237" s="271"/>
      <c r="I237" s="305"/>
      <c r="J237" s="265">
        <v>2</v>
      </c>
      <c r="K237" s="30"/>
    </row>
    <row r="238" spans="1:11" s="31" customFormat="1" ht="21" hidden="1" outlineLevel="2" thickBot="1" x14ac:dyDescent="0.25">
      <c r="A238" s="262">
        <v>34</v>
      </c>
      <c r="B238" s="265" t="s">
        <v>294</v>
      </c>
      <c r="C238" s="265">
        <v>20</v>
      </c>
      <c r="D238" s="265" t="s">
        <v>3166</v>
      </c>
      <c r="E238" s="266" t="s">
        <v>101</v>
      </c>
      <c r="F238" s="126" t="s">
        <v>3136</v>
      </c>
      <c r="G238" s="267" t="s">
        <v>558</v>
      </c>
      <c r="H238" s="271"/>
      <c r="I238" s="305"/>
      <c r="J238" s="265">
        <v>1</v>
      </c>
      <c r="K238" s="30"/>
    </row>
    <row r="239" spans="1:11" s="31" customFormat="1" ht="21" hidden="1" outlineLevel="2" thickBot="1" x14ac:dyDescent="0.25">
      <c r="A239" s="262">
        <v>35</v>
      </c>
      <c r="B239" s="265" t="s">
        <v>294</v>
      </c>
      <c r="C239" s="265">
        <v>9</v>
      </c>
      <c r="D239" s="265" t="s">
        <v>208</v>
      </c>
      <c r="E239" s="266" t="s">
        <v>98</v>
      </c>
      <c r="F239" s="126" t="s">
        <v>3136</v>
      </c>
      <c r="G239" s="267" t="s">
        <v>558</v>
      </c>
      <c r="H239" s="271"/>
      <c r="I239" s="305"/>
      <c r="J239" s="265">
        <v>1</v>
      </c>
      <c r="K239" s="30"/>
    </row>
    <row r="240" spans="1:11" s="31" customFormat="1" ht="21" hidden="1" outlineLevel="2" thickBot="1" x14ac:dyDescent="0.25">
      <c r="A240" s="262">
        <v>36</v>
      </c>
      <c r="B240" s="265" t="s">
        <v>294</v>
      </c>
      <c r="C240" s="265">
        <v>9</v>
      </c>
      <c r="D240" s="265" t="s">
        <v>3167</v>
      </c>
      <c r="E240" s="266" t="s">
        <v>3168</v>
      </c>
      <c r="F240" s="126" t="s">
        <v>3136</v>
      </c>
      <c r="G240" s="267" t="s">
        <v>558</v>
      </c>
      <c r="H240" s="271"/>
      <c r="I240" s="305"/>
      <c r="J240" s="265">
        <v>3</v>
      </c>
      <c r="K240" s="30"/>
    </row>
    <row r="241" spans="1:11" s="31" customFormat="1" ht="21" hidden="1" outlineLevel="2" thickBot="1" x14ac:dyDescent="0.25">
      <c r="A241" s="262">
        <v>37</v>
      </c>
      <c r="B241" s="265" t="s">
        <v>294</v>
      </c>
      <c r="C241" s="265">
        <v>53</v>
      </c>
      <c r="D241" s="265" t="s">
        <v>3169</v>
      </c>
      <c r="E241" s="266" t="s">
        <v>3170</v>
      </c>
      <c r="F241" s="126" t="s">
        <v>3136</v>
      </c>
      <c r="G241" s="267" t="s">
        <v>558</v>
      </c>
      <c r="H241" s="271"/>
      <c r="I241" s="305"/>
      <c r="J241" s="265">
        <v>2</v>
      </c>
      <c r="K241" s="30"/>
    </row>
    <row r="242" spans="1:11" s="31" customFormat="1" ht="21" hidden="1" outlineLevel="2" thickBot="1" x14ac:dyDescent="0.25">
      <c r="A242" s="262">
        <v>38</v>
      </c>
      <c r="B242" s="265" t="s">
        <v>294</v>
      </c>
      <c r="C242" s="265">
        <v>53</v>
      </c>
      <c r="D242" s="265" t="s">
        <v>30</v>
      </c>
      <c r="E242" s="266" t="s">
        <v>3171</v>
      </c>
      <c r="F242" s="126" t="s">
        <v>3133</v>
      </c>
      <c r="G242" s="267" t="s">
        <v>3172</v>
      </c>
      <c r="H242" s="271"/>
      <c r="I242" s="305"/>
      <c r="J242" s="265">
        <v>4</v>
      </c>
      <c r="K242" s="30"/>
    </row>
    <row r="243" spans="1:11" s="31" customFormat="1" ht="21" hidden="1" outlineLevel="2" thickBot="1" x14ac:dyDescent="0.25">
      <c r="A243" s="262">
        <v>39</v>
      </c>
      <c r="B243" s="265" t="s">
        <v>294</v>
      </c>
      <c r="C243" s="265">
        <v>10</v>
      </c>
      <c r="D243" s="265" t="s">
        <v>3173</v>
      </c>
      <c r="E243" s="266" t="s">
        <v>3174</v>
      </c>
      <c r="F243" s="126" t="s">
        <v>3133</v>
      </c>
      <c r="G243" s="267" t="s">
        <v>3172</v>
      </c>
      <c r="H243" s="271"/>
      <c r="I243" s="305"/>
      <c r="J243" s="265">
        <v>2</v>
      </c>
      <c r="K243" s="30"/>
    </row>
    <row r="244" spans="1:11" s="31" customFormat="1" ht="21" hidden="1" outlineLevel="2" thickBot="1" x14ac:dyDescent="0.25">
      <c r="A244" s="262">
        <v>40</v>
      </c>
      <c r="B244" s="265" t="s">
        <v>294</v>
      </c>
      <c r="C244" s="265">
        <v>14</v>
      </c>
      <c r="D244" s="265" t="s">
        <v>186</v>
      </c>
      <c r="E244" s="266" t="s">
        <v>3175</v>
      </c>
      <c r="F244" s="126" t="s">
        <v>3133</v>
      </c>
      <c r="G244" s="267" t="s">
        <v>3172</v>
      </c>
      <c r="H244" s="271"/>
      <c r="I244" s="305"/>
      <c r="J244" s="265">
        <v>1</v>
      </c>
      <c r="K244" s="30"/>
    </row>
    <row r="245" spans="1:11" s="31" customFormat="1" ht="21" hidden="1" outlineLevel="2" thickBot="1" x14ac:dyDescent="0.25">
      <c r="A245" s="262">
        <v>41</v>
      </c>
      <c r="B245" s="265" t="s">
        <v>294</v>
      </c>
      <c r="C245" s="265">
        <v>14</v>
      </c>
      <c r="D245" s="265" t="s">
        <v>408</v>
      </c>
      <c r="E245" s="266" t="s">
        <v>3176</v>
      </c>
      <c r="F245" s="126" t="s">
        <v>3133</v>
      </c>
      <c r="G245" s="267" t="s">
        <v>3172</v>
      </c>
      <c r="H245" s="271"/>
      <c r="I245" s="305"/>
      <c r="J245" s="265">
        <v>2</v>
      </c>
      <c r="K245" s="30"/>
    </row>
    <row r="246" spans="1:11" s="31" customFormat="1" ht="21" hidden="1" outlineLevel="2" thickBot="1" x14ac:dyDescent="0.25">
      <c r="A246" s="262">
        <v>42</v>
      </c>
      <c r="B246" s="265" t="s">
        <v>294</v>
      </c>
      <c r="C246" s="265">
        <v>14</v>
      </c>
      <c r="D246" s="265" t="s">
        <v>314</v>
      </c>
      <c r="E246" s="266" t="s">
        <v>3177</v>
      </c>
      <c r="F246" s="126" t="s">
        <v>3133</v>
      </c>
      <c r="G246" s="267" t="s">
        <v>3172</v>
      </c>
      <c r="H246" s="271"/>
      <c r="I246" s="305"/>
      <c r="J246" s="265">
        <v>1</v>
      </c>
      <c r="K246" s="30"/>
    </row>
    <row r="247" spans="1:11" s="31" customFormat="1" ht="21" hidden="1" outlineLevel="2" thickBot="1" x14ac:dyDescent="0.25">
      <c r="A247" s="262">
        <v>43</v>
      </c>
      <c r="B247" s="265" t="s">
        <v>294</v>
      </c>
      <c r="C247" s="265">
        <v>21</v>
      </c>
      <c r="D247" s="265" t="s">
        <v>132</v>
      </c>
      <c r="E247" s="266" t="s">
        <v>3178</v>
      </c>
      <c r="F247" s="126" t="s">
        <v>3133</v>
      </c>
      <c r="G247" s="267" t="s">
        <v>3172</v>
      </c>
      <c r="H247" s="271"/>
      <c r="I247" s="305"/>
      <c r="J247" s="265">
        <v>2</v>
      </c>
      <c r="K247" s="30"/>
    </row>
    <row r="248" spans="1:11" s="31" customFormat="1" ht="21" hidden="1" outlineLevel="2" thickBot="1" x14ac:dyDescent="0.25">
      <c r="A248" s="262">
        <v>44</v>
      </c>
      <c r="B248" s="265" t="s">
        <v>294</v>
      </c>
      <c r="C248" s="265">
        <v>29</v>
      </c>
      <c r="D248" s="265" t="s">
        <v>314</v>
      </c>
      <c r="E248" s="266" t="s">
        <v>559</v>
      </c>
      <c r="F248" s="126" t="s">
        <v>3133</v>
      </c>
      <c r="G248" s="267" t="s">
        <v>3172</v>
      </c>
      <c r="H248" s="271"/>
      <c r="I248" s="305"/>
      <c r="J248" s="265">
        <v>1</v>
      </c>
      <c r="K248" s="30"/>
    </row>
    <row r="249" spans="1:11" s="31" customFormat="1" ht="21" hidden="1" outlineLevel="2" thickBot="1" x14ac:dyDescent="0.25">
      <c r="A249" s="262">
        <v>45</v>
      </c>
      <c r="B249" s="265" t="s">
        <v>294</v>
      </c>
      <c r="C249" s="265">
        <v>29</v>
      </c>
      <c r="D249" s="265" t="s">
        <v>3179</v>
      </c>
      <c r="E249" s="266" t="s">
        <v>3180</v>
      </c>
      <c r="F249" s="126" t="s">
        <v>3133</v>
      </c>
      <c r="G249" s="267" t="s">
        <v>3172</v>
      </c>
      <c r="H249" s="271"/>
      <c r="I249" s="305"/>
      <c r="J249" s="265">
        <v>1</v>
      </c>
      <c r="K249" s="30"/>
    </row>
    <row r="250" spans="1:11" s="31" customFormat="1" ht="21" hidden="1" outlineLevel="2" thickBot="1" x14ac:dyDescent="0.25">
      <c r="A250" s="262">
        <v>46</v>
      </c>
      <c r="B250" s="265" t="s">
        <v>294</v>
      </c>
      <c r="C250" s="265">
        <v>43</v>
      </c>
      <c r="D250" s="265" t="s">
        <v>3179</v>
      </c>
      <c r="E250" s="266" t="s">
        <v>3181</v>
      </c>
      <c r="F250" s="126" t="s">
        <v>3133</v>
      </c>
      <c r="G250" s="267" t="s">
        <v>3172</v>
      </c>
      <c r="H250" s="271"/>
      <c r="I250" s="305"/>
      <c r="J250" s="265">
        <v>3</v>
      </c>
      <c r="K250" s="30"/>
    </row>
    <row r="251" spans="1:11" s="31" customFormat="1" ht="21" hidden="1" outlineLevel="2" thickBot="1" x14ac:dyDescent="0.25">
      <c r="A251" s="262">
        <v>47</v>
      </c>
      <c r="B251" s="265" t="s">
        <v>294</v>
      </c>
      <c r="C251" s="265">
        <v>43</v>
      </c>
      <c r="D251" s="265" t="s">
        <v>133</v>
      </c>
      <c r="E251" s="266" t="s">
        <v>3164</v>
      </c>
      <c r="F251" s="126" t="s">
        <v>3133</v>
      </c>
      <c r="G251" s="267" t="s">
        <v>3172</v>
      </c>
      <c r="H251" s="271"/>
      <c r="I251" s="305"/>
      <c r="J251" s="265">
        <v>1</v>
      </c>
      <c r="K251" s="30"/>
    </row>
    <row r="252" spans="1:11" s="31" customFormat="1" ht="21" hidden="1" outlineLevel="2" thickBot="1" x14ac:dyDescent="0.25">
      <c r="A252" s="262">
        <v>48</v>
      </c>
      <c r="B252" s="265" t="s">
        <v>294</v>
      </c>
      <c r="C252" s="268" t="s">
        <v>3182</v>
      </c>
      <c r="D252" s="265" t="s">
        <v>2735</v>
      </c>
      <c r="E252" s="266" t="s">
        <v>3183</v>
      </c>
      <c r="F252" s="126" t="s">
        <v>3133</v>
      </c>
      <c r="G252" s="267" t="s">
        <v>3172</v>
      </c>
      <c r="H252" s="271"/>
      <c r="I252" s="305"/>
      <c r="J252" s="265">
        <v>1</v>
      </c>
      <c r="K252" s="30"/>
    </row>
    <row r="253" spans="1:11" s="31" customFormat="1" ht="21" hidden="1" outlineLevel="2" thickBot="1" x14ac:dyDescent="0.25">
      <c r="A253" s="262">
        <v>49</v>
      </c>
      <c r="B253" s="265" t="s">
        <v>294</v>
      </c>
      <c r="C253" s="268" t="s">
        <v>3182</v>
      </c>
      <c r="D253" s="265" t="s">
        <v>3184</v>
      </c>
      <c r="E253" s="266" t="s">
        <v>3185</v>
      </c>
      <c r="F253" s="126" t="s">
        <v>3130</v>
      </c>
      <c r="G253" s="267" t="s">
        <v>3172</v>
      </c>
      <c r="H253" s="271"/>
      <c r="I253" s="305"/>
      <c r="J253" s="265">
        <v>1</v>
      </c>
      <c r="K253" s="30"/>
    </row>
    <row r="254" spans="1:11" s="31" customFormat="1" ht="21" hidden="1" outlineLevel="2" thickBot="1" x14ac:dyDescent="0.25">
      <c r="A254" s="262">
        <v>50</v>
      </c>
      <c r="B254" s="265" t="s">
        <v>294</v>
      </c>
      <c r="C254" s="265">
        <v>40</v>
      </c>
      <c r="D254" s="265" t="s">
        <v>3186</v>
      </c>
      <c r="E254" s="266" t="s">
        <v>3187</v>
      </c>
      <c r="F254" s="126" t="s">
        <v>3130</v>
      </c>
      <c r="G254" s="267" t="s">
        <v>3172</v>
      </c>
      <c r="H254" s="271"/>
      <c r="I254" s="305"/>
      <c r="J254" s="265">
        <v>1</v>
      </c>
      <c r="K254" s="30"/>
    </row>
    <row r="255" spans="1:11" s="31" customFormat="1" ht="21" hidden="1" outlineLevel="2" thickBot="1" x14ac:dyDescent="0.25">
      <c r="A255" s="262">
        <v>51</v>
      </c>
      <c r="B255" s="265" t="s">
        <v>294</v>
      </c>
      <c r="C255" s="265">
        <v>68</v>
      </c>
      <c r="D255" s="265" t="s">
        <v>3188</v>
      </c>
      <c r="E255" s="266" t="s">
        <v>3189</v>
      </c>
      <c r="F255" s="126" t="s">
        <v>3130</v>
      </c>
      <c r="G255" s="267" t="s">
        <v>3172</v>
      </c>
      <c r="H255" s="271"/>
      <c r="I255" s="305"/>
      <c r="J255" s="265">
        <v>2</v>
      </c>
      <c r="K255" s="30"/>
    </row>
    <row r="256" spans="1:11" s="31" customFormat="1" ht="21" hidden="1" outlineLevel="2" thickBot="1" x14ac:dyDescent="0.25">
      <c r="A256" s="262">
        <v>52</v>
      </c>
      <c r="B256" s="265" t="s">
        <v>294</v>
      </c>
      <c r="C256" s="265">
        <v>322</v>
      </c>
      <c r="D256" s="265" t="s">
        <v>157</v>
      </c>
      <c r="E256" s="266" t="s">
        <v>3190</v>
      </c>
      <c r="F256" s="126" t="s">
        <v>3130</v>
      </c>
      <c r="G256" s="267" t="s">
        <v>3172</v>
      </c>
      <c r="H256" s="271"/>
      <c r="I256" s="305"/>
      <c r="J256" s="265">
        <v>2</v>
      </c>
      <c r="K256" s="30"/>
    </row>
    <row r="257" spans="1:11" s="31" customFormat="1" ht="21" hidden="1" outlineLevel="2" thickBot="1" x14ac:dyDescent="0.25">
      <c r="A257" s="262">
        <v>53</v>
      </c>
      <c r="B257" s="265" t="s">
        <v>294</v>
      </c>
      <c r="C257" s="265">
        <v>322</v>
      </c>
      <c r="D257" s="265" t="s">
        <v>270</v>
      </c>
      <c r="E257" s="266" t="s">
        <v>103</v>
      </c>
      <c r="F257" s="126" t="s">
        <v>3130</v>
      </c>
      <c r="G257" s="267" t="s">
        <v>3172</v>
      </c>
      <c r="H257" s="271"/>
      <c r="I257" s="305"/>
      <c r="J257" s="265">
        <v>1</v>
      </c>
      <c r="K257" s="30"/>
    </row>
    <row r="258" spans="1:11" s="31" customFormat="1" ht="21" hidden="1" outlineLevel="2" thickBot="1" x14ac:dyDescent="0.25">
      <c r="A258" s="262">
        <v>54</v>
      </c>
      <c r="B258" s="265" t="s">
        <v>294</v>
      </c>
      <c r="C258" s="265">
        <v>322</v>
      </c>
      <c r="D258" s="265" t="s">
        <v>159</v>
      </c>
      <c r="E258" s="266" t="s">
        <v>3191</v>
      </c>
      <c r="F258" s="126" t="s">
        <v>3130</v>
      </c>
      <c r="G258" s="267" t="s">
        <v>3172</v>
      </c>
      <c r="H258" s="271"/>
      <c r="I258" s="305"/>
      <c r="J258" s="265">
        <v>1</v>
      </c>
      <c r="K258" s="30"/>
    </row>
    <row r="259" spans="1:11" s="31" customFormat="1" ht="21" hidden="1" outlineLevel="2" thickBot="1" x14ac:dyDescent="0.25">
      <c r="A259" s="262">
        <v>55</v>
      </c>
      <c r="B259" s="265" t="s">
        <v>294</v>
      </c>
      <c r="C259" s="265">
        <v>221</v>
      </c>
      <c r="D259" s="265" t="s">
        <v>196</v>
      </c>
      <c r="E259" s="266" t="s">
        <v>3192</v>
      </c>
      <c r="F259" s="126" t="s">
        <v>3130</v>
      </c>
      <c r="G259" s="267" t="s">
        <v>3172</v>
      </c>
      <c r="H259" s="271"/>
      <c r="I259" s="305"/>
      <c r="J259" s="265">
        <v>1</v>
      </c>
      <c r="K259" s="30"/>
    </row>
    <row r="260" spans="1:11" s="31" customFormat="1" ht="21" hidden="1" outlineLevel="2" thickBot="1" x14ac:dyDescent="0.25">
      <c r="A260" s="262">
        <v>56</v>
      </c>
      <c r="B260" s="265" t="s">
        <v>294</v>
      </c>
      <c r="C260" s="265">
        <v>221</v>
      </c>
      <c r="D260" s="265" t="s">
        <v>3193</v>
      </c>
      <c r="E260" s="266" t="s">
        <v>3194</v>
      </c>
      <c r="F260" s="126" t="s">
        <v>3130</v>
      </c>
      <c r="G260" s="267" t="s">
        <v>3172</v>
      </c>
      <c r="H260" s="271"/>
      <c r="I260" s="305"/>
      <c r="J260" s="265">
        <v>1</v>
      </c>
      <c r="K260" s="30"/>
    </row>
    <row r="261" spans="1:11" s="31" customFormat="1" ht="21" hidden="1" outlineLevel="2" thickBot="1" x14ac:dyDescent="0.25">
      <c r="A261" s="262">
        <v>57</v>
      </c>
      <c r="B261" s="265" t="s">
        <v>294</v>
      </c>
      <c r="C261" s="265">
        <v>221</v>
      </c>
      <c r="D261" s="265" t="s">
        <v>3195</v>
      </c>
      <c r="E261" s="266" t="s">
        <v>3196</v>
      </c>
      <c r="F261" s="126" t="s">
        <v>3130</v>
      </c>
      <c r="G261" s="267" t="s">
        <v>3172</v>
      </c>
      <c r="H261" s="271"/>
      <c r="I261" s="305"/>
      <c r="J261" s="265">
        <v>2</v>
      </c>
      <c r="K261" s="30"/>
    </row>
    <row r="262" spans="1:11" s="31" customFormat="1" ht="21" hidden="1" outlineLevel="2" thickBot="1" x14ac:dyDescent="0.25">
      <c r="A262" s="262">
        <v>58</v>
      </c>
      <c r="B262" s="265" t="s">
        <v>294</v>
      </c>
      <c r="C262" s="265">
        <v>221</v>
      </c>
      <c r="D262" s="265" t="s">
        <v>30</v>
      </c>
      <c r="E262" s="266" t="s">
        <v>3197</v>
      </c>
      <c r="F262" s="126" t="s">
        <v>3133</v>
      </c>
      <c r="G262" s="267" t="s">
        <v>557</v>
      </c>
      <c r="H262" s="271"/>
      <c r="I262" s="305"/>
      <c r="J262" s="265">
        <v>2</v>
      </c>
      <c r="K262" s="30"/>
    </row>
    <row r="263" spans="1:11" s="31" customFormat="1" ht="21" hidden="1" outlineLevel="2" thickBot="1" x14ac:dyDescent="0.25">
      <c r="A263" s="262">
        <v>59</v>
      </c>
      <c r="B263" s="265" t="s">
        <v>294</v>
      </c>
      <c r="C263" s="265">
        <v>221</v>
      </c>
      <c r="D263" s="265" t="s">
        <v>194</v>
      </c>
      <c r="E263" s="266" t="s">
        <v>3198</v>
      </c>
      <c r="F263" s="126" t="s">
        <v>3133</v>
      </c>
      <c r="G263" s="267" t="s">
        <v>557</v>
      </c>
      <c r="H263" s="271"/>
      <c r="I263" s="305"/>
      <c r="J263" s="265">
        <v>3</v>
      </c>
      <c r="K263" s="30"/>
    </row>
    <row r="264" spans="1:11" s="31" customFormat="1" ht="21" hidden="1" outlineLevel="2" thickBot="1" x14ac:dyDescent="0.25">
      <c r="A264" s="262">
        <v>60</v>
      </c>
      <c r="B264" s="265" t="s">
        <v>294</v>
      </c>
      <c r="C264" s="265">
        <v>2</v>
      </c>
      <c r="D264" s="265" t="s">
        <v>205</v>
      </c>
      <c r="E264" s="266" t="s">
        <v>3199</v>
      </c>
      <c r="F264" s="126" t="s">
        <v>3133</v>
      </c>
      <c r="G264" s="267" t="s">
        <v>557</v>
      </c>
      <c r="H264" s="271"/>
      <c r="I264" s="305"/>
      <c r="J264" s="265">
        <v>2</v>
      </c>
      <c r="K264" s="30"/>
    </row>
    <row r="265" spans="1:11" s="31" customFormat="1" ht="21" hidden="1" outlineLevel="2" thickBot="1" x14ac:dyDescent="0.25">
      <c r="A265" s="262">
        <v>61</v>
      </c>
      <c r="B265" s="265" t="s">
        <v>294</v>
      </c>
      <c r="C265" s="265">
        <v>44</v>
      </c>
      <c r="D265" s="265" t="s">
        <v>186</v>
      </c>
      <c r="E265" s="266" t="s">
        <v>3200</v>
      </c>
      <c r="F265" s="126" t="s">
        <v>3130</v>
      </c>
      <c r="G265" s="267" t="s">
        <v>557</v>
      </c>
      <c r="H265" s="271"/>
      <c r="I265" s="305"/>
      <c r="J265" s="265">
        <v>1</v>
      </c>
      <c r="K265" s="30"/>
    </row>
    <row r="266" spans="1:11" s="31" customFormat="1" ht="21" hidden="1" outlineLevel="2" thickBot="1" x14ac:dyDescent="0.25">
      <c r="A266" s="262">
        <v>62</v>
      </c>
      <c r="B266" s="265" t="s">
        <v>294</v>
      </c>
      <c r="C266" s="265">
        <v>62</v>
      </c>
      <c r="D266" s="265" t="s">
        <v>18</v>
      </c>
      <c r="E266" s="266" t="s">
        <v>3201</v>
      </c>
      <c r="F266" s="126" t="s">
        <v>3130</v>
      </c>
      <c r="G266" s="267" t="s">
        <v>557</v>
      </c>
      <c r="H266" s="271"/>
      <c r="I266" s="305"/>
      <c r="J266" s="265">
        <v>1</v>
      </c>
      <c r="K266" s="30"/>
    </row>
    <row r="267" spans="1:11" s="31" customFormat="1" ht="21" hidden="1" outlineLevel="2" thickBot="1" x14ac:dyDescent="0.25">
      <c r="A267" s="262">
        <v>63</v>
      </c>
      <c r="B267" s="265" t="s">
        <v>294</v>
      </c>
      <c r="C267" s="265">
        <v>62</v>
      </c>
      <c r="D267" s="265" t="s">
        <v>3202</v>
      </c>
      <c r="E267" s="266" t="s">
        <v>103</v>
      </c>
      <c r="F267" s="126" t="s">
        <v>3130</v>
      </c>
      <c r="G267" s="267" t="s">
        <v>557</v>
      </c>
      <c r="H267" s="271"/>
      <c r="I267" s="305"/>
      <c r="J267" s="265">
        <v>1</v>
      </c>
      <c r="K267" s="30"/>
    </row>
    <row r="268" spans="1:11" s="31" customFormat="1" ht="21" hidden="1" outlineLevel="2" thickBot="1" x14ac:dyDescent="0.25">
      <c r="A268" s="262">
        <v>64</v>
      </c>
      <c r="B268" s="265" t="s">
        <v>294</v>
      </c>
      <c r="C268" s="265">
        <v>63</v>
      </c>
      <c r="D268" s="265" t="s">
        <v>186</v>
      </c>
      <c r="E268" s="266" t="s">
        <v>3203</v>
      </c>
      <c r="F268" s="126" t="s">
        <v>3130</v>
      </c>
      <c r="G268" s="267" t="s">
        <v>557</v>
      </c>
      <c r="H268" s="271"/>
      <c r="I268" s="305"/>
      <c r="J268" s="265">
        <v>4</v>
      </c>
      <c r="K268" s="30"/>
    </row>
    <row r="269" spans="1:11" s="31" customFormat="1" ht="21" hidden="1" outlineLevel="2" thickBot="1" x14ac:dyDescent="0.25">
      <c r="A269" s="262">
        <v>65</v>
      </c>
      <c r="B269" s="265" t="s">
        <v>294</v>
      </c>
      <c r="C269" s="265">
        <v>16</v>
      </c>
      <c r="D269" s="265" t="s">
        <v>133</v>
      </c>
      <c r="E269" s="266" t="s">
        <v>3204</v>
      </c>
      <c r="F269" s="126" t="s">
        <v>3130</v>
      </c>
      <c r="G269" s="267" t="s">
        <v>557</v>
      </c>
      <c r="H269" s="271"/>
      <c r="I269" s="305"/>
      <c r="J269" s="265">
        <v>1</v>
      </c>
      <c r="K269" s="30"/>
    </row>
    <row r="270" spans="1:11" s="31" customFormat="1" ht="21" hidden="1" outlineLevel="2" thickBot="1" x14ac:dyDescent="0.25">
      <c r="A270" s="262">
        <v>66</v>
      </c>
      <c r="B270" s="265" t="s">
        <v>294</v>
      </c>
      <c r="C270" s="265">
        <v>16</v>
      </c>
      <c r="D270" s="265" t="s">
        <v>3205</v>
      </c>
      <c r="E270" s="266" t="s">
        <v>3206</v>
      </c>
      <c r="F270" s="126" t="s">
        <v>3130</v>
      </c>
      <c r="G270" s="267" t="s">
        <v>557</v>
      </c>
      <c r="H270" s="271"/>
      <c r="I270" s="305"/>
      <c r="J270" s="265">
        <v>2</v>
      </c>
      <c r="K270" s="30"/>
    </row>
    <row r="271" spans="1:11" s="31" customFormat="1" ht="21" hidden="1" outlineLevel="2" thickBot="1" x14ac:dyDescent="0.25">
      <c r="A271" s="262">
        <v>67</v>
      </c>
      <c r="B271" s="265" t="s">
        <v>294</v>
      </c>
      <c r="C271" s="265">
        <v>36</v>
      </c>
      <c r="D271" s="265" t="s">
        <v>1372</v>
      </c>
      <c r="E271" s="266" t="s">
        <v>3207</v>
      </c>
      <c r="F271" s="126" t="s">
        <v>3130</v>
      </c>
      <c r="G271" s="267" t="s">
        <v>557</v>
      </c>
      <c r="H271" s="271"/>
      <c r="I271" s="305"/>
      <c r="J271" s="265">
        <v>1</v>
      </c>
      <c r="K271" s="30"/>
    </row>
    <row r="272" spans="1:11" s="31" customFormat="1" ht="21" hidden="1" outlineLevel="2" thickBot="1" x14ac:dyDescent="0.25">
      <c r="A272" s="262">
        <v>68</v>
      </c>
      <c r="B272" s="265" t="s">
        <v>294</v>
      </c>
      <c r="C272" s="265">
        <v>8</v>
      </c>
      <c r="D272" s="265" t="s">
        <v>3208</v>
      </c>
      <c r="E272" s="266" t="s">
        <v>3209</v>
      </c>
      <c r="F272" s="126" t="s">
        <v>3130</v>
      </c>
      <c r="G272" s="267" t="s">
        <v>557</v>
      </c>
      <c r="H272" s="271"/>
      <c r="I272" s="305"/>
      <c r="J272" s="265">
        <v>2</v>
      </c>
      <c r="K272" s="30"/>
    </row>
    <row r="273" spans="1:11" s="31" customFormat="1" ht="21" hidden="1" outlineLevel="2" thickBot="1" x14ac:dyDescent="0.25">
      <c r="A273" s="262">
        <v>69</v>
      </c>
      <c r="B273" s="265" t="s">
        <v>294</v>
      </c>
      <c r="C273" s="265">
        <v>8</v>
      </c>
      <c r="D273" s="265" t="s">
        <v>18</v>
      </c>
      <c r="E273" s="266" t="s">
        <v>3210</v>
      </c>
      <c r="F273" s="126" t="s">
        <v>3130</v>
      </c>
      <c r="G273" s="267" t="s">
        <v>557</v>
      </c>
      <c r="H273" s="271"/>
      <c r="I273" s="305"/>
      <c r="J273" s="265">
        <v>5</v>
      </c>
      <c r="K273" s="30"/>
    </row>
    <row r="274" spans="1:11" s="31" customFormat="1" ht="21" hidden="1" outlineLevel="2" thickBot="1" x14ac:dyDescent="0.25">
      <c r="A274" s="262">
        <v>70</v>
      </c>
      <c r="B274" s="265" t="s">
        <v>294</v>
      </c>
      <c r="C274" s="265">
        <v>31</v>
      </c>
      <c r="D274" s="265" t="s">
        <v>829</v>
      </c>
      <c r="E274" s="266" t="s">
        <v>3211</v>
      </c>
      <c r="F274" s="126" t="s">
        <v>3130</v>
      </c>
      <c r="G274" s="267" t="s">
        <v>557</v>
      </c>
      <c r="H274" s="271"/>
      <c r="I274" s="305"/>
      <c r="J274" s="265">
        <v>1</v>
      </c>
      <c r="K274" s="30"/>
    </row>
    <row r="275" spans="1:11" s="31" customFormat="1" ht="21" hidden="1" outlineLevel="2" thickBot="1" x14ac:dyDescent="0.25">
      <c r="A275" s="262">
        <v>71</v>
      </c>
      <c r="B275" s="265" t="s">
        <v>294</v>
      </c>
      <c r="C275" s="265">
        <v>31</v>
      </c>
      <c r="D275" s="266" t="s">
        <v>186</v>
      </c>
      <c r="E275" s="266" t="s">
        <v>3212</v>
      </c>
      <c r="F275" s="126" t="s">
        <v>3130</v>
      </c>
      <c r="G275" s="267" t="s">
        <v>557</v>
      </c>
      <c r="H275" s="271"/>
      <c r="I275" s="305"/>
      <c r="J275" s="265">
        <v>3</v>
      </c>
      <c r="K275" s="30"/>
    </row>
    <row r="276" spans="1:11" s="31" customFormat="1" ht="21" hidden="1" outlineLevel="2" thickBot="1" x14ac:dyDescent="0.25">
      <c r="A276" s="262">
        <v>72</v>
      </c>
      <c r="B276" s="265" t="s">
        <v>294</v>
      </c>
      <c r="C276" s="265">
        <v>45</v>
      </c>
      <c r="D276" s="265" t="s">
        <v>126</v>
      </c>
      <c r="E276" s="266" t="s">
        <v>3213</v>
      </c>
      <c r="F276" s="126" t="s">
        <v>3130</v>
      </c>
      <c r="G276" s="267" t="s">
        <v>557</v>
      </c>
      <c r="H276" s="271"/>
      <c r="I276" s="305"/>
      <c r="J276" s="265">
        <v>1</v>
      </c>
      <c r="K276" s="30"/>
    </row>
    <row r="277" spans="1:11" s="31" customFormat="1" ht="21" hidden="1" outlineLevel="2" thickBot="1" x14ac:dyDescent="0.25">
      <c r="A277" s="262">
        <v>73</v>
      </c>
      <c r="B277" s="265" t="s">
        <v>294</v>
      </c>
      <c r="C277" s="265">
        <v>45</v>
      </c>
      <c r="D277" s="265" t="s">
        <v>315</v>
      </c>
      <c r="E277" s="266" t="s">
        <v>3214</v>
      </c>
      <c r="F277" s="126" t="s">
        <v>3130</v>
      </c>
      <c r="G277" s="267" t="s">
        <v>557</v>
      </c>
      <c r="H277" s="271"/>
      <c r="I277" s="305"/>
      <c r="J277" s="265">
        <v>1</v>
      </c>
      <c r="K277" s="30"/>
    </row>
    <row r="278" spans="1:11" s="31" customFormat="1" ht="21" hidden="1" outlineLevel="2" thickBot="1" x14ac:dyDescent="0.25">
      <c r="A278" s="262">
        <v>74</v>
      </c>
      <c r="B278" s="265" t="s">
        <v>294</v>
      </c>
      <c r="C278" s="265">
        <v>45</v>
      </c>
      <c r="D278" s="265" t="s">
        <v>134</v>
      </c>
      <c r="E278" s="266" t="s">
        <v>3215</v>
      </c>
      <c r="F278" s="126" t="s">
        <v>3130</v>
      </c>
      <c r="G278" s="267" t="s">
        <v>557</v>
      </c>
      <c r="H278" s="271"/>
      <c r="I278" s="305"/>
      <c r="J278" s="265">
        <v>2</v>
      </c>
      <c r="K278" s="30"/>
    </row>
    <row r="279" spans="1:11" s="31" customFormat="1" ht="21" hidden="1" outlineLevel="2" thickBot="1" x14ac:dyDescent="0.25">
      <c r="A279" s="262">
        <v>75</v>
      </c>
      <c r="B279" s="116" t="s">
        <v>3216</v>
      </c>
      <c r="C279" s="116" t="s">
        <v>3217</v>
      </c>
      <c r="D279" s="116" t="s">
        <v>3218</v>
      </c>
      <c r="E279" s="116" t="s">
        <v>3219</v>
      </c>
      <c r="F279" s="126" t="s">
        <v>3136</v>
      </c>
      <c r="G279" s="267" t="s">
        <v>3172</v>
      </c>
      <c r="H279" s="271"/>
      <c r="I279" s="305"/>
      <c r="J279" s="269">
        <v>9</v>
      </c>
      <c r="K279" s="30"/>
    </row>
    <row r="280" spans="1:11" s="31" customFormat="1" ht="21" hidden="1" outlineLevel="2" thickBot="1" x14ac:dyDescent="0.25">
      <c r="A280" s="262">
        <v>76</v>
      </c>
      <c r="B280" s="116" t="s">
        <v>3216</v>
      </c>
      <c r="C280" s="116" t="s">
        <v>3220</v>
      </c>
      <c r="D280" s="147" t="s">
        <v>3221</v>
      </c>
      <c r="E280" s="148" t="s">
        <v>3222</v>
      </c>
      <c r="F280" s="126" t="s">
        <v>3136</v>
      </c>
      <c r="G280" s="267" t="s">
        <v>3172</v>
      </c>
      <c r="H280" s="271"/>
      <c r="I280" s="305"/>
      <c r="J280" s="116">
        <v>5</v>
      </c>
      <c r="K280" s="30"/>
    </row>
    <row r="281" spans="1:11" s="31" customFormat="1" ht="21" hidden="1" outlineLevel="2" thickBot="1" x14ac:dyDescent="0.25">
      <c r="A281" s="262">
        <v>77</v>
      </c>
      <c r="B281" s="116" t="s">
        <v>3216</v>
      </c>
      <c r="C281" s="116" t="s">
        <v>3220</v>
      </c>
      <c r="D281" s="147" t="s">
        <v>3223</v>
      </c>
      <c r="E281" s="148" t="s">
        <v>3224</v>
      </c>
      <c r="F281" s="126" t="s">
        <v>3136</v>
      </c>
      <c r="G281" s="267" t="s">
        <v>557</v>
      </c>
      <c r="H281" s="271"/>
      <c r="I281" s="305"/>
      <c r="J281" s="116">
        <v>11</v>
      </c>
      <c r="K281" s="30"/>
    </row>
    <row r="282" spans="1:11" s="31" customFormat="1" ht="21" hidden="1" outlineLevel="2" thickBot="1" x14ac:dyDescent="0.25">
      <c r="A282" s="262">
        <v>78</v>
      </c>
      <c r="B282" s="116" t="s">
        <v>3216</v>
      </c>
      <c r="C282" s="116" t="s">
        <v>3217</v>
      </c>
      <c r="D282" s="147" t="s">
        <v>3225</v>
      </c>
      <c r="E282" s="147" t="s">
        <v>3226</v>
      </c>
      <c r="F282" s="126" t="s">
        <v>3136</v>
      </c>
      <c r="G282" s="267" t="s">
        <v>3172</v>
      </c>
      <c r="H282" s="271"/>
      <c r="I282" s="305"/>
      <c r="J282" s="269">
        <v>8</v>
      </c>
      <c r="K282" s="30"/>
    </row>
    <row r="283" spans="1:11" s="31" customFormat="1" ht="21" hidden="1" outlineLevel="2" thickBot="1" x14ac:dyDescent="0.25">
      <c r="A283" s="262">
        <v>79</v>
      </c>
      <c r="B283" s="116" t="s">
        <v>3216</v>
      </c>
      <c r="C283" s="116" t="s">
        <v>3217</v>
      </c>
      <c r="D283" s="116" t="s">
        <v>439</v>
      </c>
      <c r="E283" s="116" t="s">
        <v>3227</v>
      </c>
      <c r="F283" s="126" t="s">
        <v>3136</v>
      </c>
      <c r="G283" s="267" t="s">
        <v>3172</v>
      </c>
      <c r="H283" s="271"/>
      <c r="I283" s="305"/>
      <c r="J283" s="269">
        <v>6</v>
      </c>
      <c r="K283" s="30"/>
    </row>
    <row r="284" spans="1:11" s="31" customFormat="1" ht="21" hidden="1" outlineLevel="2" thickBot="1" x14ac:dyDescent="0.25">
      <c r="A284" s="262">
        <v>80</v>
      </c>
      <c r="B284" s="116" t="s">
        <v>3216</v>
      </c>
      <c r="C284" s="116" t="s">
        <v>3217</v>
      </c>
      <c r="D284" s="116" t="s">
        <v>3228</v>
      </c>
      <c r="E284" s="116" t="s">
        <v>3229</v>
      </c>
      <c r="F284" s="126" t="s">
        <v>3136</v>
      </c>
      <c r="G284" s="270" t="s">
        <v>557</v>
      </c>
      <c r="H284" s="342"/>
      <c r="I284" s="306"/>
      <c r="J284" s="269">
        <v>19</v>
      </c>
      <c r="K284" s="30"/>
    </row>
    <row r="285" spans="1:11" s="31" customFormat="1" ht="21" hidden="1" outlineLevel="2" thickBot="1" x14ac:dyDescent="0.25">
      <c r="A285" s="262">
        <v>81</v>
      </c>
      <c r="B285" s="116" t="s">
        <v>3216</v>
      </c>
      <c r="C285" s="116" t="s">
        <v>3220</v>
      </c>
      <c r="D285" s="116" t="s">
        <v>1885</v>
      </c>
      <c r="E285" s="116">
        <v>1</v>
      </c>
      <c r="F285" s="126" t="s">
        <v>3136</v>
      </c>
      <c r="G285" s="270" t="s">
        <v>557</v>
      </c>
      <c r="H285" s="342"/>
      <c r="I285" s="306"/>
      <c r="J285" s="269">
        <v>1</v>
      </c>
      <c r="K285" s="30"/>
    </row>
    <row r="286" spans="1:11" s="31" customFormat="1" ht="21" hidden="1" outlineLevel="2" thickBot="1" x14ac:dyDescent="0.25">
      <c r="A286" s="262">
        <v>82</v>
      </c>
      <c r="B286" s="116" t="s">
        <v>3216</v>
      </c>
      <c r="C286" s="116" t="s">
        <v>3217</v>
      </c>
      <c r="D286" s="116" t="s">
        <v>3230</v>
      </c>
      <c r="E286" s="116" t="s">
        <v>3231</v>
      </c>
      <c r="F286" s="126" t="s">
        <v>3136</v>
      </c>
      <c r="G286" s="270" t="s">
        <v>557</v>
      </c>
      <c r="H286" s="342"/>
      <c r="I286" s="306"/>
      <c r="J286" s="269">
        <v>5</v>
      </c>
      <c r="K286" s="30"/>
    </row>
    <row r="287" spans="1:11" s="31" customFormat="1" ht="21" hidden="1" outlineLevel="2" thickBot="1" x14ac:dyDescent="0.25">
      <c r="A287" s="262">
        <v>83</v>
      </c>
      <c r="B287" s="116" t="s">
        <v>3216</v>
      </c>
      <c r="C287" s="116" t="s">
        <v>3220</v>
      </c>
      <c r="D287" s="116" t="s">
        <v>3232</v>
      </c>
      <c r="E287" s="116" t="s">
        <v>3233</v>
      </c>
      <c r="F287" s="126" t="s">
        <v>3136</v>
      </c>
      <c r="G287" s="270" t="s">
        <v>557</v>
      </c>
      <c r="H287" s="342"/>
      <c r="I287" s="306"/>
      <c r="J287" s="269">
        <v>3</v>
      </c>
      <c r="K287" s="30"/>
    </row>
    <row r="288" spans="1:11" s="31" customFormat="1" ht="21" hidden="1" outlineLevel="2" thickBot="1" x14ac:dyDescent="0.25">
      <c r="A288" s="262">
        <v>84</v>
      </c>
      <c r="B288" s="116" t="s">
        <v>3216</v>
      </c>
      <c r="C288" s="116" t="s">
        <v>3220</v>
      </c>
      <c r="D288" s="116" t="s">
        <v>3234</v>
      </c>
      <c r="E288" s="116" t="s">
        <v>3235</v>
      </c>
      <c r="F288" s="126" t="s">
        <v>3136</v>
      </c>
      <c r="G288" s="270" t="s">
        <v>557</v>
      </c>
      <c r="H288" s="342"/>
      <c r="I288" s="306"/>
      <c r="J288" s="269">
        <v>8</v>
      </c>
      <c r="K288" s="30"/>
    </row>
    <row r="289" spans="1:11" s="31" customFormat="1" ht="21" hidden="1" outlineLevel="2" thickBot="1" x14ac:dyDescent="0.25">
      <c r="A289" s="262">
        <v>85</v>
      </c>
      <c r="B289" s="116" t="s">
        <v>3216</v>
      </c>
      <c r="C289" s="116" t="s">
        <v>3217</v>
      </c>
      <c r="D289" s="116" t="s">
        <v>508</v>
      </c>
      <c r="E289" s="116" t="s">
        <v>3236</v>
      </c>
      <c r="F289" s="126" t="s">
        <v>3136</v>
      </c>
      <c r="G289" s="270" t="s">
        <v>557</v>
      </c>
      <c r="H289" s="342"/>
      <c r="I289" s="306"/>
      <c r="J289" s="269">
        <v>1</v>
      </c>
      <c r="K289" s="30"/>
    </row>
    <row r="290" spans="1:11" s="31" customFormat="1" ht="21" hidden="1" outlineLevel="2" thickBot="1" x14ac:dyDescent="0.25">
      <c r="A290" s="262">
        <v>86</v>
      </c>
      <c r="B290" s="116" t="s">
        <v>3216</v>
      </c>
      <c r="C290" s="116" t="s">
        <v>3217</v>
      </c>
      <c r="D290" s="116" t="s">
        <v>3237</v>
      </c>
      <c r="E290" s="116" t="s">
        <v>3238</v>
      </c>
      <c r="F290" s="126" t="s">
        <v>3136</v>
      </c>
      <c r="G290" s="270" t="s">
        <v>557</v>
      </c>
      <c r="H290" s="342"/>
      <c r="I290" s="306"/>
      <c r="J290" s="269">
        <v>2</v>
      </c>
      <c r="K290" s="30"/>
    </row>
    <row r="291" spans="1:11" s="31" customFormat="1" ht="21" hidden="1" outlineLevel="2" thickBot="1" x14ac:dyDescent="0.25">
      <c r="A291" s="262">
        <v>87</v>
      </c>
      <c r="B291" s="116" t="s">
        <v>3216</v>
      </c>
      <c r="C291" s="116" t="s">
        <v>3220</v>
      </c>
      <c r="D291" s="116" t="s">
        <v>3239</v>
      </c>
      <c r="E291" s="116" t="s">
        <v>3240</v>
      </c>
      <c r="F291" s="126" t="s">
        <v>3136</v>
      </c>
      <c r="G291" s="270" t="s">
        <v>557</v>
      </c>
      <c r="H291" s="342"/>
      <c r="I291" s="306"/>
      <c r="J291" s="269">
        <v>9</v>
      </c>
      <c r="K291" s="30"/>
    </row>
    <row r="292" spans="1:11" s="31" customFormat="1" ht="21" hidden="1" outlineLevel="2" thickBot="1" x14ac:dyDescent="0.25">
      <c r="A292" s="262">
        <v>88</v>
      </c>
      <c r="B292" s="116" t="s">
        <v>3216</v>
      </c>
      <c r="C292" s="116" t="s">
        <v>3217</v>
      </c>
      <c r="D292" s="116" t="s">
        <v>3241</v>
      </c>
      <c r="E292" s="116" t="s">
        <v>3242</v>
      </c>
      <c r="F292" s="126" t="s">
        <v>3136</v>
      </c>
      <c r="G292" s="270" t="s">
        <v>557</v>
      </c>
      <c r="H292" s="342"/>
      <c r="I292" s="306"/>
      <c r="J292" s="269">
        <v>3</v>
      </c>
      <c r="K292" s="30"/>
    </row>
    <row r="293" spans="1:11" s="31" customFormat="1" ht="21" hidden="1" outlineLevel="2" thickBot="1" x14ac:dyDescent="0.25">
      <c r="A293" s="262">
        <v>89</v>
      </c>
      <c r="B293" s="116" t="s">
        <v>3216</v>
      </c>
      <c r="C293" s="116" t="s">
        <v>3217</v>
      </c>
      <c r="D293" s="116" t="s">
        <v>3243</v>
      </c>
      <c r="E293" s="116" t="s">
        <v>334</v>
      </c>
      <c r="F293" s="126" t="s">
        <v>3136</v>
      </c>
      <c r="G293" s="270" t="s">
        <v>558</v>
      </c>
      <c r="H293" s="342"/>
      <c r="I293" s="306"/>
      <c r="J293" s="269">
        <v>1</v>
      </c>
      <c r="K293" s="30"/>
    </row>
    <row r="294" spans="1:11" s="31" customFormat="1" ht="21" hidden="1" outlineLevel="2" thickBot="1" x14ac:dyDescent="0.25">
      <c r="A294" s="262">
        <v>90</v>
      </c>
      <c r="B294" s="116" t="s">
        <v>3216</v>
      </c>
      <c r="C294" s="116" t="s">
        <v>3220</v>
      </c>
      <c r="D294" s="116" t="s">
        <v>394</v>
      </c>
      <c r="E294" s="116" t="s">
        <v>3244</v>
      </c>
      <c r="F294" s="126" t="s">
        <v>3136</v>
      </c>
      <c r="G294" s="270" t="s">
        <v>558</v>
      </c>
      <c r="H294" s="342"/>
      <c r="I294" s="306"/>
      <c r="J294" s="269">
        <v>21</v>
      </c>
      <c r="K294" s="30"/>
    </row>
    <row r="295" spans="1:11" s="31" customFormat="1" ht="21" hidden="1" outlineLevel="2" thickBot="1" x14ac:dyDescent="0.25">
      <c r="A295" s="262">
        <v>91</v>
      </c>
      <c r="B295" s="116" t="s">
        <v>3216</v>
      </c>
      <c r="C295" s="116" t="s">
        <v>3245</v>
      </c>
      <c r="D295" s="116" t="s">
        <v>3246</v>
      </c>
      <c r="E295" s="116" t="s">
        <v>3238</v>
      </c>
      <c r="F295" s="126" t="s">
        <v>3136</v>
      </c>
      <c r="G295" s="270" t="s">
        <v>558</v>
      </c>
      <c r="H295" s="342"/>
      <c r="I295" s="306"/>
      <c r="J295" s="269">
        <v>2</v>
      </c>
      <c r="K295" s="30"/>
    </row>
    <row r="296" spans="1:11" s="31" customFormat="1" ht="21" hidden="1" outlineLevel="2" thickBot="1" x14ac:dyDescent="0.25">
      <c r="A296" s="262">
        <v>92</v>
      </c>
      <c r="B296" s="116" t="s">
        <v>3216</v>
      </c>
      <c r="C296" s="116" t="s">
        <v>3247</v>
      </c>
      <c r="D296" s="116" t="s">
        <v>3248</v>
      </c>
      <c r="E296" s="116" t="s">
        <v>3249</v>
      </c>
      <c r="F296" s="126" t="s">
        <v>3136</v>
      </c>
      <c r="G296" s="270" t="s">
        <v>558</v>
      </c>
      <c r="H296" s="342"/>
      <c r="I296" s="306"/>
      <c r="J296" s="269">
        <v>23</v>
      </c>
      <c r="K296" s="30"/>
    </row>
    <row r="297" spans="1:11" s="31" customFormat="1" ht="21" hidden="1" outlineLevel="2" thickBot="1" x14ac:dyDescent="0.25">
      <c r="A297" s="262">
        <v>93</v>
      </c>
      <c r="B297" s="116" t="s">
        <v>3216</v>
      </c>
      <c r="C297" s="116" t="s">
        <v>3220</v>
      </c>
      <c r="D297" s="116" t="s">
        <v>1882</v>
      </c>
      <c r="E297" s="116" t="s">
        <v>3250</v>
      </c>
      <c r="F297" s="126" t="s">
        <v>3251</v>
      </c>
      <c r="G297" s="270" t="s">
        <v>558</v>
      </c>
      <c r="H297" s="342"/>
      <c r="I297" s="306"/>
      <c r="J297" s="269">
        <v>19</v>
      </c>
      <c r="K297" s="30"/>
    </row>
    <row r="298" spans="1:11" s="31" customFormat="1" ht="21" hidden="1" outlineLevel="2" thickBot="1" x14ac:dyDescent="0.25">
      <c r="A298" s="262">
        <v>94</v>
      </c>
      <c r="B298" s="271" t="s">
        <v>324</v>
      </c>
      <c r="C298" s="271">
        <v>278</v>
      </c>
      <c r="D298" s="271" t="s">
        <v>16</v>
      </c>
      <c r="E298" s="267" t="s">
        <v>3252</v>
      </c>
      <c r="F298" s="126" t="s">
        <v>3251</v>
      </c>
      <c r="G298" s="267" t="s">
        <v>3172</v>
      </c>
      <c r="H298" s="271"/>
      <c r="I298" s="305"/>
      <c r="J298" s="271">
        <v>3</v>
      </c>
      <c r="K298" s="30"/>
    </row>
    <row r="299" spans="1:11" s="31" customFormat="1" ht="21" hidden="1" outlineLevel="2" thickBot="1" x14ac:dyDescent="0.25">
      <c r="A299" s="262">
        <v>95</v>
      </c>
      <c r="B299" s="271" t="s">
        <v>324</v>
      </c>
      <c r="C299" s="271">
        <v>278</v>
      </c>
      <c r="D299" s="271" t="s">
        <v>20</v>
      </c>
      <c r="E299" s="267" t="s">
        <v>3253</v>
      </c>
      <c r="F299" s="126" t="s">
        <v>3251</v>
      </c>
      <c r="G299" s="267" t="s">
        <v>3172</v>
      </c>
      <c r="H299" s="271"/>
      <c r="I299" s="305"/>
      <c r="J299" s="271">
        <v>2</v>
      </c>
      <c r="K299" s="30"/>
    </row>
    <row r="300" spans="1:11" s="31" customFormat="1" ht="21" hidden="1" outlineLevel="2" thickBot="1" x14ac:dyDescent="0.25">
      <c r="A300" s="262">
        <v>96</v>
      </c>
      <c r="B300" s="271" t="s">
        <v>324</v>
      </c>
      <c r="C300" s="271" t="s">
        <v>3254</v>
      </c>
      <c r="D300" s="271" t="s">
        <v>118</v>
      </c>
      <c r="E300" s="267" t="s">
        <v>3255</v>
      </c>
      <c r="F300" s="126" t="s">
        <v>3251</v>
      </c>
      <c r="G300" s="267" t="s">
        <v>3172</v>
      </c>
      <c r="H300" s="271"/>
      <c r="I300" s="305"/>
      <c r="J300" s="271">
        <v>1</v>
      </c>
      <c r="K300" s="30"/>
    </row>
    <row r="301" spans="1:11" s="31" customFormat="1" ht="21" hidden="1" outlineLevel="2" thickBot="1" x14ac:dyDescent="0.25">
      <c r="A301" s="262">
        <v>97</v>
      </c>
      <c r="B301" s="271" t="s">
        <v>324</v>
      </c>
      <c r="C301" s="271" t="s">
        <v>3254</v>
      </c>
      <c r="D301" s="271" t="s">
        <v>94</v>
      </c>
      <c r="E301" s="267" t="s">
        <v>3256</v>
      </c>
      <c r="F301" s="126" t="s">
        <v>3251</v>
      </c>
      <c r="G301" s="267" t="s">
        <v>557</v>
      </c>
      <c r="H301" s="271"/>
      <c r="I301" s="305"/>
      <c r="J301" s="271">
        <v>2</v>
      </c>
      <c r="K301" s="30"/>
    </row>
    <row r="302" spans="1:11" s="31" customFormat="1" ht="21" hidden="1" outlineLevel="2" thickBot="1" x14ac:dyDescent="0.25">
      <c r="A302" s="262">
        <v>98</v>
      </c>
      <c r="B302" s="271" t="s">
        <v>324</v>
      </c>
      <c r="C302" s="271">
        <v>283</v>
      </c>
      <c r="D302" s="271" t="s">
        <v>118</v>
      </c>
      <c r="E302" s="267" t="s">
        <v>3257</v>
      </c>
      <c r="F302" s="126" t="s">
        <v>3251</v>
      </c>
      <c r="G302" s="267" t="s">
        <v>558</v>
      </c>
      <c r="H302" s="271"/>
      <c r="I302" s="305"/>
      <c r="J302" s="271">
        <v>16</v>
      </c>
      <c r="K302" s="30"/>
    </row>
    <row r="303" spans="1:11" s="31" customFormat="1" ht="21" hidden="1" outlineLevel="2" thickBot="1" x14ac:dyDescent="0.25">
      <c r="A303" s="262">
        <v>99</v>
      </c>
      <c r="B303" s="271" t="s">
        <v>324</v>
      </c>
      <c r="C303" s="271">
        <v>283</v>
      </c>
      <c r="D303" s="271" t="s">
        <v>16</v>
      </c>
      <c r="E303" s="267" t="s">
        <v>3258</v>
      </c>
      <c r="F303" s="126" t="s">
        <v>3251</v>
      </c>
      <c r="G303" s="267" t="s">
        <v>557</v>
      </c>
      <c r="H303" s="271"/>
      <c r="I303" s="305"/>
      <c r="J303" s="271">
        <v>7</v>
      </c>
      <c r="K303" s="30"/>
    </row>
    <row r="304" spans="1:11" s="31" customFormat="1" ht="21" hidden="1" outlineLevel="2" thickBot="1" x14ac:dyDescent="0.25">
      <c r="A304" s="262">
        <v>100</v>
      </c>
      <c r="B304" s="271" t="s">
        <v>324</v>
      </c>
      <c r="C304" s="271">
        <v>283</v>
      </c>
      <c r="D304" s="271" t="s">
        <v>94</v>
      </c>
      <c r="E304" s="267" t="s">
        <v>3259</v>
      </c>
      <c r="F304" s="126" t="s">
        <v>3260</v>
      </c>
      <c r="G304" s="267" t="s">
        <v>3172</v>
      </c>
      <c r="H304" s="271"/>
      <c r="I304" s="305"/>
      <c r="J304" s="271">
        <v>1</v>
      </c>
      <c r="K304" s="30"/>
    </row>
    <row r="305" spans="1:11" s="31" customFormat="1" ht="21" hidden="1" outlineLevel="2" thickBot="1" x14ac:dyDescent="0.25">
      <c r="A305" s="262">
        <v>101</v>
      </c>
      <c r="B305" s="271" t="s">
        <v>324</v>
      </c>
      <c r="C305" s="271">
        <v>283</v>
      </c>
      <c r="D305" s="271" t="s">
        <v>67</v>
      </c>
      <c r="E305" s="267" t="s">
        <v>3261</v>
      </c>
      <c r="F305" s="126" t="s">
        <v>3251</v>
      </c>
      <c r="G305" s="267" t="s">
        <v>3172</v>
      </c>
      <c r="H305" s="271"/>
      <c r="I305" s="305"/>
      <c r="J305" s="271">
        <v>5</v>
      </c>
      <c r="K305" s="30"/>
    </row>
    <row r="306" spans="1:11" s="31" customFormat="1" ht="21" hidden="1" outlineLevel="2" thickBot="1" x14ac:dyDescent="0.25">
      <c r="A306" s="262">
        <v>102</v>
      </c>
      <c r="B306" s="146" t="s">
        <v>295</v>
      </c>
      <c r="C306" s="120">
        <v>4</v>
      </c>
      <c r="D306" s="120" t="s">
        <v>3262</v>
      </c>
      <c r="E306" s="272" t="s">
        <v>3263</v>
      </c>
      <c r="F306" s="126" t="s">
        <v>3133</v>
      </c>
      <c r="G306" s="267" t="s">
        <v>313</v>
      </c>
      <c r="H306" s="271"/>
      <c r="I306" s="305"/>
      <c r="J306" s="137">
        <v>4</v>
      </c>
      <c r="K306" s="30"/>
    </row>
    <row r="307" spans="1:11" s="31" customFormat="1" ht="21" hidden="1" outlineLevel="2" thickBot="1" x14ac:dyDescent="0.25">
      <c r="A307" s="262">
        <v>103</v>
      </c>
      <c r="B307" s="146" t="s">
        <v>295</v>
      </c>
      <c r="C307" s="120">
        <v>22</v>
      </c>
      <c r="D307" s="120" t="s">
        <v>270</v>
      </c>
      <c r="E307" s="272" t="s">
        <v>3264</v>
      </c>
      <c r="F307" s="126" t="s">
        <v>3133</v>
      </c>
      <c r="G307" s="267" t="s">
        <v>313</v>
      </c>
      <c r="H307" s="271"/>
      <c r="I307" s="305"/>
      <c r="J307" s="137">
        <v>9</v>
      </c>
      <c r="K307" s="30"/>
    </row>
    <row r="308" spans="1:11" s="31" customFormat="1" ht="21" hidden="1" outlineLevel="2" thickBot="1" x14ac:dyDescent="0.25">
      <c r="A308" s="262">
        <v>104</v>
      </c>
      <c r="B308" s="146" t="s">
        <v>295</v>
      </c>
      <c r="C308" s="120">
        <v>37</v>
      </c>
      <c r="D308" s="120" t="s">
        <v>273</v>
      </c>
      <c r="E308" s="272" t="s">
        <v>3265</v>
      </c>
      <c r="F308" s="126" t="s">
        <v>3133</v>
      </c>
      <c r="G308" s="267" t="s">
        <v>313</v>
      </c>
      <c r="H308" s="271"/>
      <c r="I308" s="305"/>
      <c r="J308" s="137">
        <v>6</v>
      </c>
      <c r="K308" s="30"/>
    </row>
    <row r="309" spans="1:11" s="31" customFormat="1" ht="21" hidden="1" outlineLevel="2" thickBot="1" x14ac:dyDescent="0.25">
      <c r="A309" s="262">
        <v>105</v>
      </c>
      <c r="B309" s="146" t="s">
        <v>295</v>
      </c>
      <c r="C309" s="120">
        <v>5</v>
      </c>
      <c r="D309" s="120" t="s">
        <v>146</v>
      </c>
      <c r="E309" s="272" t="s">
        <v>3266</v>
      </c>
      <c r="F309" s="126" t="s">
        <v>3133</v>
      </c>
      <c r="G309" s="267" t="s">
        <v>313</v>
      </c>
      <c r="H309" s="271"/>
      <c r="I309" s="305"/>
      <c r="J309" s="137">
        <v>3</v>
      </c>
      <c r="K309" s="30"/>
    </row>
    <row r="310" spans="1:11" s="31" customFormat="1" ht="21" hidden="1" outlineLevel="2" thickBot="1" x14ac:dyDescent="0.25">
      <c r="A310" s="262">
        <v>106</v>
      </c>
      <c r="B310" s="146" t="s">
        <v>295</v>
      </c>
      <c r="C310" s="120">
        <v>12</v>
      </c>
      <c r="D310" s="120" t="s">
        <v>146</v>
      </c>
      <c r="E310" s="272">
        <v>63</v>
      </c>
      <c r="F310" s="126" t="s">
        <v>3133</v>
      </c>
      <c r="G310" s="267" t="s">
        <v>313</v>
      </c>
      <c r="H310" s="271"/>
      <c r="I310" s="305"/>
      <c r="J310" s="137">
        <v>1</v>
      </c>
      <c r="K310" s="30"/>
    </row>
    <row r="311" spans="1:11" s="31" customFormat="1" ht="21" hidden="1" outlineLevel="2" thickBot="1" x14ac:dyDescent="0.25">
      <c r="A311" s="262">
        <v>107</v>
      </c>
      <c r="B311" s="146" t="s">
        <v>295</v>
      </c>
      <c r="C311" s="120">
        <v>4</v>
      </c>
      <c r="D311" s="120" t="s">
        <v>196</v>
      </c>
      <c r="E311" s="272" t="s">
        <v>3267</v>
      </c>
      <c r="F311" s="126" t="s">
        <v>3130</v>
      </c>
      <c r="G311" s="267" t="s">
        <v>313</v>
      </c>
      <c r="H311" s="271"/>
      <c r="I311" s="305"/>
      <c r="J311" s="137">
        <v>3</v>
      </c>
      <c r="K311" s="30"/>
    </row>
    <row r="312" spans="1:11" s="31" customFormat="1" ht="21" hidden="1" outlineLevel="2" thickBot="1" x14ac:dyDescent="0.25">
      <c r="A312" s="262">
        <v>108</v>
      </c>
      <c r="B312" s="146" t="s">
        <v>295</v>
      </c>
      <c r="C312" s="120">
        <v>12</v>
      </c>
      <c r="D312" s="120" t="s">
        <v>181</v>
      </c>
      <c r="E312" s="272" t="s">
        <v>3268</v>
      </c>
      <c r="F312" s="126" t="s">
        <v>3130</v>
      </c>
      <c r="G312" s="267" t="s">
        <v>313</v>
      </c>
      <c r="H312" s="271"/>
      <c r="I312" s="305"/>
      <c r="J312" s="137">
        <v>22</v>
      </c>
      <c r="K312" s="30"/>
    </row>
    <row r="313" spans="1:11" s="31" customFormat="1" ht="21" hidden="1" outlineLevel="2" thickBot="1" x14ac:dyDescent="0.25">
      <c r="A313" s="262">
        <v>109</v>
      </c>
      <c r="B313" s="146" t="s">
        <v>295</v>
      </c>
      <c r="C313" s="120">
        <v>14</v>
      </c>
      <c r="D313" s="120" t="s">
        <v>131</v>
      </c>
      <c r="E313" s="272" t="s">
        <v>3269</v>
      </c>
      <c r="F313" s="126" t="s">
        <v>3130</v>
      </c>
      <c r="G313" s="267" t="s">
        <v>313</v>
      </c>
      <c r="H313" s="271"/>
      <c r="I313" s="305"/>
      <c r="J313" s="137">
        <v>6</v>
      </c>
      <c r="K313" s="30"/>
    </row>
    <row r="314" spans="1:11" s="31" customFormat="1" ht="21" hidden="1" outlineLevel="2" thickBot="1" x14ac:dyDescent="0.25">
      <c r="A314" s="262">
        <v>110</v>
      </c>
      <c r="B314" s="146" t="s">
        <v>295</v>
      </c>
      <c r="C314" s="120">
        <v>31</v>
      </c>
      <c r="D314" s="120" t="s">
        <v>131</v>
      </c>
      <c r="E314" s="272" t="s">
        <v>3270</v>
      </c>
      <c r="F314" s="126" t="s">
        <v>3130</v>
      </c>
      <c r="G314" s="267" t="s">
        <v>313</v>
      </c>
      <c r="H314" s="271"/>
      <c r="I314" s="305"/>
      <c r="J314" s="137">
        <v>10</v>
      </c>
      <c r="K314" s="30"/>
    </row>
    <row r="315" spans="1:11" s="31" customFormat="1" ht="21" hidden="1" outlineLevel="2" thickBot="1" x14ac:dyDescent="0.25">
      <c r="A315" s="262">
        <v>111</v>
      </c>
      <c r="B315" s="146" t="s">
        <v>295</v>
      </c>
      <c r="C315" s="120">
        <v>12</v>
      </c>
      <c r="D315" s="120" t="s">
        <v>264</v>
      </c>
      <c r="E315" s="272" t="s">
        <v>3271</v>
      </c>
      <c r="F315" s="126" t="s">
        <v>3130</v>
      </c>
      <c r="G315" s="267" t="s">
        <v>313</v>
      </c>
      <c r="H315" s="271"/>
      <c r="I315" s="305"/>
      <c r="J315" s="137">
        <v>4</v>
      </c>
      <c r="K315" s="30"/>
    </row>
    <row r="316" spans="1:11" s="31" customFormat="1" ht="21" hidden="1" outlineLevel="2" thickBot="1" x14ac:dyDescent="0.25">
      <c r="A316" s="262">
        <v>112</v>
      </c>
      <c r="B316" s="146" t="s">
        <v>295</v>
      </c>
      <c r="C316" s="120">
        <v>32</v>
      </c>
      <c r="D316" s="120" t="s">
        <v>264</v>
      </c>
      <c r="E316" s="272" t="s">
        <v>3272</v>
      </c>
      <c r="F316" s="126" t="s">
        <v>3130</v>
      </c>
      <c r="G316" s="267" t="s">
        <v>313</v>
      </c>
      <c r="H316" s="271"/>
      <c r="I316" s="305"/>
      <c r="J316" s="137">
        <v>19</v>
      </c>
      <c r="K316" s="30"/>
    </row>
    <row r="317" spans="1:11" s="31" customFormat="1" ht="21" hidden="1" outlineLevel="2" thickBot="1" x14ac:dyDescent="0.25">
      <c r="A317" s="262">
        <v>113</v>
      </c>
      <c r="B317" s="146" t="s">
        <v>295</v>
      </c>
      <c r="C317" s="120">
        <v>12</v>
      </c>
      <c r="D317" s="120" t="s">
        <v>3273</v>
      </c>
      <c r="E317" s="272" t="s">
        <v>3274</v>
      </c>
      <c r="F317" s="126" t="s">
        <v>3130</v>
      </c>
      <c r="G317" s="267" t="s">
        <v>313</v>
      </c>
      <c r="H317" s="271"/>
      <c r="I317" s="305"/>
      <c r="J317" s="137">
        <v>7</v>
      </c>
      <c r="K317" s="30"/>
    </row>
    <row r="318" spans="1:11" s="31" customFormat="1" ht="21" hidden="1" outlineLevel="2" thickBot="1" x14ac:dyDescent="0.25">
      <c r="A318" s="262">
        <v>114</v>
      </c>
      <c r="B318" s="146" t="s">
        <v>295</v>
      </c>
      <c r="C318" s="120">
        <v>17</v>
      </c>
      <c r="D318" s="120" t="s">
        <v>113</v>
      </c>
      <c r="E318" s="272" t="s">
        <v>3275</v>
      </c>
      <c r="F318" s="126" t="s">
        <v>3276</v>
      </c>
      <c r="G318" s="267" t="s">
        <v>313</v>
      </c>
      <c r="H318" s="271"/>
      <c r="I318" s="305"/>
      <c r="J318" s="137">
        <v>19</v>
      </c>
      <c r="K318" s="30"/>
    </row>
    <row r="319" spans="1:11" s="31" customFormat="1" ht="21" hidden="1" outlineLevel="2" thickBot="1" x14ac:dyDescent="0.25">
      <c r="A319" s="262">
        <v>115</v>
      </c>
      <c r="B319" s="146" t="s">
        <v>295</v>
      </c>
      <c r="C319" s="120">
        <v>3</v>
      </c>
      <c r="D319" s="120" t="s">
        <v>132</v>
      </c>
      <c r="E319" s="272" t="s">
        <v>3277</v>
      </c>
      <c r="F319" s="126" t="s">
        <v>3276</v>
      </c>
      <c r="G319" s="267" t="s">
        <v>313</v>
      </c>
      <c r="H319" s="271"/>
      <c r="I319" s="305"/>
      <c r="J319" s="137">
        <v>8</v>
      </c>
      <c r="K319" s="30"/>
    </row>
    <row r="320" spans="1:11" s="31" customFormat="1" ht="21" hidden="1" outlineLevel="2" thickBot="1" x14ac:dyDescent="0.25">
      <c r="A320" s="262">
        <v>116</v>
      </c>
      <c r="B320" s="146" t="s">
        <v>295</v>
      </c>
      <c r="C320" s="120">
        <v>31</v>
      </c>
      <c r="D320" s="120" t="s">
        <v>261</v>
      </c>
      <c r="E320" s="272" t="s">
        <v>3278</v>
      </c>
      <c r="F320" s="126" t="s">
        <v>3276</v>
      </c>
      <c r="G320" s="267" t="s">
        <v>313</v>
      </c>
      <c r="H320" s="271"/>
      <c r="I320" s="305"/>
      <c r="J320" s="137">
        <v>17</v>
      </c>
      <c r="K320" s="30"/>
    </row>
    <row r="321" spans="1:11" s="31" customFormat="1" ht="21" hidden="1" outlineLevel="2" thickBot="1" x14ac:dyDescent="0.25">
      <c r="A321" s="262">
        <v>117</v>
      </c>
      <c r="B321" s="146" t="s">
        <v>295</v>
      </c>
      <c r="C321" s="120">
        <v>5</v>
      </c>
      <c r="D321" s="120" t="s">
        <v>561</v>
      </c>
      <c r="E321" s="272" t="s">
        <v>3279</v>
      </c>
      <c r="F321" s="126" t="s">
        <v>3276</v>
      </c>
      <c r="G321" s="267" t="s">
        <v>313</v>
      </c>
      <c r="H321" s="271"/>
      <c r="I321" s="305"/>
      <c r="J321" s="137">
        <v>11</v>
      </c>
      <c r="K321" s="30"/>
    </row>
    <row r="322" spans="1:11" s="31" customFormat="1" ht="21" hidden="1" outlineLevel="2" thickBot="1" x14ac:dyDescent="0.25">
      <c r="A322" s="262">
        <v>118</v>
      </c>
      <c r="B322" s="120" t="s">
        <v>265</v>
      </c>
      <c r="C322" s="120">
        <v>206</v>
      </c>
      <c r="D322" s="120" t="s">
        <v>113</v>
      </c>
      <c r="E322" s="272" t="s">
        <v>3280</v>
      </c>
      <c r="F322" s="126" t="s">
        <v>3251</v>
      </c>
      <c r="G322" s="273" t="s">
        <v>557</v>
      </c>
      <c r="H322" s="364"/>
      <c r="I322" s="307"/>
      <c r="J322" s="137">
        <v>4</v>
      </c>
      <c r="K322" s="30"/>
    </row>
    <row r="323" spans="1:11" s="31" customFormat="1" ht="21" hidden="1" outlineLevel="2" thickBot="1" x14ac:dyDescent="0.25">
      <c r="A323" s="262">
        <v>119</v>
      </c>
      <c r="B323" s="120" t="s">
        <v>265</v>
      </c>
      <c r="C323" s="120">
        <v>206</v>
      </c>
      <c r="D323" s="120" t="s">
        <v>3281</v>
      </c>
      <c r="E323" s="272" t="s">
        <v>3282</v>
      </c>
      <c r="F323" s="126" t="s">
        <v>3251</v>
      </c>
      <c r="G323" s="273" t="s">
        <v>557</v>
      </c>
      <c r="H323" s="364"/>
      <c r="I323" s="307"/>
      <c r="J323" s="137">
        <v>3</v>
      </c>
      <c r="K323" s="30"/>
    </row>
    <row r="324" spans="1:11" s="31" customFormat="1" ht="21" hidden="1" outlineLevel="2" thickBot="1" x14ac:dyDescent="0.25">
      <c r="A324" s="262">
        <v>120</v>
      </c>
      <c r="B324" s="120" t="s">
        <v>265</v>
      </c>
      <c r="C324" s="120">
        <v>201</v>
      </c>
      <c r="D324" s="120" t="s">
        <v>3167</v>
      </c>
      <c r="E324" s="272" t="s">
        <v>3283</v>
      </c>
      <c r="F324" s="126" t="s">
        <v>3251</v>
      </c>
      <c r="G324" s="273" t="s">
        <v>557</v>
      </c>
      <c r="H324" s="364"/>
      <c r="I324" s="307"/>
      <c r="J324" s="137">
        <v>3</v>
      </c>
      <c r="K324" s="30"/>
    </row>
    <row r="325" spans="1:11" s="31" customFormat="1" ht="21" hidden="1" outlineLevel="2" thickBot="1" x14ac:dyDescent="0.25">
      <c r="A325" s="262">
        <v>121</v>
      </c>
      <c r="B325" s="120" t="s">
        <v>265</v>
      </c>
      <c r="C325" s="120">
        <v>204</v>
      </c>
      <c r="D325" s="120" t="s">
        <v>3167</v>
      </c>
      <c r="E325" s="272" t="s">
        <v>3284</v>
      </c>
      <c r="F325" s="126" t="s">
        <v>3251</v>
      </c>
      <c r="G325" s="273" t="s">
        <v>557</v>
      </c>
      <c r="H325" s="364"/>
      <c r="I325" s="307"/>
      <c r="J325" s="137">
        <v>5</v>
      </c>
      <c r="K325" s="30"/>
    </row>
    <row r="326" spans="1:11" s="31" customFormat="1" ht="21" hidden="1" outlineLevel="2" thickBot="1" x14ac:dyDescent="0.25">
      <c r="A326" s="262">
        <v>122</v>
      </c>
      <c r="B326" s="120" t="s">
        <v>265</v>
      </c>
      <c r="C326" s="120">
        <v>210</v>
      </c>
      <c r="D326" s="120" t="s">
        <v>3281</v>
      </c>
      <c r="E326" s="272" t="s">
        <v>3285</v>
      </c>
      <c r="F326" s="126" t="s">
        <v>3251</v>
      </c>
      <c r="G326" s="273" t="s">
        <v>557</v>
      </c>
      <c r="H326" s="364"/>
      <c r="I326" s="307"/>
      <c r="J326" s="137">
        <v>11</v>
      </c>
      <c r="K326" s="30"/>
    </row>
    <row r="327" spans="1:11" s="31" customFormat="1" ht="21" hidden="1" outlineLevel="2" thickBot="1" x14ac:dyDescent="0.25">
      <c r="A327" s="262">
        <v>123</v>
      </c>
      <c r="B327" s="120" t="s">
        <v>265</v>
      </c>
      <c r="C327" s="120">
        <v>210</v>
      </c>
      <c r="D327" s="120" t="s">
        <v>470</v>
      </c>
      <c r="E327" s="272" t="s">
        <v>3286</v>
      </c>
      <c r="F327" s="126" t="s">
        <v>3251</v>
      </c>
      <c r="G327" s="273" t="s">
        <v>557</v>
      </c>
      <c r="H327" s="364"/>
      <c r="I327" s="307"/>
      <c r="J327" s="137">
        <v>3</v>
      </c>
      <c r="K327" s="30"/>
    </row>
    <row r="328" spans="1:11" s="31" customFormat="1" ht="21" hidden="1" outlineLevel="2" thickBot="1" x14ac:dyDescent="0.25">
      <c r="A328" s="262">
        <v>124</v>
      </c>
      <c r="B328" s="120" t="s">
        <v>265</v>
      </c>
      <c r="C328" s="120">
        <v>210</v>
      </c>
      <c r="D328" s="120" t="s">
        <v>113</v>
      </c>
      <c r="E328" s="272" t="s">
        <v>103</v>
      </c>
      <c r="F328" s="126" t="s">
        <v>3251</v>
      </c>
      <c r="G328" s="273" t="s">
        <v>557</v>
      </c>
      <c r="H328" s="364"/>
      <c r="I328" s="307"/>
      <c r="J328" s="137">
        <v>1</v>
      </c>
      <c r="K328" s="30"/>
    </row>
    <row r="329" spans="1:11" s="31" customFormat="1" ht="21" hidden="1" outlineLevel="2" thickBot="1" x14ac:dyDescent="0.25">
      <c r="A329" s="262">
        <v>125</v>
      </c>
      <c r="B329" s="120" t="s">
        <v>265</v>
      </c>
      <c r="C329" s="120">
        <v>211</v>
      </c>
      <c r="D329" s="120" t="s">
        <v>30</v>
      </c>
      <c r="E329" s="272" t="s">
        <v>3287</v>
      </c>
      <c r="F329" s="126" t="s">
        <v>3251</v>
      </c>
      <c r="G329" s="267" t="s">
        <v>3172</v>
      </c>
      <c r="H329" s="271"/>
      <c r="I329" s="305"/>
      <c r="J329" s="137">
        <v>15</v>
      </c>
      <c r="K329" s="30"/>
    </row>
    <row r="330" spans="1:11" s="31" customFormat="1" ht="21" hidden="1" outlineLevel="2" thickBot="1" x14ac:dyDescent="0.25">
      <c r="A330" s="262">
        <v>126</v>
      </c>
      <c r="B330" s="120" t="s">
        <v>265</v>
      </c>
      <c r="C330" s="120">
        <v>211</v>
      </c>
      <c r="D330" s="120" t="s">
        <v>289</v>
      </c>
      <c r="E330" s="272" t="s">
        <v>3288</v>
      </c>
      <c r="F330" s="126" t="s">
        <v>3251</v>
      </c>
      <c r="G330" s="267" t="s">
        <v>3172</v>
      </c>
      <c r="H330" s="271"/>
      <c r="I330" s="305"/>
      <c r="J330" s="137">
        <v>14</v>
      </c>
      <c r="K330" s="30"/>
    </row>
    <row r="331" spans="1:11" s="31" customFormat="1" ht="21" hidden="1" outlineLevel="2" thickBot="1" x14ac:dyDescent="0.25">
      <c r="A331" s="262">
        <v>127</v>
      </c>
      <c r="B331" s="120" t="s">
        <v>265</v>
      </c>
      <c r="C331" s="120">
        <v>225</v>
      </c>
      <c r="D331" s="120" t="s">
        <v>119</v>
      </c>
      <c r="E331" s="272" t="s">
        <v>3289</v>
      </c>
      <c r="F331" s="126" t="s">
        <v>3251</v>
      </c>
      <c r="G331" s="267" t="s">
        <v>3172</v>
      </c>
      <c r="H331" s="271"/>
      <c r="I331" s="305"/>
      <c r="J331" s="137">
        <v>16</v>
      </c>
      <c r="K331" s="30"/>
    </row>
    <row r="332" spans="1:11" s="31" customFormat="1" ht="21" hidden="1" outlineLevel="2" thickBot="1" x14ac:dyDescent="0.25">
      <c r="A332" s="262">
        <v>128</v>
      </c>
      <c r="B332" s="120" t="s">
        <v>265</v>
      </c>
      <c r="C332" s="120">
        <v>237</v>
      </c>
      <c r="D332" s="120" t="s">
        <v>335</v>
      </c>
      <c r="E332" s="272" t="s">
        <v>3290</v>
      </c>
      <c r="F332" s="126" t="s">
        <v>3251</v>
      </c>
      <c r="G332" s="267" t="s">
        <v>3172</v>
      </c>
      <c r="H332" s="271"/>
      <c r="I332" s="305"/>
      <c r="J332" s="137">
        <v>15</v>
      </c>
      <c r="K332" s="30"/>
    </row>
    <row r="333" spans="1:11" s="31" customFormat="1" ht="21" hidden="1" outlineLevel="2" thickBot="1" x14ac:dyDescent="0.25">
      <c r="A333" s="262">
        <v>129</v>
      </c>
      <c r="B333" s="120" t="s">
        <v>265</v>
      </c>
      <c r="C333" s="120">
        <v>237</v>
      </c>
      <c r="D333" s="120" t="s">
        <v>470</v>
      </c>
      <c r="E333" s="272" t="s">
        <v>3291</v>
      </c>
      <c r="F333" s="126" t="s">
        <v>3251</v>
      </c>
      <c r="G333" s="267" t="s">
        <v>3172</v>
      </c>
      <c r="H333" s="271"/>
      <c r="I333" s="305"/>
      <c r="J333" s="137">
        <v>13</v>
      </c>
      <c r="K333" s="30"/>
    </row>
    <row r="334" spans="1:11" s="31" customFormat="1" ht="21" hidden="1" outlineLevel="2" thickBot="1" x14ac:dyDescent="0.25">
      <c r="A334" s="262">
        <v>130</v>
      </c>
      <c r="B334" s="120" t="s">
        <v>265</v>
      </c>
      <c r="C334" s="120">
        <v>237</v>
      </c>
      <c r="D334" s="120" t="s">
        <v>192</v>
      </c>
      <c r="E334" s="272" t="s">
        <v>3292</v>
      </c>
      <c r="F334" s="126" t="s">
        <v>3251</v>
      </c>
      <c r="G334" s="267" t="s">
        <v>3172</v>
      </c>
      <c r="H334" s="271"/>
      <c r="I334" s="305"/>
      <c r="J334" s="137">
        <v>2</v>
      </c>
      <c r="K334" s="30"/>
    </row>
    <row r="335" spans="1:11" s="31" customFormat="1" ht="21" hidden="1" outlineLevel="2" thickBot="1" x14ac:dyDescent="0.25">
      <c r="A335" s="262">
        <v>131</v>
      </c>
      <c r="B335" s="120" t="s">
        <v>265</v>
      </c>
      <c r="C335" s="120">
        <v>238</v>
      </c>
      <c r="D335" s="120" t="s">
        <v>292</v>
      </c>
      <c r="E335" s="272" t="s">
        <v>3293</v>
      </c>
      <c r="F335" s="126" t="s">
        <v>3251</v>
      </c>
      <c r="G335" s="273" t="s">
        <v>558</v>
      </c>
      <c r="H335" s="364"/>
      <c r="I335" s="307"/>
      <c r="J335" s="137">
        <v>8</v>
      </c>
      <c r="K335" s="30"/>
    </row>
    <row r="336" spans="1:11" s="31" customFormat="1" ht="21" hidden="1" outlineLevel="2" thickBot="1" x14ac:dyDescent="0.25">
      <c r="A336" s="262">
        <v>132</v>
      </c>
      <c r="B336" s="120" t="s">
        <v>265</v>
      </c>
      <c r="C336" s="120">
        <v>302</v>
      </c>
      <c r="D336" s="120" t="s">
        <v>3281</v>
      </c>
      <c r="E336" s="272" t="s">
        <v>3294</v>
      </c>
      <c r="F336" s="126" t="s">
        <v>3251</v>
      </c>
      <c r="G336" s="273" t="s">
        <v>558</v>
      </c>
      <c r="H336" s="364"/>
      <c r="I336" s="307"/>
      <c r="J336" s="137">
        <v>13</v>
      </c>
      <c r="K336" s="30"/>
    </row>
    <row r="337" spans="1:11" s="31" customFormat="1" ht="21" hidden="1" outlineLevel="2" thickBot="1" x14ac:dyDescent="0.25">
      <c r="A337" s="262">
        <v>133</v>
      </c>
      <c r="B337" s="120" t="s">
        <v>265</v>
      </c>
      <c r="C337" s="120">
        <v>303</v>
      </c>
      <c r="D337" s="120" t="s">
        <v>67</v>
      </c>
      <c r="E337" s="272" t="s">
        <v>3295</v>
      </c>
      <c r="F337" s="126" t="s">
        <v>3251</v>
      </c>
      <c r="G337" s="273" t="s">
        <v>558</v>
      </c>
      <c r="H337" s="364"/>
      <c r="I337" s="307"/>
      <c r="J337" s="137">
        <v>6</v>
      </c>
      <c r="K337" s="30"/>
    </row>
    <row r="338" spans="1:11" s="31" customFormat="1" ht="21" hidden="1" outlineLevel="2" thickBot="1" x14ac:dyDescent="0.25">
      <c r="A338" s="262">
        <v>134</v>
      </c>
      <c r="B338" s="120" t="s">
        <v>265</v>
      </c>
      <c r="C338" s="120">
        <v>308</v>
      </c>
      <c r="D338" s="120" t="s">
        <v>3057</v>
      </c>
      <c r="E338" s="272" t="s">
        <v>3296</v>
      </c>
      <c r="F338" s="126" t="s">
        <v>3251</v>
      </c>
      <c r="G338" s="273" t="s">
        <v>558</v>
      </c>
      <c r="H338" s="364"/>
      <c r="I338" s="307"/>
      <c r="J338" s="137">
        <v>3</v>
      </c>
      <c r="K338" s="30"/>
    </row>
    <row r="339" spans="1:11" s="31" customFormat="1" ht="21" hidden="1" outlineLevel="2" thickBot="1" x14ac:dyDescent="0.25">
      <c r="A339" s="262">
        <v>135</v>
      </c>
      <c r="B339" s="120" t="s">
        <v>265</v>
      </c>
      <c r="C339" s="120">
        <v>308</v>
      </c>
      <c r="D339" s="120" t="s">
        <v>409</v>
      </c>
      <c r="E339" s="272" t="s">
        <v>101</v>
      </c>
      <c r="F339" s="126" t="s">
        <v>3251</v>
      </c>
      <c r="G339" s="273" t="s">
        <v>558</v>
      </c>
      <c r="H339" s="364"/>
      <c r="I339" s="307"/>
      <c r="J339" s="137">
        <v>1</v>
      </c>
      <c r="K339" s="30"/>
    </row>
    <row r="340" spans="1:11" s="31" customFormat="1" ht="21" hidden="1" outlineLevel="2" thickBot="1" x14ac:dyDescent="0.25">
      <c r="A340" s="262">
        <v>136</v>
      </c>
      <c r="B340" s="120" t="s">
        <v>265</v>
      </c>
      <c r="C340" s="120">
        <v>329</v>
      </c>
      <c r="D340" s="120" t="s">
        <v>470</v>
      </c>
      <c r="E340" s="272" t="s">
        <v>3297</v>
      </c>
      <c r="F340" s="126" t="s">
        <v>3251</v>
      </c>
      <c r="G340" s="273" t="s">
        <v>558</v>
      </c>
      <c r="H340" s="365"/>
      <c r="I340" s="307"/>
      <c r="J340" s="137">
        <v>2</v>
      </c>
      <c r="K340" s="30"/>
    </row>
    <row r="341" spans="1:11" s="31" customFormat="1" ht="10.8" hidden="1" outlineLevel="1" collapsed="1" thickBot="1" x14ac:dyDescent="0.3">
      <c r="A341" s="8" t="s">
        <v>95</v>
      </c>
      <c r="B341" s="574" t="s">
        <v>110</v>
      </c>
      <c r="C341" s="575"/>
      <c r="D341" s="575"/>
      <c r="E341" s="575"/>
      <c r="F341" s="575"/>
      <c r="G341" s="576"/>
      <c r="H341" s="188"/>
      <c r="I341" s="252"/>
      <c r="J341" s="188">
        <f>SUM(J342:J452)</f>
        <v>700</v>
      </c>
      <c r="K341" s="30"/>
    </row>
    <row r="342" spans="1:11" s="31" customFormat="1" ht="10.8" hidden="1" outlineLevel="2" thickBot="1" x14ac:dyDescent="0.25">
      <c r="A342" s="258">
        <v>1</v>
      </c>
      <c r="B342" s="258" t="s">
        <v>213</v>
      </c>
      <c r="C342" s="108" t="s">
        <v>2970</v>
      </c>
      <c r="D342" s="245" t="s">
        <v>2971</v>
      </c>
      <c r="E342" s="256" t="s">
        <v>2972</v>
      </c>
      <c r="F342" s="246" t="s">
        <v>2973</v>
      </c>
      <c r="G342" s="260" t="s">
        <v>17</v>
      </c>
      <c r="H342" s="121"/>
      <c r="I342" s="287"/>
      <c r="J342" s="9">
        <v>2</v>
      </c>
      <c r="K342" s="30"/>
    </row>
    <row r="343" spans="1:11" s="31" customFormat="1" ht="10.8" hidden="1" outlineLevel="2" thickBot="1" x14ac:dyDescent="0.25">
      <c r="A343" s="258">
        <v>2</v>
      </c>
      <c r="B343" s="258" t="s">
        <v>213</v>
      </c>
      <c r="C343" s="108" t="s">
        <v>336</v>
      </c>
      <c r="D343" s="259" t="s">
        <v>2974</v>
      </c>
      <c r="E343" s="256" t="s">
        <v>2975</v>
      </c>
      <c r="F343" s="246" t="s">
        <v>2973</v>
      </c>
      <c r="G343" s="260" t="s">
        <v>17</v>
      </c>
      <c r="H343" s="121"/>
      <c r="I343" s="287"/>
      <c r="J343" s="121">
        <v>3</v>
      </c>
      <c r="K343" s="30"/>
    </row>
    <row r="344" spans="1:11" s="31" customFormat="1" ht="10.8" hidden="1" outlineLevel="2" thickBot="1" x14ac:dyDescent="0.25">
      <c r="A344" s="258">
        <v>3</v>
      </c>
      <c r="B344" s="258" t="s">
        <v>213</v>
      </c>
      <c r="C344" s="108" t="s">
        <v>266</v>
      </c>
      <c r="D344" s="259" t="s">
        <v>337</v>
      </c>
      <c r="E344" s="256" t="s">
        <v>75</v>
      </c>
      <c r="F344" s="246" t="s">
        <v>2973</v>
      </c>
      <c r="G344" s="260" t="s">
        <v>17</v>
      </c>
      <c r="H344" s="121"/>
      <c r="I344" s="287"/>
      <c r="J344" s="121">
        <v>1</v>
      </c>
      <c r="K344" s="30"/>
    </row>
    <row r="345" spans="1:11" s="31" customFormat="1" ht="10.8" hidden="1" outlineLevel="2" thickBot="1" x14ac:dyDescent="0.25">
      <c r="A345" s="258">
        <v>4</v>
      </c>
      <c r="B345" s="258" t="s">
        <v>213</v>
      </c>
      <c r="C345" s="108" t="s">
        <v>532</v>
      </c>
      <c r="D345" s="259" t="s">
        <v>2976</v>
      </c>
      <c r="E345" s="256" t="s">
        <v>2977</v>
      </c>
      <c r="F345" s="246" t="s">
        <v>2973</v>
      </c>
      <c r="G345" s="260" t="s">
        <v>17</v>
      </c>
      <c r="H345" s="121"/>
      <c r="I345" s="287"/>
      <c r="J345" s="121">
        <v>5</v>
      </c>
      <c r="K345" s="30"/>
    </row>
    <row r="346" spans="1:11" s="31" customFormat="1" ht="10.8" hidden="1" outlineLevel="2" thickBot="1" x14ac:dyDescent="0.25">
      <c r="A346" s="258">
        <v>5</v>
      </c>
      <c r="B346" s="258" t="s">
        <v>213</v>
      </c>
      <c r="C346" s="108" t="s">
        <v>410</v>
      </c>
      <c r="D346" s="259" t="s">
        <v>328</v>
      </c>
      <c r="E346" s="256" t="s">
        <v>2978</v>
      </c>
      <c r="F346" s="246" t="s">
        <v>2973</v>
      </c>
      <c r="G346" s="260" t="s">
        <v>17</v>
      </c>
      <c r="H346" s="121"/>
      <c r="I346" s="287"/>
      <c r="J346" s="121">
        <v>7</v>
      </c>
      <c r="K346" s="30"/>
    </row>
    <row r="347" spans="1:11" s="31" customFormat="1" ht="10.8" hidden="1" outlineLevel="2" thickBot="1" x14ac:dyDescent="0.25">
      <c r="A347" s="258">
        <v>6</v>
      </c>
      <c r="B347" s="258" t="s">
        <v>213</v>
      </c>
      <c r="C347" s="108" t="s">
        <v>2979</v>
      </c>
      <c r="D347" s="259" t="s">
        <v>136</v>
      </c>
      <c r="E347" s="256" t="s">
        <v>2980</v>
      </c>
      <c r="F347" s="246" t="s">
        <v>2973</v>
      </c>
      <c r="G347" s="260" t="s">
        <v>17</v>
      </c>
      <c r="H347" s="121"/>
      <c r="I347" s="287"/>
      <c r="J347" s="121">
        <v>3</v>
      </c>
      <c r="K347" s="30"/>
    </row>
    <row r="348" spans="1:11" s="31" customFormat="1" ht="10.8" hidden="1" outlineLevel="2" thickBot="1" x14ac:dyDescent="0.25">
      <c r="A348" s="258">
        <v>7</v>
      </c>
      <c r="B348" s="258" t="s">
        <v>213</v>
      </c>
      <c r="C348" s="108" t="s">
        <v>562</v>
      </c>
      <c r="D348" s="259" t="s">
        <v>2981</v>
      </c>
      <c r="E348" s="256" t="s">
        <v>2982</v>
      </c>
      <c r="F348" s="246" t="s">
        <v>2973</v>
      </c>
      <c r="G348" s="260" t="s">
        <v>135</v>
      </c>
      <c r="H348" s="121"/>
      <c r="I348" s="287"/>
      <c r="J348" s="121">
        <v>10</v>
      </c>
      <c r="K348" s="30"/>
    </row>
    <row r="349" spans="1:11" s="31" customFormat="1" ht="10.8" hidden="1" outlineLevel="2" thickBot="1" x14ac:dyDescent="0.25">
      <c r="A349" s="258">
        <v>8</v>
      </c>
      <c r="B349" s="258" t="s">
        <v>213</v>
      </c>
      <c r="C349" s="108" t="s">
        <v>2983</v>
      </c>
      <c r="D349" s="259" t="s">
        <v>2984</v>
      </c>
      <c r="E349" s="256" t="s">
        <v>2985</v>
      </c>
      <c r="F349" s="246" t="s">
        <v>2973</v>
      </c>
      <c r="G349" s="260" t="s">
        <v>135</v>
      </c>
      <c r="H349" s="121"/>
      <c r="I349" s="287"/>
      <c r="J349" s="121">
        <v>10</v>
      </c>
      <c r="K349" s="30"/>
    </row>
    <row r="350" spans="1:11" s="31" customFormat="1" ht="10.8" hidden="1" outlineLevel="2" thickBot="1" x14ac:dyDescent="0.25">
      <c r="A350" s="258">
        <v>9</v>
      </c>
      <c r="B350" s="258" t="s">
        <v>213</v>
      </c>
      <c r="C350" s="108" t="s">
        <v>2983</v>
      </c>
      <c r="D350" s="259" t="s">
        <v>2984</v>
      </c>
      <c r="E350" s="256" t="s">
        <v>2986</v>
      </c>
      <c r="F350" s="246" t="s">
        <v>2973</v>
      </c>
      <c r="G350" s="260" t="s">
        <v>165</v>
      </c>
      <c r="H350" s="121"/>
      <c r="I350" s="287"/>
      <c r="J350" s="121">
        <v>2</v>
      </c>
      <c r="K350" s="30"/>
    </row>
    <row r="351" spans="1:11" s="31" customFormat="1" ht="10.8" hidden="1" outlineLevel="2" thickBot="1" x14ac:dyDescent="0.25">
      <c r="A351" s="258">
        <v>10</v>
      </c>
      <c r="B351" s="258" t="s">
        <v>213</v>
      </c>
      <c r="C351" s="108" t="s">
        <v>2987</v>
      </c>
      <c r="D351" s="259" t="s">
        <v>196</v>
      </c>
      <c r="E351" s="256" t="s">
        <v>2988</v>
      </c>
      <c r="F351" s="246" t="s">
        <v>2973</v>
      </c>
      <c r="G351" s="260" t="s">
        <v>165</v>
      </c>
      <c r="H351" s="121"/>
      <c r="I351" s="287"/>
      <c r="J351" s="121">
        <v>11</v>
      </c>
      <c r="K351" s="30"/>
    </row>
    <row r="352" spans="1:11" s="31" customFormat="1" ht="10.8" hidden="1" outlineLevel="2" thickBot="1" x14ac:dyDescent="0.25">
      <c r="A352" s="258">
        <v>11</v>
      </c>
      <c r="B352" s="258" t="s">
        <v>213</v>
      </c>
      <c r="C352" s="108" t="s">
        <v>562</v>
      </c>
      <c r="D352" s="259" t="s">
        <v>161</v>
      </c>
      <c r="E352" s="256" t="s">
        <v>2989</v>
      </c>
      <c r="F352" s="246" t="s">
        <v>2973</v>
      </c>
      <c r="G352" s="260" t="s">
        <v>165</v>
      </c>
      <c r="H352" s="121"/>
      <c r="I352" s="287"/>
      <c r="J352" s="121">
        <v>3</v>
      </c>
      <c r="K352" s="30"/>
    </row>
    <row r="353" spans="1:11" s="31" customFormat="1" ht="10.8" hidden="1" outlineLevel="2" thickBot="1" x14ac:dyDescent="0.25">
      <c r="A353" s="258">
        <v>12</v>
      </c>
      <c r="B353" s="258" t="s">
        <v>213</v>
      </c>
      <c r="C353" s="108" t="s">
        <v>564</v>
      </c>
      <c r="D353" s="259" t="s">
        <v>1660</v>
      </c>
      <c r="E353" s="256" t="s">
        <v>2990</v>
      </c>
      <c r="F353" s="246" t="s">
        <v>2973</v>
      </c>
      <c r="G353" s="260" t="s">
        <v>165</v>
      </c>
      <c r="H353" s="121"/>
      <c r="I353" s="287"/>
      <c r="J353" s="121">
        <v>5</v>
      </c>
      <c r="K353" s="30"/>
    </row>
    <row r="354" spans="1:11" s="31" customFormat="1" ht="10.8" hidden="1" outlineLevel="2" thickBot="1" x14ac:dyDescent="0.25">
      <c r="A354" s="258">
        <v>13</v>
      </c>
      <c r="B354" s="258" t="s">
        <v>213</v>
      </c>
      <c r="C354" s="108" t="s">
        <v>564</v>
      </c>
      <c r="D354" s="259" t="s">
        <v>1660</v>
      </c>
      <c r="E354" s="256" t="s">
        <v>2991</v>
      </c>
      <c r="F354" s="246" t="s">
        <v>2973</v>
      </c>
      <c r="G354" s="260" t="s">
        <v>93</v>
      </c>
      <c r="H354" s="121"/>
      <c r="I354" s="287"/>
      <c r="J354" s="121">
        <v>12</v>
      </c>
      <c r="K354" s="30"/>
    </row>
    <row r="355" spans="1:11" s="31" customFormat="1" ht="10.8" hidden="1" outlineLevel="2" thickBot="1" x14ac:dyDescent="0.25">
      <c r="A355" s="258">
        <v>14</v>
      </c>
      <c r="B355" s="258" t="s">
        <v>213</v>
      </c>
      <c r="C355" s="108" t="s">
        <v>2992</v>
      </c>
      <c r="D355" s="259" t="s">
        <v>2993</v>
      </c>
      <c r="E355" s="256" t="s">
        <v>2994</v>
      </c>
      <c r="F355" s="246" t="s">
        <v>2973</v>
      </c>
      <c r="G355" s="260" t="s">
        <v>93</v>
      </c>
      <c r="H355" s="121"/>
      <c r="I355" s="287"/>
      <c r="J355" s="121">
        <v>10</v>
      </c>
      <c r="K355" s="30"/>
    </row>
    <row r="356" spans="1:11" s="31" customFormat="1" ht="10.8" hidden="1" outlineLevel="2" thickBot="1" x14ac:dyDescent="0.25">
      <c r="A356" s="258">
        <v>15</v>
      </c>
      <c r="B356" s="258" t="s">
        <v>213</v>
      </c>
      <c r="C356" s="108" t="s">
        <v>267</v>
      </c>
      <c r="D356" s="259" t="s">
        <v>2995</v>
      </c>
      <c r="E356" s="256" t="s">
        <v>2996</v>
      </c>
      <c r="F356" s="246" t="s">
        <v>2973</v>
      </c>
      <c r="G356" s="260" t="s">
        <v>2997</v>
      </c>
      <c r="H356" s="121"/>
      <c r="I356" s="287"/>
      <c r="J356" s="121">
        <v>18</v>
      </c>
      <c r="K356" s="30"/>
    </row>
    <row r="357" spans="1:11" s="31" customFormat="1" ht="10.8" hidden="1" outlineLevel="2" thickBot="1" x14ac:dyDescent="0.25">
      <c r="A357" s="258">
        <v>16</v>
      </c>
      <c r="B357" s="258" t="s">
        <v>213</v>
      </c>
      <c r="C357" s="108" t="s">
        <v>2998</v>
      </c>
      <c r="D357" s="259" t="s">
        <v>565</v>
      </c>
      <c r="E357" s="256" t="s">
        <v>2999</v>
      </c>
      <c r="F357" s="246" t="s">
        <v>2973</v>
      </c>
      <c r="G357" s="260" t="s">
        <v>2997</v>
      </c>
      <c r="H357" s="121"/>
      <c r="I357" s="287"/>
      <c r="J357" s="121">
        <v>2</v>
      </c>
      <c r="K357" s="30"/>
    </row>
    <row r="358" spans="1:11" s="31" customFormat="1" ht="10.8" hidden="1" outlineLevel="2" thickBot="1" x14ac:dyDescent="0.25">
      <c r="A358" s="258">
        <v>17</v>
      </c>
      <c r="B358" s="258" t="s">
        <v>3000</v>
      </c>
      <c r="C358" s="108" t="s">
        <v>360</v>
      </c>
      <c r="D358" s="259" t="s">
        <v>3001</v>
      </c>
      <c r="E358" s="256" t="s">
        <v>33</v>
      </c>
      <c r="F358" s="246" t="s">
        <v>3002</v>
      </c>
      <c r="G358" s="260" t="s">
        <v>17</v>
      </c>
      <c r="H358" s="121"/>
      <c r="I358" s="287"/>
      <c r="J358" s="121">
        <v>1</v>
      </c>
      <c r="K358" s="30"/>
    </row>
    <row r="359" spans="1:11" s="31" customFormat="1" ht="10.8" hidden="1" outlineLevel="2" thickBot="1" x14ac:dyDescent="0.25">
      <c r="A359" s="258">
        <v>18</v>
      </c>
      <c r="B359" s="258" t="s">
        <v>3000</v>
      </c>
      <c r="C359" s="108" t="s">
        <v>3003</v>
      </c>
      <c r="D359" s="259" t="s">
        <v>124</v>
      </c>
      <c r="E359" s="256" t="s">
        <v>3004</v>
      </c>
      <c r="F359" s="246" t="s">
        <v>3002</v>
      </c>
      <c r="G359" s="260" t="s">
        <v>17</v>
      </c>
      <c r="H359" s="121"/>
      <c r="I359" s="287"/>
      <c r="J359" s="121">
        <v>3</v>
      </c>
      <c r="K359" s="30"/>
    </row>
    <row r="360" spans="1:11" s="31" customFormat="1" ht="10.8" hidden="1" outlineLevel="2" thickBot="1" x14ac:dyDescent="0.25">
      <c r="A360" s="258">
        <v>19</v>
      </c>
      <c r="B360" s="258" t="s">
        <v>3000</v>
      </c>
      <c r="C360" s="108" t="s">
        <v>3003</v>
      </c>
      <c r="D360" s="259" t="s">
        <v>124</v>
      </c>
      <c r="E360" s="256" t="s">
        <v>233</v>
      </c>
      <c r="F360" s="246" t="s">
        <v>3002</v>
      </c>
      <c r="G360" s="260" t="s">
        <v>135</v>
      </c>
      <c r="H360" s="121"/>
      <c r="I360" s="287"/>
      <c r="J360" s="121">
        <v>1</v>
      </c>
      <c r="K360" s="30"/>
    </row>
    <row r="361" spans="1:11" s="31" customFormat="1" ht="10.8" hidden="1" outlineLevel="2" thickBot="1" x14ac:dyDescent="0.25">
      <c r="A361" s="258">
        <v>20</v>
      </c>
      <c r="B361" s="258" t="s">
        <v>3000</v>
      </c>
      <c r="C361" s="108" t="s">
        <v>3005</v>
      </c>
      <c r="D361" s="259" t="s">
        <v>229</v>
      </c>
      <c r="E361" s="256" t="s">
        <v>3006</v>
      </c>
      <c r="F361" s="246" t="s">
        <v>3002</v>
      </c>
      <c r="G361" s="260" t="s">
        <v>135</v>
      </c>
      <c r="H361" s="121"/>
      <c r="I361" s="287"/>
      <c r="J361" s="121">
        <v>3</v>
      </c>
      <c r="K361" s="30"/>
    </row>
    <row r="362" spans="1:11" s="31" customFormat="1" ht="10.8" hidden="1" outlineLevel="2" thickBot="1" x14ac:dyDescent="0.25">
      <c r="A362" s="258">
        <v>21</v>
      </c>
      <c r="B362" s="258" t="s">
        <v>3000</v>
      </c>
      <c r="C362" s="108" t="s">
        <v>3007</v>
      </c>
      <c r="D362" s="259" t="s">
        <v>174</v>
      </c>
      <c r="E362" s="256" t="s">
        <v>3008</v>
      </c>
      <c r="F362" s="246" t="s">
        <v>3002</v>
      </c>
      <c r="G362" s="260" t="s">
        <v>165</v>
      </c>
      <c r="H362" s="121"/>
      <c r="I362" s="287"/>
      <c r="J362" s="121">
        <v>4</v>
      </c>
      <c r="K362" s="30"/>
    </row>
    <row r="363" spans="1:11" s="31" customFormat="1" ht="10.8" hidden="1" outlineLevel="2" thickBot="1" x14ac:dyDescent="0.25">
      <c r="A363" s="258">
        <v>22</v>
      </c>
      <c r="B363" s="258" t="s">
        <v>3000</v>
      </c>
      <c r="C363" s="108" t="s">
        <v>3003</v>
      </c>
      <c r="D363" s="259" t="s">
        <v>174</v>
      </c>
      <c r="E363" s="256" t="s">
        <v>3009</v>
      </c>
      <c r="F363" s="246" t="s">
        <v>3002</v>
      </c>
      <c r="G363" s="260" t="s">
        <v>93</v>
      </c>
      <c r="H363" s="121"/>
      <c r="I363" s="287"/>
      <c r="J363" s="121">
        <v>2</v>
      </c>
      <c r="K363" s="30"/>
    </row>
    <row r="364" spans="1:11" s="31" customFormat="1" ht="10.8" hidden="1" outlineLevel="2" thickBot="1" x14ac:dyDescent="0.25">
      <c r="A364" s="258">
        <v>23</v>
      </c>
      <c r="B364" s="258" t="s">
        <v>3000</v>
      </c>
      <c r="C364" s="108" t="s">
        <v>360</v>
      </c>
      <c r="D364" s="259" t="s">
        <v>41</v>
      </c>
      <c r="E364" s="256" t="s">
        <v>3010</v>
      </c>
      <c r="F364" s="246" t="s">
        <v>3002</v>
      </c>
      <c r="G364" s="260" t="s">
        <v>93</v>
      </c>
      <c r="H364" s="121"/>
      <c r="I364" s="287"/>
      <c r="J364" s="121">
        <v>2</v>
      </c>
      <c r="K364" s="30"/>
    </row>
    <row r="365" spans="1:11" s="31" customFormat="1" ht="10.8" hidden="1" outlineLevel="2" thickBot="1" x14ac:dyDescent="0.25">
      <c r="A365" s="258">
        <v>24</v>
      </c>
      <c r="B365" s="258" t="s">
        <v>3000</v>
      </c>
      <c r="C365" s="108" t="s">
        <v>3011</v>
      </c>
      <c r="D365" s="259" t="s">
        <v>41</v>
      </c>
      <c r="E365" s="256" t="s">
        <v>3012</v>
      </c>
      <c r="F365" s="246" t="s">
        <v>3002</v>
      </c>
      <c r="G365" s="260" t="s">
        <v>2997</v>
      </c>
      <c r="H365" s="121"/>
      <c r="I365" s="287"/>
      <c r="J365" s="121">
        <v>4</v>
      </c>
      <c r="K365" s="30"/>
    </row>
    <row r="366" spans="1:11" s="31" customFormat="1" ht="10.8" hidden="1" outlineLevel="2" thickBot="1" x14ac:dyDescent="0.25">
      <c r="A366" s="258">
        <v>25</v>
      </c>
      <c r="B366" s="258" t="s">
        <v>3013</v>
      </c>
      <c r="C366" s="108" t="s">
        <v>3014</v>
      </c>
      <c r="D366" s="259" t="s">
        <v>41</v>
      </c>
      <c r="E366" s="256" t="s">
        <v>34</v>
      </c>
      <c r="F366" s="246" t="s">
        <v>3002</v>
      </c>
      <c r="G366" s="260" t="s">
        <v>17</v>
      </c>
      <c r="H366" s="121"/>
      <c r="I366" s="287"/>
      <c r="J366" s="121">
        <v>1</v>
      </c>
      <c r="K366" s="30"/>
    </row>
    <row r="367" spans="1:11" s="31" customFormat="1" ht="10.8" hidden="1" outlineLevel="2" thickBot="1" x14ac:dyDescent="0.25">
      <c r="A367" s="258">
        <v>26</v>
      </c>
      <c r="B367" s="258" t="s">
        <v>3013</v>
      </c>
      <c r="C367" s="108" t="s">
        <v>3014</v>
      </c>
      <c r="D367" s="259" t="s">
        <v>41</v>
      </c>
      <c r="E367" s="256" t="s">
        <v>152</v>
      </c>
      <c r="F367" s="246" t="s">
        <v>3002</v>
      </c>
      <c r="G367" s="260" t="s">
        <v>135</v>
      </c>
      <c r="H367" s="121"/>
      <c r="I367" s="287"/>
      <c r="J367" s="121">
        <v>1</v>
      </c>
      <c r="K367" s="30"/>
    </row>
    <row r="368" spans="1:11" s="31" customFormat="1" ht="10.8" hidden="1" outlineLevel="2" thickBot="1" x14ac:dyDescent="0.25">
      <c r="A368" s="258">
        <v>27</v>
      </c>
      <c r="B368" s="258" t="s">
        <v>3013</v>
      </c>
      <c r="C368" s="108" t="s">
        <v>3014</v>
      </c>
      <c r="D368" s="259" t="s">
        <v>20</v>
      </c>
      <c r="E368" s="256" t="s">
        <v>115</v>
      </c>
      <c r="F368" s="246" t="s">
        <v>3002</v>
      </c>
      <c r="G368" s="260" t="s">
        <v>165</v>
      </c>
      <c r="H368" s="121"/>
      <c r="I368" s="287"/>
      <c r="J368" s="121">
        <v>1</v>
      </c>
      <c r="K368" s="30"/>
    </row>
    <row r="369" spans="1:11" s="31" customFormat="1" ht="10.8" hidden="1" outlineLevel="2" thickBot="1" x14ac:dyDescent="0.25">
      <c r="A369" s="258">
        <v>28</v>
      </c>
      <c r="B369" s="258" t="s">
        <v>3013</v>
      </c>
      <c r="C369" s="108" t="s">
        <v>3014</v>
      </c>
      <c r="D369" s="259" t="s">
        <v>20</v>
      </c>
      <c r="E369" s="256" t="s">
        <v>117</v>
      </c>
      <c r="F369" s="246" t="s">
        <v>3002</v>
      </c>
      <c r="G369" s="260" t="s">
        <v>93</v>
      </c>
      <c r="H369" s="121"/>
      <c r="I369" s="287"/>
      <c r="J369" s="121">
        <v>1</v>
      </c>
      <c r="K369" s="30"/>
    </row>
    <row r="370" spans="1:11" s="31" customFormat="1" ht="10.8" hidden="1" outlineLevel="2" thickBot="1" x14ac:dyDescent="0.25">
      <c r="A370" s="258">
        <v>29</v>
      </c>
      <c r="B370" s="258" t="s">
        <v>3015</v>
      </c>
      <c r="C370" s="108" t="s">
        <v>257</v>
      </c>
      <c r="D370" s="259" t="s">
        <v>283</v>
      </c>
      <c r="E370" s="256" t="s">
        <v>74</v>
      </c>
      <c r="F370" s="246" t="s">
        <v>3002</v>
      </c>
      <c r="G370" s="260" t="s">
        <v>17</v>
      </c>
      <c r="H370" s="121"/>
      <c r="I370" s="287"/>
      <c r="J370" s="121">
        <v>1</v>
      </c>
      <c r="K370" s="30"/>
    </row>
    <row r="371" spans="1:11" s="31" customFormat="1" ht="10.8" hidden="1" outlineLevel="2" thickBot="1" x14ac:dyDescent="0.25">
      <c r="A371" s="258">
        <v>30</v>
      </c>
      <c r="B371" s="258" t="s">
        <v>3015</v>
      </c>
      <c r="C371" s="108" t="s">
        <v>3016</v>
      </c>
      <c r="D371" s="259" t="s">
        <v>202</v>
      </c>
      <c r="E371" s="256" t="s">
        <v>3017</v>
      </c>
      <c r="F371" s="246" t="s">
        <v>3002</v>
      </c>
      <c r="G371" s="260" t="s">
        <v>17</v>
      </c>
      <c r="H371" s="121"/>
      <c r="I371" s="287"/>
      <c r="J371" s="121">
        <v>14</v>
      </c>
      <c r="K371" s="30"/>
    </row>
    <row r="372" spans="1:11" s="31" customFormat="1" ht="10.8" hidden="1" outlineLevel="2" thickBot="1" x14ac:dyDescent="0.25">
      <c r="A372" s="258">
        <v>31</v>
      </c>
      <c r="B372" s="258" t="s">
        <v>3015</v>
      </c>
      <c r="C372" s="108" t="s">
        <v>257</v>
      </c>
      <c r="D372" s="259" t="s">
        <v>3018</v>
      </c>
      <c r="E372" s="256" t="s">
        <v>3019</v>
      </c>
      <c r="F372" s="246" t="s">
        <v>3002</v>
      </c>
      <c r="G372" s="260" t="s">
        <v>17</v>
      </c>
      <c r="H372" s="121"/>
      <c r="I372" s="287"/>
      <c r="J372" s="121">
        <v>7</v>
      </c>
      <c r="K372" s="30"/>
    </row>
    <row r="373" spans="1:11" s="31" customFormat="1" ht="10.8" hidden="1" outlineLevel="2" thickBot="1" x14ac:dyDescent="0.25">
      <c r="A373" s="258">
        <v>32</v>
      </c>
      <c r="B373" s="258" t="s">
        <v>3015</v>
      </c>
      <c r="C373" s="108" t="s">
        <v>3016</v>
      </c>
      <c r="D373" s="259" t="s">
        <v>1660</v>
      </c>
      <c r="E373" s="256" t="s">
        <v>3020</v>
      </c>
      <c r="F373" s="246" t="s">
        <v>3002</v>
      </c>
      <c r="G373" s="260" t="s">
        <v>17</v>
      </c>
      <c r="H373" s="121"/>
      <c r="I373" s="287"/>
      <c r="J373" s="121">
        <v>4</v>
      </c>
      <c r="K373" s="30"/>
    </row>
    <row r="374" spans="1:11" s="31" customFormat="1" ht="10.8" hidden="1" outlineLevel="2" thickBot="1" x14ac:dyDescent="0.25">
      <c r="A374" s="258">
        <v>33</v>
      </c>
      <c r="B374" s="258" t="s">
        <v>3015</v>
      </c>
      <c r="C374" s="108" t="s">
        <v>256</v>
      </c>
      <c r="D374" s="259" t="s">
        <v>125</v>
      </c>
      <c r="E374" s="256" t="s">
        <v>3021</v>
      </c>
      <c r="F374" s="246" t="s">
        <v>3002</v>
      </c>
      <c r="G374" s="260" t="s">
        <v>17</v>
      </c>
      <c r="H374" s="121"/>
      <c r="I374" s="287"/>
      <c r="J374" s="121">
        <v>4</v>
      </c>
      <c r="K374" s="30"/>
    </row>
    <row r="375" spans="1:11" s="31" customFormat="1" ht="10.8" hidden="1" outlineLevel="2" thickBot="1" x14ac:dyDescent="0.25">
      <c r="A375" s="258">
        <v>34</v>
      </c>
      <c r="B375" s="258" t="s">
        <v>3015</v>
      </c>
      <c r="C375" s="108" t="s">
        <v>256</v>
      </c>
      <c r="D375" s="259" t="s">
        <v>3022</v>
      </c>
      <c r="E375" s="256" t="s">
        <v>3023</v>
      </c>
      <c r="F375" s="246" t="s">
        <v>3002</v>
      </c>
      <c r="G375" s="260" t="s">
        <v>17</v>
      </c>
      <c r="H375" s="121"/>
      <c r="I375" s="287"/>
      <c r="J375" s="121">
        <v>9</v>
      </c>
      <c r="K375" s="30"/>
    </row>
    <row r="376" spans="1:11" s="31" customFormat="1" ht="10.8" hidden="1" outlineLevel="2" thickBot="1" x14ac:dyDescent="0.25">
      <c r="A376" s="258">
        <v>35</v>
      </c>
      <c r="B376" s="258" t="s">
        <v>3015</v>
      </c>
      <c r="C376" s="108" t="s">
        <v>240</v>
      </c>
      <c r="D376" s="259" t="s">
        <v>124</v>
      </c>
      <c r="E376" s="256" t="s">
        <v>3024</v>
      </c>
      <c r="F376" s="246" t="s">
        <v>3002</v>
      </c>
      <c r="G376" s="260" t="s">
        <v>17</v>
      </c>
      <c r="H376" s="121"/>
      <c r="I376" s="287"/>
      <c r="J376" s="121">
        <v>7</v>
      </c>
      <c r="K376" s="30"/>
    </row>
    <row r="377" spans="1:11" s="31" customFormat="1" ht="10.8" hidden="1" outlineLevel="2" thickBot="1" x14ac:dyDescent="0.25">
      <c r="A377" s="258">
        <v>36</v>
      </c>
      <c r="B377" s="258" t="s">
        <v>3015</v>
      </c>
      <c r="C377" s="108" t="s">
        <v>3025</v>
      </c>
      <c r="D377" s="259" t="s">
        <v>3026</v>
      </c>
      <c r="E377" s="256" t="s">
        <v>411</v>
      </c>
      <c r="F377" s="246" t="s">
        <v>3002</v>
      </c>
      <c r="G377" s="260" t="s">
        <v>17</v>
      </c>
      <c r="H377" s="121"/>
      <c r="I377" s="287"/>
      <c r="J377" s="121">
        <v>1</v>
      </c>
      <c r="K377" s="30"/>
    </row>
    <row r="378" spans="1:11" s="31" customFormat="1" ht="10.8" hidden="1" outlineLevel="2" thickBot="1" x14ac:dyDescent="0.25">
      <c r="A378" s="258">
        <v>37</v>
      </c>
      <c r="B378" s="258" t="s">
        <v>3015</v>
      </c>
      <c r="C378" s="108" t="s">
        <v>3025</v>
      </c>
      <c r="D378" s="259" t="s">
        <v>3026</v>
      </c>
      <c r="E378" s="256" t="s">
        <v>72</v>
      </c>
      <c r="F378" s="246" t="s">
        <v>3002</v>
      </c>
      <c r="G378" s="260" t="s">
        <v>135</v>
      </c>
      <c r="H378" s="121"/>
      <c r="I378" s="287"/>
      <c r="J378" s="121">
        <v>1</v>
      </c>
      <c r="K378" s="30"/>
    </row>
    <row r="379" spans="1:11" s="31" customFormat="1" ht="10.8" hidden="1" outlineLevel="2" thickBot="1" x14ac:dyDescent="0.25">
      <c r="A379" s="258">
        <v>38</v>
      </c>
      <c r="B379" s="258" t="s">
        <v>3015</v>
      </c>
      <c r="C379" s="108" t="s">
        <v>257</v>
      </c>
      <c r="D379" s="259" t="s">
        <v>6</v>
      </c>
      <c r="E379" s="256" t="s">
        <v>3027</v>
      </c>
      <c r="F379" s="246" t="s">
        <v>3002</v>
      </c>
      <c r="G379" s="260" t="s">
        <v>135</v>
      </c>
      <c r="H379" s="121"/>
      <c r="I379" s="287"/>
      <c r="J379" s="121">
        <v>4</v>
      </c>
      <c r="K379" s="30"/>
    </row>
    <row r="380" spans="1:11" s="31" customFormat="1" ht="10.8" hidden="1" outlineLevel="2" thickBot="1" x14ac:dyDescent="0.25">
      <c r="A380" s="258">
        <v>39</v>
      </c>
      <c r="B380" s="258" t="s">
        <v>3015</v>
      </c>
      <c r="C380" s="108">
        <v>124.122</v>
      </c>
      <c r="D380" s="259" t="s">
        <v>116</v>
      </c>
      <c r="E380" s="256" t="s">
        <v>3028</v>
      </c>
      <c r="F380" s="246" t="s">
        <v>3002</v>
      </c>
      <c r="G380" s="260" t="s">
        <v>135</v>
      </c>
      <c r="H380" s="121"/>
      <c r="I380" s="287"/>
      <c r="J380" s="121">
        <v>17</v>
      </c>
      <c r="K380" s="30"/>
    </row>
    <row r="381" spans="1:11" s="31" customFormat="1" ht="10.8" hidden="1" outlineLevel="2" thickBot="1" x14ac:dyDescent="0.25">
      <c r="A381" s="258">
        <v>40</v>
      </c>
      <c r="B381" s="258" t="s">
        <v>3015</v>
      </c>
      <c r="C381" s="108" t="s">
        <v>3029</v>
      </c>
      <c r="D381" s="259" t="s">
        <v>18</v>
      </c>
      <c r="E381" s="256" t="s">
        <v>3030</v>
      </c>
      <c r="F381" s="246" t="s">
        <v>3002</v>
      </c>
      <c r="G381" s="260" t="s">
        <v>135</v>
      </c>
      <c r="H381" s="121"/>
      <c r="I381" s="287"/>
      <c r="J381" s="121">
        <v>17</v>
      </c>
      <c r="K381" s="30"/>
    </row>
    <row r="382" spans="1:11" s="31" customFormat="1" ht="10.8" hidden="1" outlineLevel="2" thickBot="1" x14ac:dyDescent="0.25">
      <c r="A382" s="258">
        <v>41</v>
      </c>
      <c r="B382" s="258" t="s">
        <v>3015</v>
      </c>
      <c r="C382" s="108">
        <v>119</v>
      </c>
      <c r="D382" s="259" t="s">
        <v>8</v>
      </c>
      <c r="E382" s="256" t="s">
        <v>3031</v>
      </c>
      <c r="F382" s="246" t="s">
        <v>3002</v>
      </c>
      <c r="G382" s="260" t="s">
        <v>135</v>
      </c>
      <c r="H382" s="121"/>
      <c r="I382" s="287"/>
      <c r="J382" s="121">
        <v>2</v>
      </c>
      <c r="K382" s="30"/>
    </row>
    <row r="383" spans="1:11" s="31" customFormat="1" ht="10.8" hidden="1" outlineLevel="2" thickBot="1" x14ac:dyDescent="0.25">
      <c r="A383" s="258">
        <v>42</v>
      </c>
      <c r="B383" s="258" t="s">
        <v>3015</v>
      </c>
      <c r="C383" s="108">
        <v>126</v>
      </c>
      <c r="D383" s="259" t="s">
        <v>3032</v>
      </c>
      <c r="E383" s="256" t="s">
        <v>3033</v>
      </c>
      <c r="F383" s="246" t="s">
        <v>3002</v>
      </c>
      <c r="G383" s="260" t="s">
        <v>135</v>
      </c>
      <c r="H383" s="121"/>
      <c r="I383" s="287"/>
      <c r="J383" s="121">
        <v>6</v>
      </c>
      <c r="K383" s="30"/>
    </row>
    <row r="384" spans="1:11" s="31" customFormat="1" ht="10.8" hidden="1" outlineLevel="2" thickBot="1" x14ac:dyDescent="0.25">
      <c r="A384" s="258">
        <v>43</v>
      </c>
      <c r="B384" s="258" t="s">
        <v>3015</v>
      </c>
      <c r="C384" s="108">
        <v>126</v>
      </c>
      <c r="D384" s="259" t="s">
        <v>3032</v>
      </c>
      <c r="E384" s="256" t="s">
        <v>3034</v>
      </c>
      <c r="F384" s="246" t="s">
        <v>3002</v>
      </c>
      <c r="G384" s="260" t="s">
        <v>165</v>
      </c>
      <c r="H384" s="121"/>
      <c r="I384" s="287"/>
      <c r="J384" s="121">
        <v>9</v>
      </c>
      <c r="K384" s="30"/>
    </row>
    <row r="385" spans="1:11" s="31" customFormat="1" ht="21" hidden="1" outlineLevel="2" thickBot="1" x14ac:dyDescent="0.25">
      <c r="A385" s="258">
        <v>44</v>
      </c>
      <c r="B385" s="258" t="s">
        <v>3015</v>
      </c>
      <c r="C385" s="108" t="s">
        <v>3035</v>
      </c>
      <c r="D385" s="259" t="s">
        <v>7</v>
      </c>
      <c r="E385" s="256" t="s">
        <v>3036</v>
      </c>
      <c r="F385" s="246" t="s">
        <v>3002</v>
      </c>
      <c r="G385" s="260" t="s">
        <v>165</v>
      </c>
      <c r="H385" s="121"/>
      <c r="I385" s="287"/>
      <c r="J385" s="121">
        <v>38</v>
      </c>
      <c r="K385" s="30"/>
    </row>
    <row r="386" spans="1:11" s="31" customFormat="1" ht="21" hidden="1" outlineLevel="2" thickBot="1" x14ac:dyDescent="0.25">
      <c r="A386" s="258">
        <v>45</v>
      </c>
      <c r="B386" s="258" t="s">
        <v>3015</v>
      </c>
      <c r="C386" s="108" t="s">
        <v>3037</v>
      </c>
      <c r="D386" s="259" t="s">
        <v>7</v>
      </c>
      <c r="E386" s="256" t="s">
        <v>3038</v>
      </c>
      <c r="F386" s="246" t="s">
        <v>3002</v>
      </c>
      <c r="G386" s="260" t="s">
        <v>93</v>
      </c>
      <c r="H386" s="121"/>
      <c r="I386" s="287"/>
      <c r="J386" s="121">
        <v>46</v>
      </c>
      <c r="K386" s="30"/>
    </row>
    <row r="387" spans="1:11" s="31" customFormat="1" ht="10.8" hidden="1" outlineLevel="2" thickBot="1" x14ac:dyDescent="0.25">
      <c r="A387" s="258">
        <v>46</v>
      </c>
      <c r="B387" s="258" t="s">
        <v>3015</v>
      </c>
      <c r="C387" s="108">
        <v>120.182</v>
      </c>
      <c r="D387" s="259" t="s">
        <v>7</v>
      </c>
      <c r="E387" s="256" t="s">
        <v>3039</v>
      </c>
      <c r="F387" s="246" t="s">
        <v>3002</v>
      </c>
      <c r="G387" s="260" t="s">
        <v>2997</v>
      </c>
      <c r="H387" s="121"/>
      <c r="I387" s="287"/>
      <c r="J387" s="121">
        <v>17</v>
      </c>
      <c r="K387" s="30"/>
    </row>
    <row r="388" spans="1:11" s="31" customFormat="1" ht="10.8" hidden="1" outlineLevel="2" thickBot="1" x14ac:dyDescent="0.25">
      <c r="A388" s="258">
        <v>47</v>
      </c>
      <c r="B388" s="258" t="s">
        <v>3015</v>
      </c>
      <c r="C388" s="108">
        <v>120</v>
      </c>
      <c r="D388" s="259" t="s">
        <v>20</v>
      </c>
      <c r="E388" s="256" t="s">
        <v>3040</v>
      </c>
      <c r="F388" s="246" t="s">
        <v>3002</v>
      </c>
      <c r="G388" s="260" t="s">
        <v>2997</v>
      </c>
      <c r="H388" s="121"/>
      <c r="I388" s="287"/>
      <c r="J388" s="121">
        <v>3</v>
      </c>
      <c r="K388" s="30"/>
    </row>
    <row r="389" spans="1:11" s="31" customFormat="1" ht="10.8" hidden="1" outlineLevel="2" thickBot="1" x14ac:dyDescent="0.25">
      <c r="A389" s="258">
        <v>48</v>
      </c>
      <c r="B389" s="258" t="s">
        <v>3015</v>
      </c>
      <c r="C389" s="108" t="s">
        <v>361</v>
      </c>
      <c r="D389" s="259" t="s">
        <v>289</v>
      </c>
      <c r="E389" s="256" t="s">
        <v>3041</v>
      </c>
      <c r="F389" s="246" t="s">
        <v>3002</v>
      </c>
      <c r="G389" s="260" t="s">
        <v>2997</v>
      </c>
      <c r="H389" s="121"/>
      <c r="I389" s="287"/>
      <c r="J389" s="121">
        <v>4</v>
      </c>
      <c r="K389" s="30"/>
    </row>
    <row r="390" spans="1:11" s="31" customFormat="1" ht="10.8" hidden="1" outlineLevel="2" thickBot="1" x14ac:dyDescent="0.25">
      <c r="A390" s="258">
        <v>49</v>
      </c>
      <c r="B390" s="258" t="s">
        <v>3015</v>
      </c>
      <c r="C390" s="108">
        <v>119</v>
      </c>
      <c r="D390" s="259" t="s">
        <v>211</v>
      </c>
      <c r="E390" s="256" t="s">
        <v>3042</v>
      </c>
      <c r="F390" s="246" t="s">
        <v>3002</v>
      </c>
      <c r="G390" s="260" t="s">
        <v>2997</v>
      </c>
      <c r="H390" s="121"/>
      <c r="I390" s="287"/>
      <c r="J390" s="121">
        <v>26</v>
      </c>
      <c r="K390" s="30"/>
    </row>
    <row r="391" spans="1:11" s="31" customFormat="1" ht="10.8" hidden="1" outlineLevel="2" thickBot="1" x14ac:dyDescent="0.25">
      <c r="A391" s="258">
        <v>50</v>
      </c>
      <c r="B391" s="258" t="s">
        <v>3043</v>
      </c>
      <c r="C391" s="108">
        <v>666</v>
      </c>
      <c r="D391" s="259" t="s">
        <v>92</v>
      </c>
      <c r="E391" s="256" t="s">
        <v>3044</v>
      </c>
      <c r="F391" s="246" t="s">
        <v>2973</v>
      </c>
      <c r="G391" s="260" t="s">
        <v>140</v>
      </c>
      <c r="H391" s="121"/>
      <c r="I391" s="287"/>
      <c r="J391" s="121">
        <v>2</v>
      </c>
      <c r="K391" s="30"/>
    </row>
    <row r="392" spans="1:11" s="31" customFormat="1" ht="10.8" hidden="1" outlineLevel="2" thickBot="1" x14ac:dyDescent="0.25">
      <c r="A392" s="258">
        <v>51</v>
      </c>
      <c r="B392" s="258" t="s">
        <v>3045</v>
      </c>
      <c r="C392" s="108">
        <v>637</v>
      </c>
      <c r="D392" s="259" t="s">
        <v>67</v>
      </c>
      <c r="E392" s="256" t="s">
        <v>3046</v>
      </c>
      <c r="F392" s="246" t="s">
        <v>3047</v>
      </c>
      <c r="G392" s="260" t="s">
        <v>17</v>
      </c>
      <c r="H392" s="121"/>
      <c r="I392" s="287"/>
      <c r="J392" s="121">
        <v>2</v>
      </c>
      <c r="K392" s="30"/>
    </row>
    <row r="393" spans="1:11" s="31" customFormat="1" ht="10.8" hidden="1" outlineLevel="2" thickBot="1" x14ac:dyDescent="0.25">
      <c r="A393" s="258">
        <v>52</v>
      </c>
      <c r="B393" s="258" t="s">
        <v>3045</v>
      </c>
      <c r="C393" s="108">
        <v>637</v>
      </c>
      <c r="D393" s="259" t="s">
        <v>129</v>
      </c>
      <c r="E393" s="256" t="s">
        <v>3048</v>
      </c>
      <c r="F393" s="246" t="s">
        <v>3047</v>
      </c>
      <c r="G393" s="260" t="s">
        <v>17</v>
      </c>
      <c r="H393" s="121"/>
      <c r="I393" s="287"/>
      <c r="J393" s="121">
        <v>2</v>
      </c>
      <c r="K393" s="30"/>
    </row>
    <row r="394" spans="1:11" s="31" customFormat="1" ht="10.8" hidden="1" outlineLevel="2" thickBot="1" x14ac:dyDescent="0.25">
      <c r="A394" s="258">
        <v>53</v>
      </c>
      <c r="B394" s="258" t="s">
        <v>3045</v>
      </c>
      <c r="C394" s="108">
        <v>637</v>
      </c>
      <c r="D394" s="259" t="s">
        <v>129</v>
      </c>
      <c r="E394" s="256" t="s">
        <v>3049</v>
      </c>
      <c r="F394" s="246" t="s">
        <v>3047</v>
      </c>
      <c r="G394" s="260" t="s">
        <v>135</v>
      </c>
      <c r="H394" s="121"/>
      <c r="I394" s="287"/>
      <c r="J394" s="121">
        <v>4</v>
      </c>
      <c r="K394" s="30"/>
    </row>
    <row r="395" spans="1:11" s="31" customFormat="1" ht="10.8" hidden="1" outlineLevel="2" thickBot="1" x14ac:dyDescent="0.25">
      <c r="A395" s="258">
        <v>54</v>
      </c>
      <c r="B395" s="258" t="s">
        <v>3045</v>
      </c>
      <c r="C395" s="108">
        <v>637</v>
      </c>
      <c r="D395" s="259" t="s">
        <v>3050</v>
      </c>
      <c r="E395" s="256" t="s">
        <v>3051</v>
      </c>
      <c r="F395" s="246" t="s">
        <v>3047</v>
      </c>
      <c r="G395" s="260" t="s">
        <v>165</v>
      </c>
      <c r="H395" s="121"/>
      <c r="I395" s="287"/>
      <c r="J395" s="121">
        <v>4</v>
      </c>
      <c r="K395" s="30"/>
    </row>
    <row r="396" spans="1:11" s="31" customFormat="1" ht="10.8" hidden="1" outlineLevel="2" thickBot="1" x14ac:dyDescent="0.25">
      <c r="A396" s="258">
        <v>55</v>
      </c>
      <c r="B396" s="258" t="s">
        <v>3045</v>
      </c>
      <c r="C396" s="108" t="s">
        <v>352</v>
      </c>
      <c r="D396" s="259" t="s">
        <v>3050</v>
      </c>
      <c r="E396" s="256" t="s">
        <v>33</v>
      </c>
      <c r="F396" s="246" t="s">
        <v>3047</v>
      </c>
      <c r="G396" s="260" t="s">
        <v>93</v>
      </c>
      <c r="H396" s="121"/>
      <c r="I396" s="287"/>
      <c r="J396" s="121">
        <v>1</v>
      </c>
      <c r="K396" s="30"/>
    </row>
    <row r="397" spans="1:11" s="31" customFormat="1" ht="10.8" hidden="1" outlineLevel="2" thickBot="1" x14ac:dyDescent="0.25">
      <c r="A397" s="258">
        <v>56</v>
      </c>
      <c r="B397" s="258" t="s">
        <v>3045</v>
      </c>
      <c r="C397" s="108" t="s">
        <v>352</v>
      </c>
      <c r="D397" s="259" t="s">
        <v>41</v>
      </c>
      <c r="E397" s="256" t="s">
        <v>3052</v>
      </c>
      <c r="F397" s="246" t="s">
        <v>3047</v>
      </c>
      <c r="G397" s="260" t="s">
        <v>93</v>
      </c>
      <c r="H397" s="121"/>
      <c r="I397" s="287"/>
      <c r="J397" s="121">
        <v>3</v>
      </c>
      <c r="K397" s="30"/>
    </row>
    <row r="398" spans="1:11" s="31" customFormat="1" ht="10.8" hidden="1" outlineLevel="2" thickBot="1" x14ac:dyDescent="0.25">
      <c r="A398" s="258">
        <v>57</v>
      </c>
      <c r="B398" s="258" t="s">
        <v>3045</v>
      </c>
      <c r="C398" s="108" t="s">
        <v>352</v>
      </c>
      <c r="D398" s="259" t="s">
        <v>41</v>
      </c>
      <c r="E398" s="256" t="s">
        <v>3053</v>
      </c>
      <c r="F398" s="246" t="s">
        <v>3047</v>
      </c>
      <c r="G398" s="260" t="s">
        <v>2997</v>
      </c>
      <c r="H398" s="121"/>
      <c r="I398" s="287"/>
      <c r="J398" s="121">
        <v>5</v>
      </c>
      <c r="K398" s="30"/>
    </row>
    <row r="399" spans="1:11" s="31" customFormat="1" ht="10.8" hidden="1" outlineLevel="2" thickBot="1" x14ac:dyDescent="0.25">
      <c r="A399" s="258">
        <v>58</v>
      </c>
      <c r="B399" s="258" t="s">
        <v>3054</v>
      </c>
      <c r="C399" s="108" t="s">
        <v>3055</v>
      </c>
      <c r="D399" s="259" t="s">
        <v>160</v>
      </c>
      <c r="E399" s="256" t="s">
        <v>350</v>
      </c>
      <c r="F399" s="246" t="s">
        <v>3047</v>
      </c>
      <c r="G399" s="260" t="s">
        <v>17</v>
      </c>
      <c r="H399" s="121"/>
      <c r="I399" s="287"/>
      <c r="J399" s="121">
        <v>1</v>
      </c>
      <c r="K399" s="30"/>
    </row>
    <row r="400" spans="1:11" s="31" customFormat="1" ht="10.8" hidden="1" outlineLevel="2" thickBot="1" x14ac:dyDescent="0.25">
      <c r="A400" s="258">
        <v>59</v>
      </c>
      <c r="B400" s="258" t="s">
        <v>3054</v>
      </c>
      <c r="C400" s="108" t="s">
        <v>3056</v>
      </c>
      <c r="D400" s="259" t="s">
        <v>3057</v>
      </c>
      <c r="E400" s="256" t="s">
        <v>3058</v>
      </c>
      <c r="F400" s="246" t="s">
        <v>3047</v>
      </c>
      <c r="G400" s="260" t="s">
        <v>17</v>
      </c>
      <c r="H400" s="121"/>
      <c r="I400" s="287"/>
      <c r="J400" s="121">
        <v>2</v>
      </c>
      <c r="K400" s="30"/>
    </row>
    <row r="401" spans="1:11" s="31" customFormat="1" ht="10.8" hidden="1" outlineLevel="2" thickBot="1" x14ac:dyDescent="0.25">
      <c r="A401" s="258">
        <v>60</v>
      </c>
      <c r="B401" s="258" t="s">
        <v>3054</v>
      </c>
      <c r="C401" s="108" t="s">
        <v>3056</v>
      </c>
      <c r="D401" s="259" t="s">
        <v>3059</v>
      </c>
      <c r="E401" s="256" t="s">
        <v>3060</v>
      </c>
      <c r="F401" s="246" t="s">
        <v>3047</v>
      </c>
      <c r="G401" s="260" t="s">
        <v>17</v>
      </c>
      <c r="H401" s="121"/>
      <c r="I401" s="287"/>
      <c r="J401" s="121">
        <v>11</v>
      </c>
      <c r="K401" s="30"/>
    </row>
    <row r="402" spans="1:11" s="31" customFormat="1" ht="10.8" hidden="1" outlineLevel="2" thickBot="1" x14ac:dyDescent="0.25">
      <c r="A402" s="258">
        <v>61</v>
      </c>
      <c r="B402" s="258" t="s">
        <v>3054</v>
      </c>
      <c r="C402" s="108" t="s">
        <v>3056</v>
      </c>
      <c r="D402" s="259" t="s">
        <v>3059</v>
      </c>
      <c r="E402" s="256" t="s">
        <v>3061</v>
      </c>
      <c r="F402" s="246" t="s">
        <v>3047</v>
      </c>
      <c r="G402" s="260" t="s">
        <v>135</v>
      </c>
      <c r="H402" s="121"/>
      <c r="I402" s="287"/>
      <c r="J402" s="121">
        <v>3</v>
      </c>
      <c r="K402" s="30"/>
    </row>
    <row r="403" spans="1:11" s="31" customFormat="1" ht="10.8" hidden="1" outlineLevel="2" thickBot="1" x14ac:dyDescent="0.25">
      <c r="A403" s="258">
        <v>62</v>
      </c>
      <c r="B403" s="258" t="s">
        <v>3054</v>
      </c>
      <c r="C403" s="108" t="s">
        <v>3062</v>
      </c>
      <c r="D403" s="259" t="s">
        <v>1660</v>
      </c>
      <c r="E403" s="256" t="s">
        <v>72</v>
      </c>
      <c r="F403" s="246" t="s">
        <v>3047</v>
      </c>
      <c r="G403" s="260" t="s">
        <v>135</v>
      </c>
      <c r="H403" s="121"/>
      <c r="I403" s="287"/>
      <c r="J403" s="121">
        <v>1</v>
      </c>
      <c r="K403" s="30"/>
    </row>
    <row r="404" spans="1:11" s="31" customFormat="1" ht="10.8" hidden="1" outlineLevel="2" thickBot="1" x14ac:dyDescent="0.25">
      <c r="A404" s="258">
        <v>63</v>
      </c>
      <c r="B404" s="258" t="s">
        <v>3054</v>
      </c>
      <c r="C404" s="108" t="s">
        <v>417</v>
      </c>
      <c r="D404" s="259" t="s">
        <v>122</v>
      </c>
      <c r="E404" s="256" t="s">
        <v>73</v>
      </c>
      <c r="F404" s="246" t="s">
        <v>3047</v>
      </c>
      <c r="G404" s="260" t="s">
        <v>135</v>
      </c>
      <c r="H404" s="121"/>
      <c r="I404" s="287"/>
      <c r="J404" s="121">
        <v>1</v>
      </c>
      <c r="K404" s="30"/>
    </row>
    <row r="405" spans="1:11" s="31" customFormat="1" ht="10.8" hidden="1" outlineLevel="2" thickBot="1" x14ac:dyDescent="0.25">
      <c r="A405" s="258">
        <v>64</v>
      </c>
      <c r="B405" s="258" t="s">
        <v>3054</v>
      </c>
      <c r="C405" s="108">
        <v>696</v>
      </c>
      <c r="D405" s="259" t="s">
        <v>67</v>
      </c>
      <c r="E405" s="256" t="s">
        <v>3063</v>
      </c>
      <c r="F405" s="246" t="s">
        <v>3047</v>
      </c>
      <c r="G405" s="260" t="s">
        <v>135</v>
      </c>
      <c r="H405" s="121"/>
      <c r="I405" s="287"/>
      <c r="J405" s="121">
        <v>1</v>
      </c>
      <c r="K405" s="30"/>
    </row>
    <row r="406" spans="1:11" s="31" customFormat="1" ht="10.8" hidden="1" outlineLevel="2" thickBot="1" x14ac:dyDescent="0.25">
      <c r="A406" s="258">
        <v>65</v>
      </c>
      <c r="B406" s="258" t="s">
        <v>3054</v>
      </c>
      <c r="C406" s="108" t="s">
        <v>3064</v>
      </c>
      <c r="D406" s="259" t="s">
        <v>116</v>
      </c>
      <c r="E406" s="256" t="s">
        <v>3065</v>
      </c>
      <c r="F406" s="246" t="s">
        <v>3047</v>
      </c>
      <c r="G406" s="260" t="s">
        <v>135</v>
      </c>
      <c r="H406" s="121"/>
      <c r="I406" s="287"/>
      <c r="J406" s="121">
        <v>3</v>
      </c>
      <c r="K406" s="30"/>
    </row>
    <row r="407" spans="1:11" s="31" customFormat="1" ht="10.8" hidden="1" outlineLevel="2" thickBot="1" x14ac:dyDescent="0.25">
      <c r="A407" s="258">
        <v>66</v>
      </c>
      <c r="B407" s="258" t="s">
        <v>3054</v>
      </c>
      <c r="C407" s="108" t="s">
        <v>417</v>
      </c>
      <c r="D407" s="259" t="s">
        <v>18</v>
      </c>
      <c r="E407" s="256" t="s">
        <v>72</v>
      </c>
      <c r="F407" s="246" t="s">
        <v>3047</v>
      </c>
      <c r="G407" s="260" t="s">
        <v>135</v>
      </c>
      <c r="H407" s="121"/>
      <c r="I407" s="287"/>
      <c r="J407" s="121">
        <v>1</v>
      </c>
      <c r="K407" s="30"/>
    </row>
    <row r="408" spans="1:11" s="31" customFormat="1" ht="10.8" hidden="1" outlineLevel="2" thickBot="1" x14ac:dyDescent="0.25">
      <c r="A408" s="258">
        <v>67</v>
      </c>
      <c r="B408" s="258" t="s">
        <v>3054</v>
      </c>
      <c r="C408" s="108" t="s">
        <v>3056</v>
      </c>
      <c r="D408" s="259" t="s">
        <v>8</v>
      </c>
      <c r="E408" s="256" t="s">
        <v>3066</v>
      </c>
      <c r="F408" s="246" t="s">
        <v>3047</v>
      </c>
      <c r="G408" s="260" t="s">
        <v>135</v>
      </c>
      <c r="H408" s="121"/>
      <c r="I408" s="287"/>
      <c r="J408" s="121">
        <v>4</v>
      </c>
      <c r="K408" s="30"/>
    </row>
    <row r="409" spans="1:11" s="31" customFormat="1" ht="10.8" hidden="1" outlineLevel="2" thickBot="1" x14ac:dyDescent="0.25">
      <c r="A409" s="258">
        <v>68</v>
      </c>
      <c r="B409" s="258" t="s">
        <v>3054</v>
      </c>
      <c r="C409" s="108" t="s">
        <v>3056</v>
      </c>
      <c r="D409" s="259" t="s">
        <v>8</v>
      </c>
      <c r="E409" s="256" t="s">
        <v>3067</v>
      </c>
      <c r="F409" s="246" t="s">
        <v>3047</v>
      </c>
      <c r="G409" s="260" t="s">
        <v>165</v>
      </c>
      <c r="H409" s="121"/>
      <c r="I409" s="287"/>
      <c r="J409" s="121">
        <v>14</v>
      </c>
      <c r="K409" s="30"/>
    </row>
    <row r="410" spans="1:11" s="31" customFormat="1" ht="10.8" hidden="1" outlineLevel="2" thickBot="1" x14ac:dyDescent="0.25">
      <c r="A410" s="258">
        <v>69</v>
      </c>
      <c r="B410" s="258" t="s">
        <v>3054</v>
      </c>
      <c r="C410" s="108" t="s">
        <v>3056</v>
      </c>
      <c r="D410" s="259" t="s">
        <v>191</v>
      </c>
      <c r="E410" s="256" t="s">
        <v>3068</v>
      </c>
      <c r="F410" s="246" t="s">
        <v>3047</v>
      </c>
      <c r="G410" s="260" t="s">
        <v>93</v>
      </c>
      <c r="H410" s="121"/>
      <c r="I410" s="287"/>
      <c r="J410" s="121">
        <v>6</v>
      </c>
      <c r="K410" s="30"/>
    </row>
    <row r="411" spans="1:11" s="31" customFormat="1" ht="10.8" hidden="1" outlineLevel="2" thickBot="1" x14ac:dyDescent="0.25">
      <c r="A411" s="258">
        <v>70</v>
      </c>
      <c r="B411" s="258" t="s">
        <v>3054</v>
      </c>
      <c r="C411" s="108" t="s">
        <v>3055</v>
      </c>
      <c r="D411" s="259" t="s">
        <v>126</v>
      </c>
      <c r="E411" s="256" t="s">
        <v>879</v>
      </c>
      <c r="F411" s="246" t="s">
        <v>3047</v>
      </c>
      <c r="G411" s="260" t="s">
        <v>93</v>
      </c>
      <c r="H411" s="121"/>
      <c r="I411" s="287"/>
      <c r="J411" s="121">
        <v>1</v>
      </c>
      <c r="K411" s="30"/>
    </row>
    <row r="412" spans="1:11" s="31" customFormat="1" ht="10.8" hidden="1" outlineLevel="2" thickBot="1" x14ac:dyDescent="0.25">
      <c r="A412" s="258">
        <v>71</v>
      </c>
      <c r="B412" s="258" t="s">
        <v>3054</v>
      </c>
      <c r="C412" s="108" t="s">
        <v>3062</v>
      </c>
      <c r="D412" s="259" t="s">
        <v>205</v>
      </c>
      <c r="E412" s="256" t="s">
        <v>3069</v>
      </c>
      <c r="F412" s="246" t="s">
        <v>3047</v>
      </c>
      <c r="G412" s="260" t="s">
        <v>93</v>
      </c>
      <c r="H412" s="121"/>
      <c r="I412" s="287"/>
      <c r="J412" s="121">
        <v>3</v>
      </c>
      <c r="K412" s="30"/>
    </row>
    <row r="413" spans="1:11" s="31" customFormat="1" ht="10.8" hidden="1" outlineLevel="2" thickBot="1" x14ac:dyDescent="0.25">
      <c r="A413" s="258">
        <v>72</v>
      </c>
      <c r="B413" s="258" t="s">
        <v>3054</v>
      </c>
      <c r="C413" s="108" t="s">
        <v>3056</v>
      </c>
      <c r="D413" s="259" t="s">
        <v>7</v>
      </c>
      <c r="E413" s="256" t="s">
        <v>73</v>
      </c>
      <c r="F413" s="246" t="s">
        <v>3047</v>
      </c>
      <c r="G413" s="260" t="s">
        <v>93</v>
      </c>
      <c r="H413" s="121"/>
      <c r="I413" s="287"/>
      <c r="J413" s="121">
        <v>1</v>
      </c>
      <c r="K413" s="30"/>
    </row>
    <row r="414" spans="1:11" s="31" customFormat="1" ht="10.8" hidden="1" outlineLevel="2" thickBot="1" x14ac:dyDescent="0.25">
      <c r="A414" s="258">
        <v>73</v>
      </c>
      <c r="B414" s="258" t="s">
        <v>3054</v>
      </c>
      <c r="C414" s="108" t="s">
        <v>3062</v>
      </c>
      <c r="D414" s="259" t="s">
        <v>271</v>
      </c>
      <c r="E414" s="256" t="s">
        <v>3070</v>
      </c>
      <c r="F414" s="246" t="s">
        <v>3047</v>
      </c>
      <c r="G414" s="260" t="s">
        <v>93</v>
      </c>
      <c r="H414" s="121"/>
      <c r="I414" s="287"/>
      <c r="J414" s="121">
        <v>3</v>
      </c>
      <c r="K414" s="30"/>
    </row>
    <row r="415" spans="1:11" s="31" customFormat="1" ht="10.8" hidden="1" outlineLevel="2" thickBot="1" x14ac:dyDescent="0.25">
      <c r="A415" s="258">
        <v>74</v>
      </c>
      <c r="B415" s="258" t="s">
        <v>3054</v>
      </c>
      <c r="C415" s="108" t="s">
        <v>3055</v>
      </c>
      <c r="D415" s="259" t="s">
        <v>193</v>
      </c>
      <c r="E415" s="256" t="s">
        <v>3071</v>
      </c>
      <c r="F415" s="246" t="s">
        <v>3047</v>
      </c>
      <c r="G415" s="260" t="s">
        <v>2997</v>
      </c>
      <c r="H415" s="121"/>
      <c r="I415" s="287"/>
      <c r="J415" s="121">
        <v>2</v>
      </c>
      <c r="K415" s="30"/>
    </row>
    <row r="416" spans="1:11" s="31" customFormat="1" ht="10.8" hidden="1" outlineLevel="2" thickBot="1" x14ac:dyDescent="0.25">
      <c r="A416" s="258">
        <v>75</v>
      </c>
      <c r="B416" s="258" t="s">
        <v>3054</v>
      </c>
      <c r="C416" s="108" t="s">
        <v>417</v>
      </c>
      <c r="D416" s="259" t="s">
        <v>41</v>
      </c>
      <c r="E416" s="256" t="s">
        <v>3072</v>
      </c>
      <c r="F416" s="246" t="s">
        <v>3047</v>
      </c>
      <c r="G416" s="260" t="s">
        <v>2997</v>
      </c>
      <c r="H416" s="121"/>
      <c r="I416" s="287"/>
      <c r="J416" s="121">
        <v>8</v>
      </c>
      <c r="K416" s="30"/>
    </row>
    <row r="417" spans="1:11" s="31" customFormat="1" ht="10.8" hidden="1" outlineLevel="2" thickBot="1" x14ac:dyDescent="0.25">
      <c r="A417" s="258">
        <v>76</v>
      </c>
      <c r="B417" s="258" t="s">
        <v>3054</v>
      </c>
      <c r="C417" s="108" t="s">
        <v>417</v>
      </c>
      <c r="D417" s="259" t="s">
        <v>3073</v>
      </c>
      <c r="E417" s="256" t="s">
        <v>1518</v>
      </c>
      <c r="F417" s="246" t="s">
        <v>3047</v>
      </c>
      <c r="G417" s="260" t="s">
        <v>2997</v>
      </c>
      <c r="H417" s="121"/>
      <c r="I417" s="287"/>
      <c r="J417" s="121">
        <v>1</v>
      </c>
      <c r="K417" s="30"/>
    </row>
    <row r="418" spans="1:11" s="31" customFormat="1" ht="10.8" hidden="1" outlineLevel="2" thickBot="1" x14ac:dyDescent="0.25">
      <c r="A418" s="258">
        <v>77</v>
      </c>
      <c r="B418" s="258" t="s">
        <v>3054</v>
      </c>
      <c r="C418" s="108" t="s">
        <v>3056</v>
      </c>
      <c r="D418" s="259" t="s">
        <v>210</v>
      </c>
      <c r="E418" s="256" t="s">
        <v>390</v>
      </c>
      <c r="F418" s="246" t="s">
        <v>3047</v>
      </c>
      <c r="G418" s="260" t="s">
        <v>2997</v>
      </c>
      <c r="H418" s="121"/>
      <c r="I418" s="287"/>
      <c r="J418" s="121">
        <v>1</v>
      </c>
      <c r="K418" s="30"/>
    </row>
    <row r="419" spans="1:11" s="31" customFormat="1" ht="10.8" hidden="1" outlineLevel="2" thickBot="1" x14ac:dyDescent="0.25">
      <c r="A419" s="258">
        <v>78</v>
      </c>
      <c r="B419" s="258" t="s">
        <v>3054</v>
      </c>
      <c r="C419" s="108" t="s">
        <v>3062</v>
      </c>
      <c r="D419" s="259" t="s">
        <v>20</v>
      </c>
      <c r="E419" s="256" t="s">
        <v>3074</v>
      </c>
      <c r="F419" s="246" t="s">
        <v>3047</v>
      </c>
      <c r="G419" s="260" t="s">
        <v>2997</v>
      </c>
      <c r="H419" s="121"/>
      <c r="I419" s="287"/>
      <c r="J419" s="121">
        <v>2</v>
      </c>
      <c r="K419" s="30"/>
    </row>
    <row r="420" spans="1:11" s="31" customFormat="1" ht="10.8" hidden="1" outlineLevel="2" thickBot="1" x14ac:dyDescent="0.25">
      <c r="A420" s="258">
        <v>79</v>
      </c>
      <c r="B420" s="258" t="s">
        <v>3054</v>
      </c>
      <c r="C420" s="108" t="s">
        <v>3056</v>
      </c>
      <c r="D420" s="259" t="s">
        <v>211</v>
      </c>
      <c r="E420" s="256" t="s">
        <v>33</v>
      </c>
      <c r="F420" s="246" t="s">
        <v>3047</v>
      </c>
      <c r="G420" s="260" t="s">
        <v>2997</v>
      </c>
      <c r="H420" s="121"/>
      <c r="I420" s="287"/>
      <c r="J420" s="121">
        <v>1</v>
      </c>
      <c r="K420" s="30"/>
    </row>
    <row r="421" spans="1:11" s="31" customFormat="1" ht="10.8" hidden="1" outlineLevel="2" thickBot="1" x14ac:dyDescent="0.25">
      <c r="A421" s="258">
        <v>80</v>
      </c>
      <c r="B421" s="258" t="s">
        <v>3075</v>
      </c>
      <c r="C421" s="108" t="s">
        <v>3076</v>
      </c>
      <c r="D421" s="259" t="s">
        <v>168</v>
      </c>
      <c r="E421" s="256" t="s">
        <v>3077</v>
      </c>
      <c r="F421" s="246" t="s">
        <v>3002</v>
      </c>
      <c r="G421" s="260" t="s">
        <v>140</v>
      </c>
      <c r="H421" s="121"/>
      <c r="I421" s="287"/>
      <c r="J421" s="121">
        <v>12</v>
      </c>
      <c r="K421" s="30"/>
    </row>
    <row r="422" spans="1:11" s="31" customFormat="1" ht="10.8" hidden="1" outlineLevel="2" thickBot="1" x14ac:dyDescent="0.25">
      <c r="A422" s="258">
        <v>81</v>
      </c>
      <c r="B422" s="258" t="s">
        <v>3075</v>
      </c>
      <c r="C422" s="108" t="s">
        <v>3076</v>
      </c>
      <c r="D422" s="259" t="s">
        <v>118</v>
      </c>
      <c r="E422" s="256" t="s">
        <v>3078</v>
      </c>
      <c r="F422" s="246" t="s">
        <v>3002</v>
      </c>
      <c r="G422" s="260" t="s">
        <v>140</v>
      </c>
      <c r="H422" s="121"/>
      <c r="I422" s="287"/>
      <c r="J422" s="121">
        <v>11</v>
      </c>
      <c r="K422" s="30"/>
    </row>
    <row r="423" spans="1:11" s="31" customFormat="1" ht="10.8" hidden="1" outlineLevel="2" thickBot="1" x14ac:dyDescent="0.25">
      <c r="A423" s="258">
        <v>82</v>
      </c>
      <c r="B423" s="258" t="s">
        <v>3075</v>
      </c>
      <c r="C423" s="108" t="s">
        <v>3076</v>
      </c>
      <c r="D423" s="259" t="s">
        <v>155</v>
      </c>
      <c r="E423" s="256" t="s">
        <v>73</v>
      </c>
      <c r="F423" s="246" t="s">
        <v>3002</v>
      </c>
      <c r="G423" s="260" t="s">
        <v>140</v>
      </c>
      <c r="H423" s="121"/>
      <c r="I423" s="287"/>
      <c r="J423" s="121">
        <v>1</v>
      </c>
      <c r="K423" s="30"/>
    </row>
    <row r="424" spans="1:11" s="31" customFormat="1" ht="10.8" hidden="1" outlineLevel="2" thickBot="1" x14ac:dyDescent="0.25">
      <c r="A424" s="258">
        <v>83</v>
      </c>
      <c r="B424" s="258" t="s">
        <v>3075</v>
      </c>
      <c r="C424" s="108" t="s">
        <v>3076</v>
      </c>
      <c r="D424" s="259" t="s">
        <v>41</v>
      </c>
      <c r="E424" s="256" t="s">
        <v>3079</v>
      </c>
      <c r="F424" s="246" t="s">
        <v>3002</v>
      </c>
      <c r="G424" s="260" t="s">
        <v>140</v>
      </c>
      <c r="H424" s="121"/>
      <c r="I424" s="287"/>
      <c r="J424" s="121">
        <v>23</v>
      </c>
      <c r="K424" s="30"/>
    </row>
    <row r="425" spans="1:11" s="31" customFormat="1" ht="10.8" hidden="1" outlineLevel="2" thickBot="1" x14ac:dyDescent="0.25">
      <c r="A425" s="258">
        <v>84</v>
      </c>
      <c r="B425" s="258" t="s">
        <v>3080</v>
      </c>
      <c r="C425" s="108" t="s">
        <v>3081</v>
      </c>
      <c r="D425" s="259" t="s">
        <v>3082</v>
      </c>
      <c r="E425" s="256" t="s">
        <v>171</v>
      </c>
      <c r="F425" s="246" t="s">
        <v>3002</v>
      </c>
      <c r="G425" s="260" t="s">
        <v>140</v>
      </c>
      <c r="H425" s="121"/>
      <c r="I425" s="287"/>
      <c r="J425" s="121">
        <v>3</v>
      </c>
      <c r="K425" s="30"/>
    </row>
    <row r="426" spans="1:11" s="31" customFormat="1" ht="21" hidden="1" outlineLevel="2" thickBot="1" x14ac:dyDescent="0.25">
      <c r="A426" s="258">
        <v>85</v>
      </c>
      <c r="B426" s="258" t="s">
        <v>3080</v>
      </c>
      <c r="C426" s="108" t="s">
        <v>3081</v>
      </c>
      <c r="D426" s="259" t="s">
        <v>168</v>
      </c>
      <c r="E426" s="256" t="s">
        <v>3083</v>
      </c>
      <c r="F426" s="246" t="s">
        <v>3002</v>
      </c>
      <c r="G426" s="260" t="s">
        <v>140</v>
      </c>
      <c r="H426" s="121"/>
      <c r="I426" s="287"/>
      <c r="J426" s="121">
        <v>39</v>
      </c>
      <c r="K426" s="30"/>
    </row>
    <row r="427" spans="1:11" s="31" customFormat="1" ht="10.8" hidden="1" outlineLevel="2" thickBot="1" x14ac:dyDescent="0.25">
      <c r="A427" s="258">
        <v>86</v>
      </c>
      <c r="B427" s="258" t="s">
        <v>3080</v>
      </c>
      <c r="C427" s="108" t="s">
        <v>3081</v>
      </c>
      <c r="D427" s="259" t="s">
        <v>41</v>
      </c>
      <c r="E427" s="256" t="s">
        <v>3084</v>
      </c>
      <c r="F427" s="246" t="s">
        <v>3002</v>
      </c>
      <c r="G427" s="260" t="s">
        <v>140</v>
      </c>
      <c r="H427" s="121"/>
      <c r="I427" s="287"/>
      <c r="J427" s="121">
        <v>15</v>
      </c>
      <c r="K427" s="30"/>
    </row>
    <row r="428" spans="1:11" s="31" customFormat="1" ht="10.8" hidden="1" outlineLevel="2" thickBot="1" x14ac:dyDescent="0.25">
      <c r="A428" s="258">
        <v>87</v>
      </c>
      <c r="B428" s="258" t="s">
        <v>3085</v>
      </c>
      <c r="C428" s="108" t="s">
        <v>3086</v>
      </c>
      <c r="D428" s="259" t="s">
        <v>41</v>
      </c>
      <c r="E428" s="256" t="s">
        <v>96</v>
      </c>
      <c r="F428" s="246" t="s">
        <v>2973</v>
      </c>
      <c r="G428" s="260" t="s">
        <v>140</v>
      </c>
      <c r="H428" s="121"/>
      <c r="I428" s="287"/>
      <c r="J428" s="121">
        <v>1</v>
      </c>
      <c r="K428" s="30"/>
    </row>
    <row r="429" spans="1:11" s="31" customFormat="1" ht="10.8" hidden="1" outlineLevel="2" thickBot="1" x14ac:dyDescent="0.25">
      <c r="A429" s="258">
        <v>88</v>
      </c>
      <c r="B429" s="258" t="s">
        <v>3087</v>
      </c>
      <c r="C429" s="108" t="s">
        <v>498</v>
      </c>
      <c r="D429" s="259" t="s">
        <v>118</v>
      </c>
      <c r="E429" s="256" t="s">
        <v>121</v>
      </c>
      <c r="F429" s="246" t="s">
        <v>2973</v>
      </c>
      <c r="G429" s="260" t="s">
        <v>140</v>
      </c>
      <c r="H429" s="121"/>
      <c r="I429" s="287"/>
      <c r="J429" s="121">
        <v>1</v>
      </c>
      <c r="K429" s="30"/>
    </row>
    <row r="430" spans="1:11" s="31" customFormat="1" ht="10.8" hidden="1" outlineLevel="2" thickBot="1" x14ac:dyDescent="0.25">
      <c r="A430" s="258">
        <v>89</v>
      </c>
      <c r="B430" s="258" t="s">
        <v>3088</v>
      </c>
      <c r="C430" s="108" t="s">
        <v>3089</v>
      </c>
      <c r="D430" s="259" t="s">
        <v>128</v>
      </c>
      <c r="E430" s="256" t="s">
        <v>32</v>
      </c>
      <c r="F430" s="246" t="s">
        <v>2973</v>
      </c>
      <c r="G430" s="260" t="s">
        <v>140</v>
      </c>
      <c r="H430" s="121"/>
      <c r="I430" s="287"/>
      <c r="J430" s="121">
        <v>1</v>
      </c>
      <c r="K430" s="30"/>
    </row>
    <row r="431" spans="1:11" s="31" customFormat="1" ht="10.8" hidden="1" outlineLevel="2" thickBot="1" x14ac:dyDescent="0.25">
      <c r="A431" s="258">
        <v>90</v>
      </c>
      <c r="B431" s="258" t="s">
        <v>3088</v>
      </c>
      <c r="C431" s="108" t="s">
        <v>3089</v>
      </c>
      <c r="D431" s="259" t="s">
        <v>283</v>
      </c>
      <c r="E431" s="256" t="s">
        <v>317</v>
      </c>
      <c r="F431" s="246" t="s">
        <v>2973</v>
      </c>
      <c r="G431" s="260" t="s">
        <v>140</v>
      </c>
      <c r="H431" s="121"/>
      <c r="I431" s="287"/>
      <c r="J431" s="121">
        <v>1</v>
      </c>
      <c r="K431" s="30"/>
    </row>
    <row r="432" spans="1:11" s="31" customFormat="1" ht="10.8" hidden="1" outlineLevel="2" thickBot="1" x14ac:dyDescent="0.25">
      <c r="A432" s="258">
        <v>91</v>
      </c>
      <c r="B432" s="258" t="s">
        <v>3088</v>
      </c>
      <c r="C432" s="108" t="s">
        <v>3089</v>
      </c>
      <c r="D432" s="259" t="s">
        <v>175</v>
      </c>
      <c r="E432" s="256" t="s">
        <v>74</v>
      </c>
      <c r="F432" s="246" t="s">
        <v>2973</v>
      </c>
      <c r="G432" s="260" t="s">
        <v>140</v>
      </c>
      <c r="H432" s="121"/>
      <c r="I432" s="287"/>
      <c r="J432" s="121">
        <v>1</v>
      </c>
      <c r="K432" s="30"/>
    </row>
    <row r="433" spans="1:11" s="31" customFormat="1" ht="10.8" hidden="1" outlineLevel="2" thickBot="1" x14ac:dyDescent="0.25">
      <c r="A433" s="258">
        <v>92</v>
      </c>
      <c r="B433" s="258" t="s">
        <v>3088</v>
      </c>
      <c r="C433" s="108" t="s">
        <v>3090</v>
      </c>
      <c r="D433" s="259" t="s">
        <v>41</v>
      </c>
      <c r="E433" s="256" t="s">
        <v>3091</v>
      </c>
      <c r="F433" s="246" t="s">
        <v>2973</v>
      </c>
      <c r="G433" s="260" t="s">
        <v>140</v>
      </c>
      <c r="H433" s="121"/>
      <c r="I433" s="287"/>
      <c r="J433" s="121">
        <v>1</v>
      </c>
      <c r="K433" s="30"/>
    </row>
    <row r="434" spans="1:11" s="31" customFormat="1" ht="10.8" hidden="1" outlineLevel="2" thickBot="1" x14ac:dyDescent="0.25">
      <c r="A434" s="258">
        <v>93</v>
      </c>
      <c r="B434" s="258" t="s">
        <v>3092</v>
      </c>
      <c r="C434" s="108" t="s">
        <v>3090</v>
      </c>
      <c r="D434" s="259" t="s">
        <v>20</v>
      </c>
      <c r="E434" s="256" t="s">
        <v>190</v>
      </c>
      <c r="F434" s="246" t="s">
        <v>2973</v>
      </c>
      <c r="G434" s="260" t="s">
        <v>140</v>
      </c>
      <c r="H434" s="121"/>
      <c r="I434" s="287"/>
      <c r="J434" s="121">
        <v>1</v>
      </c>
      <c r="K434" s="30"/>
    </row>
    <row r="435" spans="1:11" s="31" customFormat="1" ht="10.8" hidden="1" outlineLevel="2" thickBot="1" x14ac:dyDescent="0.25">
      <c r="A435" s="258">
        <v>94</v>
      </c>
      <c r="B435" s="258" t="s">
        <v>3093</v>
      </c>
      <c r="C435" s="108" t="s">
        <v>3094</v>
      </c>
      <c r="D435" s="259" t="s">
        <v>3095</v>
      </c>
      <c r="E435" s="256" t="s">
        <v>3096</v>
      </c>
      <c r="F435" s="246" t="s">
        <v>3047</v>
      </c>
      <c r="G435" s="260" t="s">
        <v>17</v>
      </c>
      <c r="H435" s="121"/>
      <c r="I435" s="287"/>
      <c r="J435" s="121">
        <v>12</v>
      </c>
      <c r="K435" s="30"/>
    </row>
    <row r="436" spans="1:11" s="31" customFormat="1" ht="10.8" hidden="1" outlineLevel="2" thickBot="1" x14ac:dyDescent="0.25">
      <c r="A436" s="258">
        <v>95</v>
      </c>
      <c r="B436" s="258" t="s">
        <v>3093</v>
      </c>
      <c r="C436" s="108" t="s">
        <v>1345</v>
      </c>
      <c r="D436" s="259" t="s">
        <v>146</v>
      </c>
      <c r="E436" s="256" t="s">
        <v>3097</v>
      </c>
      <c r="F436" s="246" t="s">
        <v>3047</v>
      </c>
      <c r="G436" s="260" t="s">
        <v>17</v>
      </c>
      <c r="H436" s="121"/>
      <c r="I436" s="287"/>
      <c r="J436" s="121">
        <v>3</v>
      </c>
      <c r="K436" s="30"/>
    </row>
    <row r="437" spans="1:11" s="31" customFormat="1" ht="10.8" hidden="1" outlineLevel="2" thickBot="1" x14ac:dyDescent="0.25">
      <c r="A437" s="258">
        <v>96</v>
      </c>
      <c r="B437" s="258" t="s">
        <v>3093</v>
      </c>
      <c r="C437" s="108" t="s">
        <v>1345</v>
      </c>
      <c r="D437" s="259" t="s">
        <v>146</v>
      </c>
      <c r="E437" s="256" t="s">
        <v>3098</v>
      </c>
      <c r="F437" s="246" t="s">
        <v>3047</v>
      </c>
      <c r="G437" s="260" t="s">
        <v>135</v>
      </c>
      <c r="H437" s="121"/>
      <c r="I437" s="287"/>
      <c r="J437" s="121">
        <v>5</v>
      </c>
      <c r="K437" s="30"/>
    </row>
    <row r="438" spans="1:11" s="31" customFormat="1" ht="10.8" hidden="1" outlineLevel="2" thickBot="1" x14ac:dyDescent="0.25">
      <c r="A438" s="258">
        <v>97</v>
      </c>
      <c r="B438" s="258" t="s">
        <v>3093</v>
      </c>
      <c r="C438" s="108" t="s">
        <v>203</v>
      </c>
      <c r="D438" s="259" t="s">
        <v>284</v>
      </c>
      <c r="E438" s="256" t="s">
        <v>3099</v>
      </c>
      <c r="F438" s="246" t="s">
        <v>3047</v>
      </c>
      <c r="G438" s="260" t="s">
        <v>135</v>
      </c>
      <c r="H438" s="121"/>
      <c r="I438" s="287"/>
      <c r="J438" s="121">
        <v>10</v>
      </c>
      <c r="K438" s="30"/>
    </row>
    <row r="439" spans="1:11" s="31" customFormat="1" ht="10.8" hidden="1" outlineLevel="2" thickBot="1" x14ac:dyDescent="0.25">
      <c r="A439" s="258">
        <v>98</v>
      </c>
      <c r="B439" s="258" t="s">
        <v>3093</v>
      </c>
      <c r="C439" s="108" t="s">
        <v>203</v>
      </c>
      <c r="D439" s="259" t="s">
        <v>284</v>
      </c>
      <c r="E439" s="256" t="s">
        <v>3100</v>
      </c>
      <c r="F439" s="246" t="s">
        <v>3047</v>
      </c>
      <c r="G439" s="260" t="s">
        <v>165</v>
      </c>
      <c r="H439" s="121"/>
      <c r="I439" s="287"/>
      <c r="J439" s="121">
        <v>3</v>
      </c>
      <c r="K439" s="30"/>
    </row>
    <row r="440" spans="1:11" s="31" customFormat="1" ht="10.8" hidden="1" outlineLevel="2" thickBot="1" x14ac:dyDescent="0.25">
      <c r="A440" s="258">
        <v>99</v>
      </c>
      <c r="B440" s="258" t="s">
        <v>3093</v>
      </c>
      <c r="C440" s="108" t="s">
        <v>3101</v>
      </c>
      <c r="D440" s="259" t="s">
        <v>125</v>
      </c>
      <c r="E440" s="256" t="s">
        <v>3102</v>
      </c>
      <c r="F440" s="246" t="s">
        <v>3047</v>
      </c>
      <c r="G440" s="260" t="s">
        <v>165</v>
      </c>
      <c r="H440" s="121"/>
      <c r="I440" s="287"/>
      <c r="J440" s="121">
        <v>11</v>
      </c>
      <c r="K440" s="30"/>
    </row>
    <row r="441" spans="1:11" s="31" customFormat="1" ht="10.8" hidden="1" outlineLevel="2" thickBot="1" x14ac:dyDescent="0.25">
      <c r="A441" s="258">
        <v>100</v>
      </c>
      <c r="B441" s="258" t="s">
        <v>3093</v>
      </c>
      <c r="C441" s="108" t="s">
        <v>3103</v>
      </c>
      <c r="D441" s="259" t="s">
        <v>221</v>
      </c>
      <c r="E441" s="256" t="s">
        <v>720</v>
      </c>
      <c r="F441" s="246" t="s">
        <v>3047</v>
      </c>
      <c r="G441" s="260" t="s">
        <v>93</v>
      </c>
      <c r="H441" s="121"/>
      <c r="I441" s="287"/>
      <c r="J441" s="121">
        <v>1</v>
      </c>
      <c r="K441" s="30"/>
    </row>
    <row r="442" spans="1:11" s="31" customFormat="1" ht="10.8" hidden="1" outlineLevel="2" thickBot="1" x14ac:dyDescent="0.25">
      <c r="A442" s="258">
        <v>101</v>
      </c>
      <c r="B442" s="258" t="s">
        <v>3093</v>
      </c>
      <c r="C442" s="108" t="s">
        <v>3104</v>
      </c>
      <c r="D442" s="259" t="s">
        <v>137</v>
      </c>
      <c r="E442" s="256" t="s">
        <v>3105</v>
      </c>
      <c r="F442" s="246" t="s">
        <v>3047</v>
      </c>
      <c r="G442" s="260" t="s">
        <v>93</v>
      </c>
      <c r="H442" s="121"/>
      <c r="I442" s="287"/>
      <c r="J442" s="121">
        <v>10</v>
      </c>
      <c r="K442" s="30"/>
    </row>
    <row r="443" spans="1:11" s="31" customFormat="1" ht="10.8" hidden="1" outlineLevel="2" thickBot="1" x14ac:dyDescent="0.25">
      <c r="A443" s="258">
        <v>102</v>
      </c>
      <c r="B443" s="258" t="s">
        <v>3093</v>
      </c>
      <c r="C443" s="108" t="s">
        <v>3106</v>
      </c>
      <c r="D443" s="259" t="s">
        <v>113</v>
      </c>
      <c r="E443" s="256" t="s">
        <v>3107</v>
      </c>
      <c r="F443" s="246" t="s">
        <v>3047</v>
      </c>
      <c r="G443" s="260" t="s">
        <v>93</v>
      </c>
      <c r="H443" s="121"/>
      <c r="I443" s="287"/>
      <c r="J443" s="121">
        <v>4</v>
      </c>
      <c r="K443" s="30"/>
    </row>
    <row r="444" spans="1:11" s="31" customFormat="1" ht="10.8" hidden="1" outlineLevel="2" thickBot="1" x14ac:dyDescent="0.25">
      <c r="A444" s="258">
        <v>103</v>
      </c>
      <c r="B444" s="258" t="s">
        <v>3093</v>
      </c>
      <c r="C444" s="108" t="s">
        <v>3108</v>
      </c>
      <c r="D444" s="259" t="s">
        <v>113</v>
      </c>
      <c r="E444" s="256" t="s">
        <v>3109</v>
      </c>
      <c r="F444" s="246" t="s">
        <v>3047</v>
      </c>
      <c r="G444" s="260" t="s">
        <v>2997</v>
      </c>
      <c r="H444" s="121"/>
      <c r="I444" s="287"/>
      <c r="J444" s="121">
        <v>12</v>
      </c>
      <c r="K444" s="30"/>
    </row>
    <row r="445" spans="1:11" s="31" customFormat="1" ht="10.8" hidden="1" outlineLevel="2" thickBot="1" x14ac:dyDescent="0.25">
      <c r="A445" s="258">
        <v>104</v>
      </c>
      <c r="B445" s="258" t="s">
        <v>3093</v>
      </c>
      <c r="C445" s="108" t="s">
        <v>3110</v>
      </c>
      <c r="D445" s="259" t="s">
        <v>112</v>
      </c>
      <c r="E445" s="256" t="s">
        <v>3111</v>
      </c>
      <c r="F445" s="246" t="s">
        <v>3047</v>
      </c>
      <c r="G445" s="260" t="s">
        <v>2997</v>
      </c>
      <c r="H445" s="121"/>
      <c r="I445" s="287"/>
      <c r="J445" s="121">
        <v>3</v>
      </c>
      <c r="K445" s="30"/>
    </row>
    <row r="446" spans="1:11" s="31" customFormat="1" ht="10.8" hidden="1" outlineLevel="2" thickBot="1" x14ac:dyDescent="0.25">
      <c r="A446" s="258">
        <v>105</v>
      </c>
      <c r="B446" s="258" t="s">
        <v>3112</v>
      </c>
      <c r="C446" s="108" t="s">
        <v>3113</v>
      </c>
      <c r="D446" s="259" t="s">
        <v>831</v>
      </c>
      <c r="E446" s="256" t="s">
        <v>3114</v>
      </c>
      <c r="F446" s="246" t="s">
        <v>3047</v>
      </c>
      <c r="G446" s="260" t="s">
        <v>140</v>
      </c>
      <c r="H446" s="121"/>
      <c r="I446" s="287"/>
      <c r="J446" s="121">
        <v>2</v>
      </c>
      <c r="K446" s="30"/>
    </row>
    <row r="447" spans="1:11" s="31" customFormat="1" ht="10.8" hidden="1" outlineLevel="2" thickBot="1" x14ac:dyDescent="0.25">
      <c r="A447" s="258">
        <v>106</v>
      </c>
      <c r="B447" s="258" t="s">
        <v>3112</v>
      </c>
      <c r="C447" s="108" t="s">
        <v>3115</v>
      </c>
      <c r="D447" s="259" t="s">
        <v>125</v>
      </c>
      <c r="E447" s="256" t="s">
        <v>3116</v>
      </c>
      <c r="F447" s="246" t="s">
        <v>3047</v>
      </c>
      <c r="G447" s="260" t="s">
        <v>140</v>
      </c>
      <c r="H447" s="121"/>
      <c r="I447" s="287"/>
      <c r="J447" s="121">
        <v>8</v>
      </c>
      <c r="K447" s="30"/>
    </row>
    <row r="448" spans="1:11" s="31" customFormat="1" ht="10.8" hidden="1" outlineLevel="2" thickBot="1" x14ac:dyDescent="0.25">
      <c r="A448" s="258">
        <v>107</v>
      </c>
      <c r="B448" s="258" t="s">
        <v>3112</v>
      </c>
      <c r="C448" s="108" t="s">
        <v>3117</v>
      </c>
      <c r="D448" s="259" t="s">
        <v>3118</v>
      </c>
      <c r="E448" s="256" t="s">
        <v>3119</v>
      </c>
      <c r="F448" s="246" t="s">
        <v>3047</v>
      </c>
      <c r="G448" s="260" t="s">
        <v>140</v>
      </c>
      <c r="H448" s="121"/>
      <c r="I448" s="287"/>
      <c r="J448" s="121">
        <v>6</v>
      </c>
      <c r="K448" s="30"/>
    </row>
    <row r="449" spans="1:11" s="31" customFormat="1" ht="10.8" hidden="1" outlineLevel="2" thickBot="1" x14ac:dyDescent="0.25">
      <c r="A449" s="258">
        <v>108</v>
      </c>
      <c r="B449" s="258" t="s">
        <v>3112</v>
      </c>
      <c r="C449" s="108" t="s">
        <v>3120</v>
      </c>
      <c r="D449" s="259" t="s">
        <v>94</v>
      </c>
      <c r="E449" s="256" t="s">
        <v>3121</v>
      </c>
      <c r="F449" s="246" t="s">
        <v>3047</v>
      </c>
      <c r="G449" s="260" t="s">
        <v>140</v>
      </c>
      <c r="H449" s="121"/>
      <c r="I449" s="287"/>
      <c r="J449" s="121">
        <v>22</v>
      </c>
      <c r="K449" s="30"/>
    </row>
    <row r="450" spans="1:11" s="31" customFormat="1" ht="10.8" hidden="1" outlineLevel="2" thickBot="1" x14ac:dyDescent="0.25">
      <c r="A450" s="258">
        <v>109</v>
      </c>
      <c r="B450" s="258" t="s">
        <v>3112</v>
      </c>
      <c r="C450" s="108" t="s">
        <v>3115</v>
      </c>
      <c r="D450" s="259" t="s">
        <v>67</v>
      </c>
      <c r="E450" s="256" t="s">
        <v>3122</v>
      </c>
      <c r="F450" s="246" t="s">
        <v>3047</v>
      </c>
      <c r="G450" s="260" t="s">
        <v>140</v>
      </c>
      <c r="H450" s="121"/>
      <c r="I450" s="287"/>
      <c r="J450" s="121">
        <v>9</v>
      </c>
      <c r="K450" s="30"/>
    </row>
    <row r="451" spans="1:11" s="31" customFormat="1" ht="10.8" hidden="1" outlineLevel="2" thickBot="1" x14ac:dyDescent="0.25">
      <c r="A451" s="258">
        <v>110</v>
      </c>
      <c r="B451" s="258" t="s">
        <v>3112</v>
      </c>
      <c r="C451" s="108" t="s">
        <v>3123</v>
      </c>
      <c r="D451" s="259" t="s">
        <v>41</v>
      </c>
      <c r="E451" s="256" t="s">
        <v>3124</v>
      </c>
      <c r="F451" s="246" t="s">
        <v>3047</v>
      </c>
      <c r="G451" s="260" t="s">
        <v>140</v>
      </c>
      <c r="H451" s="121"/>
      <c r="I451" s="287"/>
      <c r="J451" s="121">
        <v>6</v>
      </c>
      <c r="K451" s="30"/>
    </row>
    <row r="452" spans="1:11" s="31" customFormat="1" ht="10.8" hidden="1" outlineLevel="2" thickBot="1" x14ac:dyDescent="0.25">
      <c r="A452" s="258">
        <v>111</v>
      </c>
      <c r="B452" s="258" t="s">
        <v>3112</v>
      </c>
      <c r="C452" s="108" t="s">
        <v>3115</v>
      </c>
      <c r="D452" s="259" t="s">
        <v>57</v>
      </c>
      <c r="E452" s="256" t="s">
        <v>3125</v>
      </c>
      <c r="F452" s="246" t="s">
        <v>3047</v>
      </c>
      <c r="G452" s="260" t="s">
        <v>140</v>
      </c>
      <c r="H452" s="343"/>
      <c r="I452" s="287"/>
      <c r="J452" s="121">
        <v>3</v>
      </c>
      <c r="K452" s="30"/>
    </row>
    <row r="453" spans="1:11" ht="13.8" collapsed="1" thickBot="1" x14ac:dyDescent="0.3">
      <c r="A453" s="2" t="s">
        <v>65</v>
      </c>
      <c r="B453" s="596" t="s">
        <v>14</v>
      </c>
      <c r="C453" s="597"/>
      <c r="D453" s="597"/>
      <c r="E453" s="597"/>
      <c r="F453" s="597"/>
      <c r="G453" s="598"/>
      <c r="H453" s="290"/>
      <c r="I453" s="290"/>
      <c r="J453" s="92">
        <f>J454+J479+J534</f>
        <v>1424</v>
      </c>
    </row>
    <row r="454" spans="1:11" ht="13.8" hidden="1" outlineLevel="1" collapsed="1" thickBot="1" x14ac:dyDescent="0.3">
      <c r="A454" s="22" t="s">
        <v>87</v>
      </c>
      <c r="B454" s="610" t="s">
        <v>26</v>
      </c>
      <c r="C454" s="611"/>
      <c r="D454" s="611"/>
      <c r="E454" s="611"/>
      <c r="F454" s="611"/>
      <c r="G454" s="612"/>
      <c r="H454" s="312"/>
      <c r="I454" s="312"/>
      <c r="J454" s="128">
        <f>SUM(J455:J478)</f>
        <v>476</v>
      </c>
    </row>
    <row r="455" spans="1:11" s="27" customFormat="1" ht="21" hidden="1" outlineLevel="2" thickBot="1" x14ac:dyDescent="0.25">
      <c r="A455" s="120">
        <v>1</v>
      </c>
      <c r="B455" s="201" t="s">
        <v>2403</v>
      </c>
      <c r="C455" s="136">
        <v>11415</v>
      </c>
      <c r="D455" s="136" t="s">
        <v>2404</v>
      </c>
      <c r="E455" s="209" t="s">
        <v>2405</v>
      </c>
      <c r="F455" s="210">
        <v>42695</v>
      </c>
      <c r="G455" s="294" t="s">
        <v>2406</v>
      </c>
      <c r="H455" s="345"/>
      <c r="I455" s="220"/>
      <c r="J455" s="261">
        <v>8</v>
      </c>
      <c r="K455" s="32"/>
    </row>
    <row r="456" spans="1:11" s="27" customFormat="1" ht="21" hidden="1" outlineLevel="2" thickBot="1" x14ac:dyDescent="0.25">
      <c r="A456" s="120">
        <v>2</v>
      </c>
      <c r="B456" s="201" t="s">
        <v>2403</v>
      </c>
      <c r="C456" s="136">
        <v>11415</v>
      </c>
      <c r="D456" s="136" t="s">
        <v>2407</v>
      </c>
      <c r="E456" s="211" t="s">
        <v>2408</v>
      </c>
      <c r="F456" s="210">
        <v>42695</v>
      </c>
      <c r="G456" s="294" t="s">
        <v>2406</v>
      </c>
      <c r="H456" s="294"/>
      <c r="I456" s="201"/>
      <c r="J456" s="261">
        <v>11</v>
      </c>
      <c r="K456" s="32"/>
    </row>
    <row r="457" spans="1:11" s="27" customFormat="1" ht="21" hidden="1" outlineLevel="2" thickBot="1" x14ac:dyDescent="0.25">
      <c r="A457" s="120">
        <v>3</v>
      </c>
      <c r="B457" s="201" t="s">
        <v>2403</v>
      </c>
      <c r="C457" s="136">
        <v>11418</v>
      </c>
      <c r="D457" s="136" t="s">
        <v>438</v>
      </c>
      <c r="E457" s="211" t="s">
        <v>2409</v>
      </c>
      <c r="F457" s="210">
        <v>42695</v>
      </c>
      <c r="G457" s="294" t="s">
        <v>2406</v>
      </c>
      <c r="H457" s="294"/>
      <c r="I457" s="201"/>
      <c r="J457" s="261">
        <v>13</v>
      </c>
      <c r="K457" s="32"/>
    </row>
    <row r="458" spans="1:11" s="27" customFormat="1" ht="21" hidden="1" outlineLevel="2" thickBot="1" x14ac:dyDescent="0.25">
      <c r="A458" s="120">
        <v>4</v>
      </c>
      <c r="B458" s="201" t="s">
        <v>2403</v>
      </c>
      <c r="C458" s="136">
        <v>1148</v>
      </c>
      <c r="D458" s="136" t="s">
        <v>438</v>
      </c>
      <c r="E458" s="211" t="s">
        <v>2410</v>
      </c>
      <c r="F458" s="210">
        <v>42697</v>
      </c>
      <c r="G458" s="294" t="s">
        <v>2406</v>
      </c>
      <c r="H458" s="294"/>
      <c r="I458" s="201"/>
      <c r="J458" s="261">
        <v>14</v>
      </c>
      <c r="K458" s="32"/>
    </row>
    <row r="459" spans="1:11" s="27" customFormat="1" ht="21" hidden="1" outlineLevel="2" thickBot="1" x14ac:dyDescent="0.25">
      <c r="A459" s="120">
        <v>5</v>
      </c>
      <c r="B459" s="201" t="s">
        <v>2403</v>
      </c>
      <c r="C459" s="136">
        <v>11417</v>
      </c>
      <c r="D459" s="136" t="s">
        <v>2411</v>
      </c>
      <c r="E459" s="211" t="s">
        <v>2412</v>
      </c>
      <c r="F459" s="210">
        <v>42697</v>
      </c>
      <c r="G459" s="294" t="s">
        <v>2406</v>
      </c>
      <c r="H459" s="294"/>
      <c r="I459" s="201"/>
      <c r="J459" s="261">
        <v>9</v>
      </c>
      <c r="K459" s="32"/>
    </row>
    <row r="460" spans="1:11" s="27" customFormat="1" ht="21" hidden="1" outlineLevel="2" thickBot="1" x14ac:dyDescent="0.25">
      <c r="A460" s="120">
        <v>6</v>
      </c>
      <c r="B460" s="201" t="s">
        <v>2403</v>
      </c>
      <c r="C460" s="136">
        <v>11418</v>
      </c>
      <c r="D460" s="136" t="s">
        <v>1885</v>
      </c>
      <c r="E460" s="212" t="s">
        <v>2413</v>
      </c>
      <c r="F460" s="210">
        <v>42698</v>
      </c>
      <c r="G460" s="294" t="s">
        <v>2406</v>
      </c>
      <c r="H460" s="294"/>
      <c r="I460" s="201"/>
      <c r="J460" s="261">
        <v>39</v>
      </c>
      <c r="K460" s="32"/>
    </row>
    <row r="461" spans="1:11" s="27" customFormat="1" ht="21" hidden="1" outlineLevel="2" thickBot="1" x14ac:dyDescent="0.25">
      <c r="A461" s="120">
        <v>7</v>
      </c>
      <c r="B461" s="201" t="s">
        <v>2403</v>
      </c>
      <c r="C461" s="136">
        <v>1148</v>
      </c>
      <c r="D461" s="136" t="s">
        <v>2414</v>
      </c>
      <c r="E461" s="211" t="s">
        <v>2415</v>
      </c>
      <c r="F461" s="210">
        <v>42697</v>
      </c>
      <c r="G461" s="294" t="s">
        <v>2406</v>
      </c>
      <c r="H461" s="294"/>
      <c r="I461" s="201"/>
      <c r="J461" s="261">
        <v>9</v>
      </c>
      <c r="K461" s="32"/>
    </row>
    <row r="462" spans="1:11" s="27" customFormat="1" ht="21" hidden="1" outlineLevel="2" thickBot="1" x14ac:dyDescent="0.25">
      <c r="A462" s="120">
        <v>8</v>
      </c>
      <c r="B462" s="201" t="s">
        <v>2403</v>
      </c>
      <c r="C462" s="136">
        <v>11417</v>
      </c>
      <c r="D462" s="136" t="s">
        <v>2416</v>
      </c>
      <c r="E462" s="213" t="s">
        <v>2417</v>
      </c>
      <c r="F462" s="210">
        <v>42696</v>
      </c>
      <c r="G462" s="294" t="s">
        <v>2406</v>
      </c>
      <c r="H462" s="294"/>
      <c r="I462" s="201"/>
      <c r="J462" s="261">
        <v>18</v>
      </c>
      <c r="K462" s="32"/>
    </row>
    <row r="463" spans="1:11" s="27" customFormat="1" ht="21" hidden="1" outlineLevel="2" thickBot="1" x14ac:dyDescent="0.25">
      <c r="A463" s="120">
        <v>9</v>
      </c>
      <c r="B463" s="201" t="s">
        <v>2403</v>
      </c>
      <c r="C463" s="136">
        <v>11418</v>
      </c>
      <c r="D463" s="136" t="s">
        <v>2418</v>
      </c>
      <c r="E463" s="213" t="s">
        <v>2419</v>
      </c>
      <c r="F463" s="210">
        <v>42696</v>
      </c>
      <c r="G463" s="294" t="s">
        <v>2406</v>
      </c>
      <c r="H463" s="294"/>
      <c r="I463" s="201"/>
      <c r="J463" s="261">
        <v>6</v>
      </c>
      <c r="K463" s="32"/>
    </row>
    <row r="464" spans="1:11" s="27" customFormat="1" ht="21" hidden="1" outlineLevel="2" thickBot="1" x14ac:dyDescent="0.25">
      <c r="A464" s="120">
        <v>10</v>
      </c>
      <c r="B464" s="201" t="s">
        <v>2698</v>
      </c>
      <c r="C464" s="211">
        <v>11916</v>
      </c>
      <c r="D464" s="136" t="s">
        <v>2420</v>
      </c>
      <c r="E464" s="213" t="s">
        <v>2421</v>
      </c>
      <c r="F464" s="210">
        <v>42699</v>
      </c>
      <c r="G464" s="294" t="s">
        <v>2406</v>
      </c>
      <c r="H464" s="294"/>
      <c r="I464" s="201"/>
      <c r="J464" s="261">
        <v>21</v>
      </c>
      <c r="K464" s="32"/>
    </row>
    <row r="465" spans="1:11" s="27" customFormat="1" ht="21" hidden="1" outlineLevel="2" thickBot="1" x14ac:dyDescent="0.25">
      <c r="A465" s="120">
        <v>11</v>
      </c>
      <c r="B465" s="201" t="s">
        <v>2699</v>
      </c>
      <c r="C465" s="211">
        <v>11915</v>
      </c>
      <c r="D465" s="136" t="s">
        <v>2422</v>
      </c>
      <c r="E465" s="213" t="s">
        <v>2423</v>
      </c>
      <c r="F465" s="210">
        <v>42702</v>
      </c>
      <c r="G465" s="294" t="s">
        <v>2406</v>
      </c>
      <c r="H465" s="294"/>
      <c r="I465" s="201"/>
      <c r="J465" s="261">
        <v>24</v>
      </c>
      <c r="K465" s="32"/>
    </row>
    <row r="466" spans="1:11" s="27" customFormat="1" ht="21" hidden="1" outlineLevel="2" thickBot="1" x14ac:dyDescent="0.25">
      <c r="A466" s="120">
        <v>12</v>
      </c>
      <c r="B466" s="201" t="s">
        <v>2700</v>
      </c>
      <c r="C466" s="211">
        <v>11915</v>
      </c>
      <c r="D466" s="136" t="s">
        <v>1056</v>
      </c>
      <c r="E466" s="213" t="s">
        <v>2424</v>
      </c>
      <c r="F466" s="210">
        <v>42699</v>
      </c>
      <c r="G466" s="294" t="s">
        <v>2406</v>
      </c>
      <c r="H466" s="294"/>
      <c r="I466" s="201"/>
      <c r="J466" s="261">
        <v>9</v>
      </c>
      <c r="K466" s="32"/>
    </row>
    <row r="467" spans="1:11" s="27" customFormat="1" ht="21" hidden="1" outlineLevel="2" thickBot="1" x14ac:dyDescent="0.25">
      <c r="A467" s="120">
        <v>13</v>
      </c>
      <c r="B467" s="201" t="s">
        <v>2701</v>
      </c>
      <c r="C467" s="211">
        <v>11915</v>
      </c>
      <c r="D467" s="136" t="s">
        <v>2425</v>
      </c>
      <c r="E467" s="213" t="s">
        <v>2426</v>
      </c>
      <c r="F467" s="210">
        <v>42699</v>
      </c>
      <c r="G467" s="294" t="s">
        <v>2406</v>
      </c>
      <c r="H467" s="294"/>
      <c r="I467" s="201"/>
      <c r="J467" s="261">
        <v>10</v>
      </c>
      <c r="K467" s="32"/>
    </row>
    <row r="468" spans="1:11" s="27" customFormat="1" ht="21" hidden="1" outlineLevel="2" thickBot="1" x14ac:dyDescent="0.25">
      <c r="A468" s="120">
        <v>14</v>
      </c>
      <c r="B468" s="201" t="s">
        <v>2702</v>
      </c>
      <c r="C468" s="211">
        <v>11915</v>
      </c>
      <c r="D468" s="136" t="s">
        <v>448</v>
      </c>
      <c r="E468" s="213" t="s">
        <v>2427</v>
      </c>
      <c r="F468" s="210">
        <v>42702</v>
      </c>
      <c r="G468" s="294" t="s">
        <v>2406</v>
      </c>
      <c r="H468" s="294"/>
      <c r="I468" s="201"/>
      <c r="J468" s="261">
        <v>3</v>
      </c>
      <c r="K468" s="32"/>
    </row>
    <row r="469" spans="1:11" s="27" customFormat="1" ht="21" hidden="1" outlineLevel="2" thickBot="1" x14ac:dyDescent="0.25">
      <c r="A469" s="120">
        <v>15</v>
      </c>
      <c r="B469" s="201" t="s">
        <v>2703</v>
      </c>
      <c r="C469" s="211">
        <v>11915</v>
      </c>
      <c r="D469" s="136" t="s">
        <v>340</v>
      </c>
      <c r="E469" s="213" t="s">
        <v>2428</v>
      </c>
      <c r="F469" s="210">
        <v>42702</v>
      </c>
      <c r="G469" s="294" t="s">
        <v>2406</v>
      </c>
      <c r="H469" s="294"/>
      <c r="I469" s="201"/>
      <c r="J469" s="261">
        <v>11</v>
      </c>
      <c r="K469" s="32"/>
    </row>
    <row r="470" spans="1:11" s="27" customFormat="1" ht="13.8" hidden="1" outlineLevel="2" thickBot="1" x14ac:dyDescent="0.3">
      <c r="A470" s="120">
        <v>16</v>
      </c>
      <c r="B470" s="168" t="s">
        <v>423</v>
      </c>
      <c r="C470" s="214" t="s">
        <v>2429</v>
      </c>
      <c r="D470" s="214" t="s">
        <v>15</v>
      </c>
      <c r="E470" s="215" t="s">
        <v>2430</v>
      </c>
      <c r="F470" s="216">
        <v>42691</v>
      </c>
      <c r="G470" s="294" t="s">
        <v>2431</v>
      </c>
      <c r="H470" s="283"/>
      <c r="I470" s="136"/>
      <c r="J470" s="317">
        <v>23</v>
      </c>
      <c r="K470" s="32"/>
    </row>
    <row r="471" spans="1:11" s="27" customFormat="1" ht="21" hidden="1" outlineLevel="2" thickBot="1" x14ac:dyDescent="0.3">
      <c r="A471" s="120">
        <v>17</v>
      </c>
      <c r="B471" s="168" t="s">
        <v>423</v>
      </c>
      <c r="C471" s="214" t="s">
        <v>2432</v>
      </c>
      <c r="D471" s="214" t="s">
        <v>2433</v>
      </c>
      <c r="E471" s="215" t="s">
        <v>2434</v>
      </c>
      <c r="F471" s="216">
        <v>42692</v>
      </c>
      <c r="G471" s="294" t="s">
        <v>2431</v>
      </c>
      <c r="H471" s="283"/>
      <c r="I471" s="136"/>
      <c r="J471" s="317">
        <v>37</v>
      </c>
      <c r="K471" s="32"/>
    </row>
    <row r="472" spans="1:11" s="27" customFormat="1" ht="31.2" hidden="1" outlineLevel="2" thickBot="1" x14ac:dyDescent="0.3">
      <c r="A472" s="120">
        <v>18</v>
      </c>
      <c r="B472" s="168" t="s">
        <v>423</v>
      </c>
      <c r="C472" s="214" t="s">
        <v>2435</v>
      </c>
      <c r="D472" s="214" t="s">
        <v>221</v>
      </c>
      <c r="E472" s="217" t="s">
        <v>2436</v>
      </c>
      <c r="F472" s="216">
        <v>42695</v>
      </c>
      <c r="G472" s="294" t="s">
        <v>2431</v>
      </c>
      <c r="H472" s="283"/>
      <c r="I472" s="136"/>
      <c r="J472" s="317">
        <v>36</v>
      </c>
      <c r="K472" s="32"/>
    </row>
    <row r="473" spans="1:11" s="27" customFormat="1" ht="21" hidden="1" outlineLevel="2" thickBot="1" x14ac:dyDescent="0.3">
      <c r="A473" s="120">
        <v>19</v>
      </c>
      <c r="B473" s="168" t="s">
        <v>423</v>
      </c>
      <c r="C473" s="214" t="s">
        <v>2437</v>
      </c>
      <c r="D473" s="214" t="s">
        <v>67</v>
      </c>
      <c r="E473" s="155" t="s">
        <v>2438</v>
      </c>
      <c r="F473" s="216">
        <v>42696</v>
      </c>
      <c r="G473" s="294" t="s">
        <v>2431</v>
      </c>
      <c r="H473" s="283"/>
      <c r="I473" s="136"/>
      <c r="J473" s="317">
        <v>28</v>
      </c>
      <c r="K473" s="32"/>
    </row>
    <row r="474" spans="1:11" s="27" customFormat="1" ht="31.2" hidden="1" outlineLevel="2" thickBot="1" x14ac:dyDescent="0.3">
      <c r="A474" s="120">
        <v>20</v>
      </c>
      <c r="B474" s="168" t="s">
        <v>423</v>
      </c>
      <c r="C474" s="214" t="s">
        <v>2439</v>
      </c>
      <c r="D474" s="214" t="s">
        <v>116</v>
      </c>
      <c r="E474" s="217" t="s">
        <v>2440</v>
      </c>
      <c r="F474" s="216">
        <v>42702</v>
      </c>
      <c r="G474" s="294" t="s">
        <v>2431</v>
      </c>
      <c r="H474" s="283"/>
      <c r="I474" s="136"/>
      <c r="J474" s="317">
        <v>41</v>
      </c>
      <c r="K474" s="32"/>
    </row>
    <row r="475" spans="1:11" s="27" customFormat="1" ht="13.8" hidden="1" outlineLevel="2" thickBot="1" x14ac:dyDescent="0.3">
      <c r="A475" s="120">
        <v>21</v>
      </c>
      <c r="B475" s="168" t="s">
        <v>423</v>
      </c>
      <c r="C475" s="214" t="s">
        <v>2432</v>
      </c>
      <c r="D475" s="214" t="s">
        <v>126</v>
      </c>
      <c r="E475" s="215" t="s">
        <v>2441</v>
      </c>
      <c r="F475" s="216">
        <v>42703</v>
      </c>
      <c r="G475" s="294" t="s">
        <v>2431</v>
      </c>
      <c r="H475" s="283"/>
      <c r="I475" s="136"/>
      <c r="J475" s="317">
        <v>24</v>
      </c>
      <c r="K475" s="32"/>
    </row>
    <row r="476" spans="1:11" s="27" customFormat="1" ht="13.8" hidden="1" outlineLevel="2" thickBot="1" x14ac:dyDescent="0.3">
      <c r="A476" s="120">
        <v>22</v>
      </c>
      <c r="B476" s="168" t="s">
        <v>423</v>
      </c>
      <c r="C476" s="214" t="s">
        <v>2439</v>
      </c>
      <c r="D476" s="214" t="s">
        <v>208</v>
      </c>
      <c r="E476" s="217" t="s">
        <v>2442</v>
      </c>
      <c r="F476" s="216">
        <v>42704</v>
      </c>
      <c r="G476" s="294" t="s">
        <v>2431</v>
      </c>
      <c r="H476" s="283"/>
      <c r="I476" s="136"/>
      <c r="J476" s="317">
        <v>10</v>
      </c>
      <c r="K476" s="32"/>
    </row>
    <row r="477" spans="1:11" s="27" customFormat="1" ht="51.6" hidden="1" outlineLevel="2" thickBot="1" x14ac:dyDescent="0.3">
      <c r="A477" s="120">
        <v>23</v>
      </c>
      <c r="B477" s="168" t="s">
        <v>2443</v>
      </c>
      <c r="C477" s="214" t="s">
        <v>2444</v>
      </c>
      <c r="D477" s="214" t="s">
        <v>310</v>
      </c>
      <c r="E477" s="217" t="s">
        <v>2445</v>
      </c>
      <c r="F477" s="218" t="s">
        <v>2446</v>
      </c>
      <c r="G477" s="294" t="s">
        <v>2431</v>
      </c>
      <c r="H477" s="283"/>
      <c r="I477" s="136"/>
      <c r="J477" s="317">
        <v>71</v>
      </c>
      <c r="K477" s="32"/>
    </row>
    <row r="478" spans="1:11" s="27" customFormat="1" ht="13.8" hidden="1" outlineLevel="2" thickBot="1" x14ac:dyDescent="0.3">
      <c r="A478" s="120">
        <v>24</v>
      </c>
      <c r="B478" s="168" t="s">
        <v>2443</v>
      </c>
      <c r="C478" s="214" t="s">
        <v>2444</v>
      </c>
      <c r="D478" s="214" t="s">
        <v>174</v>
      </c>
      <c r="E478" s="219">
        <v>1</v>
      </c>
      <c r="F478" s="216">
        <v>42699</v>
      </c>
      <c r="G478" s="283" t="s">
        <v>2431</v>
      </c>
      <c r="H478" s="346"/>
      <c r="I478" s="347"/>
      <c r="J478" s="317">
        <v>1</v>
      </c>
      <c r="K478" s="32"/>
    </row>
    <row r="479" spans="1:11" s="27" customFormat="1" ht="13.8" hidden="1" outlineLevel="1" collapsed="1" thickBot="1" x14ac:dyDescent="0.3">
      <c r="A479" s="8" t="s">
        <v>88</v>
      </c>
      <c r="B479" s="574" t="s">
        <v>24</v>
      </c>
      <c r="C479" s="575"/>
      <c r="D479" s="575"/>
      <c r="E479" s="575"/>
      <c r="F479" s="575"/>
      <c r="G479" s="576"/>
      <c r="H479" s="188"/>
      <c r="I479" s="344"/>
      <c r="J479" s="128">
        <f>SUM(J480:J533)</f>
        <v>455</v>
      </c>
      <c r="K479" s="32"/>
    </row>
    <row r="480" spans="1:11" s="27" customFormat="1" ht="21" hidden="1" outlineLevel="2" thickBot="1" x14ac:dyDescent="0.3">
      <c r="A480" s="136">
        <v>1</v>
      </c>
      <c r="B480" s="136" t="s">
        <v>2447</v>
      </c>
      <c r="C480" s="136" t="s">
        <v>2448</v>
      </c>
      <c r="D480" s="136" t="s">
        <v>2449</v>
      </c>
      <c r="E480" s="202" t="s">
        <v>2450</v>
      </c>
      <c r="F480" s="173">
        <v>42676</v>
      </c>
      <c r="G480" s="283" t="s">
        <v>2451</v>
      </c>
      <c r="H480" s="133"/>
      <c r="I480" s="286"/>
      <c r="J480" s="3">
        <v>3</v>
      </c>
      <c r="K480" s="32"/>
    </row>
    <row r="481" spans="1:11" s="27" customFormat="1" ht="21" hidden="1" outlineLevel="2" thickBot="1" x14ac:dyDescent="0.3">
      <c r="A481" s="136">
        <v>2</v>
      </c>
      <c r="B481" s="136" t="s">
        <v>2447</v>
      </c>
      <c r="C481" s="136" t="s">
        <v>2452</v>
      </c>
      <c r="D481" s="136" t="s">
        <v>2453</v>
      </c>
      <c r="E481" s="136">
        <v>1</v>
      </c>
      <c r="F481" s="173">
        <v>42676</v>
      </c>
      <c r="G481" s="283" t="s">
        <v>2451</v>
      </c>
      <c r="H481" s="136"/>
      <c r="I481" s="286"/>
      <c r="J481" s="3">
        <v>1</v>
      </c>
      <c r="K481" s="32"/>
    </row>
    <row r="482" spans="1:11" s="27" customFormat="1" ht="21" hidden="1" outlineLevel="2" thickBot="1" x14ac:dyDescent="0.3">
      <c r="A482" s="136">
        <v>3</v>
      </c>
      <c r="B482" s="136" t="s">
        <v>2447</v>
      </c>
      <c r="C482" s="136" t="s">
        <v>2454</v>
      </c>
      <c r="D482" s="136" t="s">
        <v>2455</v>
      </c>
      <c r="E482" s="136" t="s">
        <v>2456</v>
      </c>
      <c r="F482" s="173">
        <v>42676</v>
      </c>
      <c r="G482" s="283" t="s">
        <v>2451</v>
      </c>
      <c r="H482" s="136"/>
      <c r="I482" s="286"/>
      <c r="J482" s="3">
        <v>14</v>
      </c>
      <c r="K482" s="32"/>
    </row>
    <row r="483" spans="1:11" s="27" customFormat="1" ht="21" hidden="1" outlineLevel="2" thickBot="1" x14ac:dyDescent="0.3">
      <c r="A483" s="136">
        <v>4</v>
      </c>
      <c r="B483" s="136" t="s">
        <v>2447</v>
      </c>
      <c r="C483" s="136" t="s">
        <v>2457</v>
      </c>
      <c r="D483" s="136" t="s">
        <v>2458</v>
      </c>
      <c r="E483" s="136" t="s">
        <v>2459</v>
      </c>
      <c r="F483" s="173">
        <v>42676</v>
      </c>
      <c r="G483" s="283" t="s">
        <v>2451</v>
      </c>
      <c r="H483" s="136"/>
      <c r="I483" s="286"/>
      <c r="J483" s="3">
        <v>3</v>
      </c>
      <c r="K483" s="32"/>
    </row>
    <row r="484" spans="1:11" s="27" customFormat="1" ht="21" hidden="1" outlineLevel="2" thickBot="1" x14ac:dyDescent="0.3">
      <c r="A484" s="136">
        <v>5</v>
      </c>
      <c r="B484" s="136" t="s">
        <v>2447</v>
      </c>
      <c r="C484" s="136" t="s">
        <v>2460</v>
      </c>
      <c r="D484" s="136" t="s">
        <v>2461</v>
      </c>
      <c r="E484" s="202" t="s">
        <v>2462</v>
      </c>
      <c r="F484" s="173">
        <v>42677</v>
      </c>
      <c r="G484" s="283" t="s">
        <v>2451</v>
      </c>
      <c r="H484" s="136"/>
      <c r="I484" s="286"/>
      <c r="J484" s="3">
        <v>9</v>
      </c>
      <c r="K484" s="32"/>
    </row>
    <row r="485" spans="1:11" s="27" customFormat="1" ht="21" hidden="1" outlineLevel="2" thickBot="1" x14ac:dyDescent="0.3">
      <c r="A485" s="136">
        <v>6</v>
      </c>
      <c r="B485" s="136" t="s">
        <v>2447</v>
      </c>
      <c r="C485" s="136">
        <v>2715</v>
      </c>
      <c r="D485" s="136" t="s">
        <v>2463</v>
      </c>
      <c r="E485" s="136" t="s">
        <v>2464</v>
      </c>
      <c r="F485" s="173">
        <v>42677</v>
      </c>
      <c r="G485" s="283" t="s">
        <v>2451</v>
      </c>
      <c r="H485" s="136"/>
      <c r="I485" s="286"/>
      <c r="J485" s="3">
        <v>15</v>
      </c>
      <c r="K485" s="32"/>
    </row>
    <row r="486" spans="1:11" s="27" customFormat="1" ht="21" hidden="1" outlineLevel="2" thickBot="1" x14ac:dyDescent="0.3">
      <c r="A486" s="136">
        <v>7</v>
      </c>
      <c r="B486" s="136" t="s">
        <v>2447</v>
      </c>
      <c r="C486" s="136" t="s">
        <v>2448</v>
      </c>
      <c r="D486" s="136" t="s">
        <v>420</v>
      </c>
      <c r="E486" s="202" t="s">
        <v>2465</v>
      </c>
      <c r="F486" s="173">
        <v>42677</v>
      </c>
      <c r="G486" s="283" t="s">
        <v>2451</v>
      </c>
      <c r="H486" s="136"/>
      <c r="I486" s="286"/>
      <c r="J486" s="3">
        <v>1</v>
      </c>
      <c r="K486" s="32"/>
    </row>
    <row r="487" spans="1:11" s="27" customFormat="1" ht="21" hidden="1" outlineLevel="2" thickBot="1" x14ac:dyDescent="0.3">
      <c r="A487" s="136">
        <v>8</v>
      </c>
      <c r="B487" s="136" t="s">
        <v>2447</v>
      </c>
      <c r="C487" s="136" t="s">
        <v>2448</v>
      </c>
      <c r="D487" s="136" t="s">
        <v>2466</v>
      </c>
      <c r="E487" s="136" t="s">
        <v>2467</v>
      </c>
      <c r="F487" s="173">
        <v>42681</v>
      </c>
      <c r="G487" s="283" t="s">
        <v>2451</v>
      </c>
      <c r="H487" s="136"/>
      <c r="I487" s="286"/>
      <c r="J487" s="3">
        <v>21</v>
      </c>
      <c r="K487" s="32"/>
    </row>
    <row r="488" spans="1:11" s="27" customFormat="1" ht="21" hidden="1" outlineLevel="2" thickBot="1" x14ac:dyDescent="0.3">
      <c r="A488" s="136">
        <v>9</v>
      </c>
      <c r="B488" s="136" t="s">
        <v>2447</v>
      </c>
      <c r="C488" s="136" t="s">
        <v>2457</v>
      </c>
      <c r="D488" s="136" t="s">
        <v>2468</v>
      </c>
      <c r="E488" s="136" t="s">
        <v>2469</v>
      </c>
      <c r="F488" s="173">
        <v>42681</v>
      </c>
      <c r="G488" s="283" t="s">
        <v>2451</v>
      </c>
      <c r="H488" s="136"/>
      <c r="I488" s="286"/>
      <c r="J488" s="3">
        <v>6</v>
      </c>
      <c r="K488" s="32"/>
    </row>
    <row r="489" spans="1:11" s="27" customFormat="1" ht="21" hidden="1" outlineLevel="2" thickBot="1" x14ac:dyDescent="0.3">
      <c r="A489" s="136">
        <v>10</v>
      </c>
      <c r="B489" s="136" t="s">
        <v>2447</v>
      </c>
      <c r="C489" s="136" t="s">
        <v>2470</v>
      </c>
      <c r="D489" s="136" t="s">
        <v>2471</v>
      </c>
      <c r="E489" s="136" t="s">
        <v>2472</v>
      </c>
      <c r="F489" s="173">
        <v>42316</v>
      </c>
      <c r="G489" s="283" t="s">
        <v>2451</v>
      </c>
      <c r="H489" s="136"/>
      <c r="I489" s="286"/>
      <c r="J489" s="3">
        <v>3</v>
      </c>
      <c r="K489" s="32"/>
    </row>
    <row r="490" spans="1:11" s="27" customFormat="1" ht="21" hidden="1" outlineLevel="2" thickBot="1" x14ac:dyDescent="0.3">
      <c r="A490" s="136">
        <v>11</v>
      </c>
      <c r="B490" s="136" t="s">
        <v>2447</v>
      </c>
      <c r="C490" s="136">
        <v>2715</v>
      </c>
      <c r="D490" s="136" t="s">
        <v>437</v>
      </c>
      <c r="E490" s="136" t="s">
        <v>2473</v>
      </c>
      <c r="F490" s="173">
        <v>42316</v>
      </c>
      <c r="G490" s="283" t="s">
        <v>2451</v>
      </c>
      <c r="H490" s="136"/>
      <c r="I490" s="286"/>
      <c r="J490" s="3">
        <v>8</v>
      </c>
      <c r="K490" s="32"/>
    </row>
    <row r="491" spans="1:11" s="27" customFormat="1" ht="21" hidden="1" outlineLevel="2" thickBot="1" x14ac:dyDescent="0.3">
      <c r="A491" s="136">
        <v>12</v>
      </c>
      <c r="B491" s="136" t="s">
        <v>2447</v>
      </c>
      <c r="C491" s="136" t="s">
        <v>2474</v>
      </c>
      <c r="D491" s="136" t="s">
        <v>2475</v>
      </c>
      <c r="E491" s="136" t="s">
        <v>2476</v>
      </c>
      <c r="F491" s="173">
        <v>42316</v>
      </c>
      <c r="G491" s="283" t="s">
        <v>2451</v>
      </c>
      <c r="H491" s="136"/>
      <c r="I491" s="286"/>
      <c r="J491" s="23">
        <v>4</v>
      </c>
      <c r="K491" s="32"/>
    </row>
    <row r="492" spans="1:11" s="27" customFormat="1" ht="21" hidden="1" outlineLevel="2" thickBot="1" x14ac:dyDescent="0.3">
      <c r="A492" s="136">
        <v>13</v>
      </c>
      <c r="B492" s="136" t="s">
        <v>2447</v>
      </c>
      <c r="C492" s="136">
        <v>2715</v>
      </c>
      <c r="D492" s="136" t="s">
        <v>2477</v>
      </c>
      <c r="E492" s="136" t="s">
        <v>2478</v>
      </c>
      <c r="F492" s="173">
        <v>42683</v>
      </c>
      <c r="G492" s="283" t="s">
        <v>2451</v>
      </c>
      <c r="H492" s="136"/>
      <c r="I492" s="286"/>
      <c r="J492" s="23">
        <v>11</v>
      </c>
      <c r="K492" s="32"/>
    </row>
    <row r="493" spans="1:11" s="27" customFormat="1" ht="21" hidden="1" outlineLevel="2" thickBot="1" x14ac:dyDescent="0.3">
      <c r="A493" s="136">
        <v>14</v>
      </c>
      <c r="B493" s="136" t="s">
        <v>2447</v>
      </c>
      <c r="C493" s="133" t="s">
        <v>2479</v>
      </c>
      <c r="D493" s="133" t="s">
        <v>2480</v>
      </c>
      <c r="E493" s="223" t="s">
        <v>2481</v>
      </c>
      <c r="F493" s="173">
        <v>42683</v>
      </c>
      <c r="G493" s="283" t="s">
        <v>2451</v>
      </c>
      <c r="H493" s="133"/>
      <c r="I493" s="285"/>
      <c r="J493" s="89">
        <v>1</v>
      </c>
      <c r="K493" s="32"/>
    </row>
    <row r="494" spans="1:11" s="27" customFormat="1" ht="21" hidden="1" outlineLevel="2" thickBot="1" x14ac:dyDescent="0.3">
      <c r="A494" s="136">
        <v>15</v>
      </c>
      <c r="B494" s="136" t="s">
        <v>2447</v>
      </c>
      <c r="C494" s="133">
        <v>2614</v>
      </c>
      <c r="D494" s="133" t="s">
        <v>2482</v>
      </c>
      <c r="E494" s="133">
        <v>1</v>
      </c>
      <c r="F494" s="173">
        <v>42683</v>
      </c>
      <c r="G494" s="283" t="s">
        <v>2451</v>
      </c>
      <c r="H494" s="133"/>
      <c r="I494" s="285"/>
      <c r="J494" s="89">
        <v>1</v>
      </c>
      <c r="K494" s="32"/>
    </row>
    <row r="495" spans="1:11" s="27" customFormat="1" ht="21" hidden="1" outlineLevel="2" thickBot="1" x14ac:dyDescent="0.3">
      <c r="A495" s="136">
        <v>16</v>
      </c>
      <c r="B495" s="136" t="s">
        <v>2447</v>
      </c>
      <c r="C495" s="136">
        <v>2715</v>
      </c>
      <c r="D495" s="136" t="s">
        <v>438</v>
      </c>
      <c r="E495" s="136" t="s">
        <v>2483</v>
      </c>
      <c r="F495" s="173">
        <v>42684</v>
      </c>
      <c r="G495" s="283" t="s">
        <v>2451</v>
      </c>
      <c r="H495" s="136"/>
      <c r="I495" s="286"/>
      <c r="J495" s="23">
        <v>18</v>
      </c>
      <c r="K495" s="32"/>
    </row>
    <row r="496" spans="1:11" s="27" customFormat="1" ht="21" hidden="1" outlineLevel="2" thickBot="1" x14ac:dyDescent="0.3">
      <c r="A496" s="136">
        <v>17</v>
      </c>
      <c r="B496" s="136" t="s">
        <v>2447</v>
      </c>
      <c r="C496" s="136" t="s">
        <v>2484</v>
      </c>
      <c r="D496" s="136" t="s">
        <v>421</v>
      </c>
      <c r="E496" s="136" t="s">
        <v>2485</v>
      </c>
      <c r="F496" s="173">
        <v>42684</v>
      </c>
      <c r="G496" s="283" t="s">
        <v>2451</v>
      </c>
      <c r="H496" s="136"/>
      <c r="I496" s="286"/>
      <c r="J496" s="23">
        <v>10</v>
      </c>
      <c r="K496" s="32"/>
    </row>
    <row r="497" spans="1:11" s="27" customFormat="1" ht="21" hidden="1" outlineLevel="2" thickBot="1" x14ac:dyDescent="0.3">
      <c r="A497" s="136">
        <v>18</v>
      </c>
      <c r="B497" s="136" t="s">
        <v>2447</v>
      </c>
      <c r="C497" s="136" t="s">
        <v>2448</v>
      </c>
      <c r="D497" s="136" t="s">
        <v>439</v>
      </c>
      <c r="E497" s="136" t="s">
        <v>2486</v>
      </c>
      <c r="F497" s="173">
        <v>42685</v>
      </c>
      <c r="G497" s="283" t="s">
        <v>2451</v>
      </c>
      <c r="H497" s="136"/>
      <c r="I497" s="286"/>
      <c r="J497" s="23">
        <v>17</v>
      </c>
      <c r="K497" s="32"/>
    </row>
    <row r="498" spans="1:11" s="27" customFormat="1" ht="21" hidden="1" outlineLevel="2" thickBot="1" x14ac:dyDescent="0.3">
      <c r="A498" s="136">
        <v>19</v>
      </c>
      <c r="B498" s="136" t="s">
        <v>2447</v>
      </c>
      <c r="C498" s="136" t="s">
        <v>2487</v>
      </c>
      <c r="D498" s="136" t="s">
        <v>156</v>
      </c>
      <c r="E498" s="136" t="s">
        <v>2488</v>
      </c>
      <c r="F498" s="173">
        <v>42685</v>
      </c>
      <c r="G498" s="283" t="s">
        <v>2451</v>
      </c>
      <c r="H498" s="136"/>
      <c r="I498" s="286"/>
      <c r="J498" s="23">
        <v>1</v>
      </c>
      <c r="K498" s="32"/>
    </row>
    <row r="499" spans="1:11" s="27" customFormat="1" ht="31.2" hidden="1" outlineLevel="2" thickBot="1" x14ac:dyDescent="0.3">
      <c r="A499" s="136">
        <v>20</v>
      </c>
      <c r="B499" s="136" t="s">
        <v>2447</v>
      </c>
      <c r="C499" s="136" t="s">
        <v>2489</v>
      </c>
      <c r="D499" s="136" t="s">
        <v>238</v>
      </c>
      <c r="E499" s="136" t="s">
        <v>2490</v>
      </c>
      <c r="F499" s="173">
        <v>42685</v>
      </c>
      <c r="G499" s="283" t="s">
        <v>2451</v>
      </c>
      <c r="H499" s="136"/>
      <c r="I499" s="286"/>
      <c r="J499" s="23">
        <v>62</v>
      </c>
      <c r="K499" s="32"/>
    </row>
    <row r="500" spans="1:11" s="27" customFormat="1" ht="21" hidden="1" outlineLevel="2" thickBot="1" x14ac:dyDescent="0.3">
      <c r="A500" s="136">
        <v>21</v>
      </c>
      <c r="B500" s="136" t="s">
        <v>2447</v>
      </c>
      <c r="C500" s="136" t="s">
        <v>2491</v>
      </c>
      <c r="D500" s="136" t="s">
        <v>422</v>
      </c>
      <c r="E500" s="136" t="s">
        <v>2492</v>
      </c>
      <c r="F500" s="173">
        <v>42688</v>
      </c>
      <c r="G500" s="283" t="s">
        <v>2451</v>
      </c>
      <c r="H500" s="136"/>
      <c r="I500" s="286"/>
      <c r="J500" s="23">
        <v>3</v>
      </c>
      <c r="K500" s="32"/>
    </row>
    <row r="501" spans="1:11" s="27" customFormat="1" ht="21" hidden="1" outlineLevel="2" thickBot="1" x14ac:dyDescent="0.3">
      <c r="A501" s="136">
        <v>22</v>
      </c>
      <c r="B501" s="136" t="s">
        <v>2447</v>
      </c>
      <c r="C501" s="136" t="s">
        <v>2448</v>
      </c>
      <c r="D501" s="136" t="s">
        <v>2493</v>
      </c>
      <c r="E501" s="136" t="s">
        <v>2494</v>
      </c>
      <c r="F501" s="173">
        <v>42688</v>
      </c>
      <c r="G501" s="283" t="s">
        <v>2451</v>
      </c>
      <c r="H501" s="136"/>
      <c r="I501" s="286"/>
      <c r="J501" s="23">
        <v>7</v>
      </c>
      <c r="K501" s="32"/>
    </row>
    <row r="502" spans="1:11" s="27" customFormat="1" ht="21" hidden="1" outlineLevel="2" thickBot="1" x14ac:dyDescent="0.3">
      <c r="A502" s="136">
        <v>23</v>
      </c>
      <c r="B502" s="136" t="s">
        <v>2447</v>
      </c>
      <c r="C502" s="136" t="s">
        <v>2448</v>
      </c>
      <c r="D502" s="136" t="s">
        <v>440</v>
      </c>
      <c r="E502" s="136" t="s">
        <v>2495</v>
      </c>
      <c r="F502" s="173">
        <v>42688</v>
      </c>
      <c r="G502" s="283" t="s">
        <v>2451</v>
      </c>
      <c r="H502" s="136"/>
      <c r="I502" s="286"/>
      <c r="J502" s="23">
        <v>6</v>
      </c>
      <c r="K502" s="32"/>
    </row>
    <row r="503" spans="1:11" s="27" customFormat="1" ht="21" hidden="1" outlineLevel="2" thickBot="1" x14ac:dyDescent="0.3">
      <c r="A503" s="136">
        <v>24</v>
      </c>
      <c r="B503" s="136" t="s">
        <v>2447</v>
      </c>
      <c r="C503" s="136" t="s">
        <v>2489</v>
      </c>
      <c r="D503" s="136" t="s">
        <v>441</v>
      </c>
      <c r="E503" s="136">
        <v>30</v>
      </c>
      <c r="F503" s="173">
        <v>42688</v>
      </c>
      <c r="G503" s="283" t="s">
        <v>2451</v>
      </c>
      <c r="H503" s="136"/>
      <c r="I503" s="286"/>
      <c r="J503" s="23">
        <v>1</v>
      </c>
      <c r="K503" s="32"/>
    </row>
    <row r="504" spans="1:11" s="27" customFormat="1" ht="21" hidden="1" outlineLevel="2" thickBot="1" x14ac:dyDescent="0.3">
      <c r="A504" s="136">
        <v>25</v>
      </c>
      <c r="B504" s="136" t="s">
        <v>2447</v>
      </c>
      <c r="C504" s="136" t="s">
        <v>2448</v>
      </c>
      <c r="D504" s="136" t="s">
        <v>416</v>
      </c>
      <c r="E504" s="136" t="s">
        <v>2496</v>
      </c>
      <c r="F504" s="173">
        <v>42688</v>
      </c>
      <c r="G504" s="283" t="s">
        <v>2451</v>
      </c>
      <c r="H504" s="136"/>
      <c r="I504" s="286"/>
      <c r="J504" s="23">
        <v>1</v>
      </c>
      <c r="K504" s="32"/>
    </row>
    <row r="505" spans="1:11" s="27" customFormat="1" ht="21" hidden="1" outlineLevel="2" thickBot="1" x14ac:dyDescent="0.3">
      <c r="A505" s="136">
        <v>26</v>
      </c>
      <c r="B505" s="136" t="s">
        <v>2447</v>
      </c>
      <c r="C505" s="136" t="s">
        <v>2497</v>
      </c>
      <c r="D505" s="136" t="s">
        <v>2498</v>
      </c>
      <c r="E505" s="136" t="s">
        <v>2499</v>
      </c>
      <c r="F505" s="173">
        <v>42688</v>
      </c>
      <c r="G505" s="283" t="s">
        <v>2451</v>
      </c>
      <c r="H505" s="136"/>
      <c r="I505" s="286"/>
      <c r="J505" s="23">
        <v>1</v>
      </c>
      <c r="K505" s="32"/>
    </row>
    <row r="506" spans="1:11" s="27" customFormat="1" ht="21" hidden="1" outlineLevel="2" thickBot="1" x14ac:dyDescent="0.3">
      <c r="A506" s="136">
        <v>27</v>
      </c>
      <c r="B506" s="136" t="s">
        <v>2447</v>
      </c>
      <c r="C506" s="136" t="s">
        <v>2470</v>
      </c>
      <c r="D506" s="136" t="s">
        <v>169</v>
      </c>
      <c r="E506" s="136" t="s">
        <v>2500</v>
      </c>
      <c r="F506" s="173">
        <v>42689</v>
      </c>
      <c r="G506" s="283" t="s">
        <v>2451</v>
      </c>
      <c r="H506" s="136"/>
      <c r="I506" s="286"/>
      <c r="J506" s="23">
        <v>2</v>
      </c>
      <c r="K506" s="32"/>
    </row>
    <row r="507" spans="1:11" s="27" customFormat="1" ht="21" hidden="1" outlineLevel="2" thickBot="1" x14ac:dyDescent="0.3">
      <c r="A507" s="136">
        <v>28</v>
      </c>
      <c r="B507" s="136" t="s">
        <v>2447</v>
      </c>
      <c r="C507" s="136" t="s">
        <v>2491</v>
      </c>
      <c r="D507" s="136" t="s">
        <v>445</v>
      </c>
      <c r="E507" s="136" t="s">
        <v>2501</v>
      </c>
      <c r="F507" s="173">
        <v>42689</v>
      </c>
      <c r="G507" s="283" t="s">
        <v>2451</v>
      </c>
      <c r="H507" s="136"/>
      <c r="I507" s="286"/>
      <c r="J507" s="23">
        <v>3</v>
      </c>
      <c r="K507" s="32"/>
    </row>
    <row r="508" spans="1:11" s="27" customFormat="1" ht="21" hidden="1" outlineLevel="2" thickBot="1" x14ac:dyDescent="0.3">
      <c r="A508" s="136">
        <v>29</v>
      </c>
      <c r="B508" s="136" t="s">
        <v>2447</v>
      </c>
      <c r="C508" s="136">
        <v>2715</v>
      </c>
      <c r="D508" s="136" t="s">
        <v>2502</v>
      </c>
      <c r="E508" s="136" t="s">
        <v>2503</v>
      </c>
      <c r="F508" s="173">
        <v>42689</v>
      </c>
      <c r="G508" s="283" t="s">
        <v>2451</v>
      </c>
      <c r="H508" s="136"/>
      <c r="I508" s="286"/>
      <c r="J508" s="23">
        <v>10</v>
      </c>
      <c r="K508" s="32"/>
    </row>
    <row r="509" spans="1:11" s="27" customFormat="1" ht="21" hidden="1" outlineLevel="2" thickBot="1" x14ac:dyDescent="0.3">
      <c r="A509" s="136">
        <v>30</v>
      </c>
      <c r="B509" s="136" t="s">
        <v>2447</v>
      </c>
      <c r="C509" s="136" t="s">
        <v>2460</v>
      </c>
      <c r="D509" s="136" t="s">
        <v>2504</v>
      </c>
      <c r="E509" s="136" t="s">
        <v>2505</v>
      </c>
      <c r="F509" s="173">
        <v>42690</v>
      </c>
      <c r="G509" s="283" t="s">
        <v>2451</v>
      </c>
      <c r="H509" s="136"/>
      <c r="I509" s="286"/>
      <c r="J509" s="23">
        <v>6</v>
      </c>
      <c r="K509" s="32"/>
    </row>
    <row r="510" spans="1:11" s="27" customFormat="1" ht="21" hidden="1" outlineLevel="2" thickBot="1" x14ac:dyDescent="0.3">
      <c r="A510" s="136">
        <v>31</v>
      </c>
      <c r="B510" s="136" t="s">
        <v>2447</v>
      </c>
      <c r="C510" s="136" t="s">
        <v>2452</v>
      </c>
      <c r="D510" s="136" t="s">
        <v>197</v>
      </c>
      <c r="E510" s="136" t="s">
        <v>2506</v>
      </c>
      <c r="F510" s="173">
        <v>42690</v>
      </c>
      <c r="G510" s="283" t="s">
        <v>2451</v>
      </c>
      <c r="H510" s="136"/>
      <c r="I510" s="286"/>
      <c r="J510" s="23">
        <v>2</v>
      </c>
      <c r="K510" s="32"/>
    </row>
    <row r="511" spans="1:11" s="27" customFormat="1" ht="21" hidden="1" outlineLevel="2" thickBot="1" x14ac:dyDescent="0.3">
      <c r="A511" s="136">
        <v>32</v>
      </c>
      <c r="B511" s="136" t="s">
        <v>2447</v>
      </c>
      <c r="C511" s="136" t="s">
        <v>2454</v>
      </c>
      <c r="D511" s="136" t="s">
        <v>2507</v>
      </c>
      <c r="E511" s="136" t="s">
        <v>2508</v>
      </c>
      <c r="F511" s="173">
        <v>42690</v>
      </c>
      <c r="G511" s="283" t="s">
        <v>2451</v>
      </c>
      <c r="H511" s="136"/>
      <c r="I511" s="286"/>
      <c r="J511" s="23">
        <v>5</v>
      </c>
      <c r="K511" s="32"/>
    </row>
    <row r="512" spans="1:11" s="27" customFormat="1" ht="21" hidden="1" outlineLevel="2" thickBot="1" x14ac:dyDescent="0.3">
      <c r="A512" s="136">
        <v>33</v>
      </c>
      <c r="B512" s="136" t="s">
        <v>2447</v>
      </c>
      <c r="C512" s="136" t="s">
        <v>2454</v>
      </c>
      <c r="D512" s="136" t="s">
        <v>2509</v>
      </c>
      <c r="E512" s="136" t="s">
        <v>2510</v>
      </c>
      <c r="F512" s="173">
        <v>42691</v>
      </c>
      <c r="G512" s="283" t="s">
        <v>2451</v>
      </c>
      <c r="H512" s="136"/>
      <c r="I512" s="286"/>
      <c r="J512" s="23">
        <v>32</v>
      </c>
      <c r="K512" s="32"/>
    </row>
    <row r="513" spans="1:11" s="27" customFormat="1" ht="21" hidden="1" outlineLevel="2" thickBot="1" x14ac:dyDescent="0.3">
      <c r="A513" s="136">
        <v>34</v>
      </c>
      <c r="B513" s="136" t="s">
        <v>2447</v>
      </c>
      <c r="C513" s="136" t="s">
        <v>2457</v>
      </c>
      <c r="D513" s="136" t="s">
        <v>176</v>
      </c>
      <c r="E513" s="136" t="s">
        <v>2511</v>
      </c>
      <c r="F513" s="173">
        <v>42691</v>
      </c>
      <c r="G513" s="283" t="s">
        <v>2451</v>
      </c>
      <c r="H513" s="136"/>
      <c r="I513" s="286"/>
      <c r="J513" s="23">
        <v>29</v>
      </c>
      <c r="K513" s="32"/>
    </row>
    <row r="514" spans="1:11" s="27" customFormat="1" ht="21" hidden="1" outlineLevel="2" thickBot="1" x14ac:dyDescent="0.3">
      <c r="A514" s="136">
        <v>35</v>
      </c>
      <c r="B514" s="136" t="s">
        <v>2512</v>
      </c>
      <c r="C514" s="133">
        <v>1914</v>
      </c>
      <c r="D514" s="133" t="s">
        <v>2513</v>
      </c>
      <c r="E514" s="133">
        <v>9</v>
      </c>
      <c r="F514" s="224">
        <v>42692</v>
      </c>
      <c r="G514" s="283" t="s">
        <v>2514</v>
      </c>
      <c r="H514" s="133"/>
      <c r="I514" s="285"/>
      <c r="J514" s="89">
        <v>1</v>
      </c>
      <c r="K514" s="32"/>
    </row>
    <row r="515" spans="1:11" s="27" customFormat="1" ht="21" hidden="1" outlineLevel="2" thickBot="1" x14ac:dyDescent="0.3">
      <c r="A515" s="136">
        <v>36</v>
      </c>
      <c r="B515" s="136" t="s">
        <v>2512</v>
      </c>
      <c r="C515" s="133">
        <v>1915</v>
      </c>
      <c r="D515" s="133" t="s">
        <v>2515</v>
      </c>
      <c r="E515" s="133">
        <v>3</v>
      </c>
      <c r="F515" s="224">
        <v>42692</v>
      </c>
      <c r="G515" s="283" t="s">
        <v>2514</v>
      </c>
      <c r="H515" s="133"/>
      <c r="I515" s="285"/>
      <c r="J515" s="89">
        <v>1</v>
      </c>
      <c r="K515" s="32"/>
    </row>
    <row r="516" spans="1:11" s="27" customFormat="1" ht="21" hidden="1" outlineLevel="2" thickBot="1" x14ac:dyDescent="0.3">
      <c r="A516" s="136">
        <v>37</v>
      </c>
      <c r="B516" s="136" t="s">
        <v>2512</v>
      </c>
      <c r="C516" s="133">
        <v>1912</v>
      </c>
      <c r="D516" s="133" t="s">
        <v>238</v>
      </c>
      <c r="E516" s="133" t="s">
        <v>2516</v>
      </c>
      <c r="F516" s="224">
        <v>42692</v>
      </c>
      <c r="G516" s="283" t="s">
        <v>2514</v>
      </c>
      <c r="H516" s="133"/>
      <c r="I516" s="285"/>
      <c r="J516" s="89">
        <v>28</v>
      </c>
      <c r="K516" s="32"/>
    </row>
    <row r="517" spans="1:11" s="27" customFormat="1" ht="21" hidden="1" outlineLevel="2" thickBot="1" x14ac:dyDescent="0.3">
      <c r="A517" s="136">
        <v>38</v>
      </c>
      <c r="B517" s="136" t="s">
        <v>2512</v>
      </c>
      <c r="C517" s="133">
        <v>1914</v>
      </c>
      <c r="D517" s="133" t="s">
        <v>2517</v>
      </c>
      <c r="E517" s="133" t="s">
        <v>2518</v>
      </c>
      <c r="F517" s="224">
        <v>42692</v>
      </c>
      <c r="G517" s="283" t="s">
        <v>2514</v>
      </c>
      <c r="H517" s="133"/>
      <c r="I517" s="285"/>
      <c r="J517" s="89">
        <v>12</v>
      </c>
      <c r="K517" s="32"/>
    </row>
    <row r="518" spans="1:11" s="27" customFormat="1" ht="21" hidden="1" outlineLevel="2" thickBot="1" x14ac:dyDescent="0.3">
      <c r="A518" s="136">
        <v>39</v>
      </c>
      <c r="B518" s="136" t="s">
        <v>2512</v>
      </c>
      <c r="C518" s="133">
        <v>1911</v>
      </c>
      <c r="D518" s="133" t="s">
        <v>446</v>
      </c>
      <c r="E518" s="133" t="s">
        <v>2519</v>
      </c>
      <c r="F518" s="224">
        <v>42692</v>
      </c>
      <c r="G518" s="283" t="s">
        <v>2514</v>
      </c>
      <c r="H518" s="133"/>
      <c r="I518" s="285"/>
      <c r="J518" s="89">
        <v>14</v>
      </c>
      <c r="K518" s="32"/>
    </row>
    <row r="519" spans="1:11" s="27" customFormat="1" ht="21" hidden="1" outlineLevel="2" thickBot="1" x14ac:dyDescent="0.3">
      <c r="A519" s="136">
        <v>40</v>
      </c>
      <c r="B519" s="136" t="s">
        <v>2512</v>
      </c>
      <c r="C519" s="133">
        <v>19110</v>
      </c>
      <c r="D519" s="133" t="s">
        <v>1852</v>
      </c>
      <c r="E519" s="133" t="s">
        <v>2520</v>
      </c>
      <c r="F519" s="224">
        <v>42692</v>
      </c>
      <c r="G519" s="283" t="s">
        <v>2514</v>
      </c>
      <c r="H519" s="133"/>
      <c r="I519" s="285"/>
      <c r="J519" s="89">
        <v>21</v>
      </c>
      <c r="K519" s="32"/>
    </row>
    <row r="520" spans="1:11" s="27" customFormat="1" ht="21" hidden="1" outlineLevel="2" thickBot="1" x14ac:dyDescent="0.3">
      <c r="A520" s="136">
        <v>41</v>
      </c>
      <c r="B520" s="136" t="s">
        <v>2512</v>
      </c>
      <c r="C520" s="133">
        <v>1914</v>
      </c>
      <c r="D520" s="133" t="s">
        <v>444</v>
      </c>
      <c r="E520" s="133" t="s">
        <v>2521</v>
      </c>
      <c r="F520" s="224">
        <v>42692</v>
      </c>
      <c r="G520" s="283" t="s">
        <v>2514</v>
      </c>
      <c r="H520" s="133"/>
      <c r="I520" s="285"/>
      <c r="J520" s="89">
        <v>9</v>
      </c>
      <c r="K520" s="32"/>
    </row>
    <row r="521" spans="1:11" s="27" customFormat="1" ht="21" hidden="1" outlineLevel="2" thickBot="1" x14ac:dyDescent="0.3">
      <c r="A521" s="136">
        <v>42</v>
      </c>
      <c r="B521" s="136" t="s">
        <v>2512</v>
      </c>
      <c r="C521" s="133">
        <v>1914</v>
      </c>
      <c r="D521" s="133" t="s">
        <v>274</v>
      </c>
      <c r="E521" s="133" t="s">
        <v>2522</v>
      </c>
      <c r="F521" s="224">
        <v>42692</v>
      </c>
      <c r="G521" s="283" t="s">
        <v>2514</v>
      </c>
      <c r="H521" s="133"/>
      <c r="I521" s="285"/>
      <c r="J521" s="89">
        <v>9</v>
      </c>
      <c r="K521" s="32"/>
    </row>
    <row r="522" spans="1:11" s="27" customFormat="1" ht="21" hidden="1" outlineLevel="2" thickBot="1" x14ac:dyDescent="0.3">
      <c r="A522" s="136">
        <v>43</v>
      </c>
      <c r="B522" s="136" t="s">
        <v>2523</v>
      </c>
      <c r="C522" s="165" t="s">
        <v>2524</v>
      </c>
      <c r="D522" s="136" t="s">
        <v>2513</v>
      </c>
      <c r="E522" s="136">
        <v>1.3</v>
      </c>
      <c r="F522" s="173">
        <v>42683</v>
      </c>
      <c r="G522" s="283" t="s">
        <v>2514</v>
      </c>
      <c r="H522" s="136"/>
      <c r="I522" s="286"/>
      <c r="J522" s="175">
        <v>2</v>
      </c>
      <c r="K522" s="32"/>
    </row>
    <row r="523" spans="1:11" s="27" customFormat="1" ht="21" hidden="1" outlineLevel="2" thickBot="1" x14ac:dyDescent="0.3">
      <c r="A523" s="136">
        <v>44</v>
      </c>
      <c r="B523" s="136" t="s">
        <v>2523</v>
      </c>
      <c r="C523" s="165" t="s">
        <v>2524</v>
      </c>
      <c r="D523" s="133" t="s">
        <v>2525</v>
      </c>
      <c r="E523" s="136">
        <v>1.2</v>
      </c>
      <c r="F523" s="173">
        <v>42683</v>
      </c>
      <c r="G523" s="283" t="s">
        <v>2514</v>
      </c>
      <c r="H523" s="136"/>
      <c r="I523" s="286"/>
      <c r="J523" s="175">
        <v>2</v>
      </c>
      <c r="K523" s="32"/>
    </row>
    <row r="524" spans="1:11" s="27" customFormat="1" ht="21" hidden="1" outlineLevel="2" thickBot="1" x14ac:dyDescent="0.3">
      <c r="A524" s="136">
        <v>45</v>
      </c>
      <c r="B524" s="136" t="s">
        <v>2523</v>
      </c>
      <c r="C524" s="165" t="s">
        <v>2526</v>
      </c>
      <c r="D524" s="133" t="s">
        <v>2527</v>
      </c>
      <c r="E524" s="136" t="s">
        <v>2528</v>
      </c>
      <c r="F524" s="173">
        <v>42683</v>
      </c>
      <c r="G524" s="283" t="s">
        <v>2514</v>
      </c>
      <c r="H524" s="136"/>
      <c r="I524" s="286"/>
      <c r="J524" s="175">
        <v>4</v>
      </c>
      <c r="K524" s="32"/>
    </row>
    <row r="525" spans="1:11" s="27" customFormat="1" ht="21" hidden="1" outlineLevel="2" thickBot="1" x14ac:dyDescent="0.3">
      <c r="A525" s="136">
        <v>46</v>
      </c>
      <c r="B525" s="136" t="s">
        <v>2523</v>
      </c>
      <c r="C525" s="165" t="s">
        <v>2526</v>
      </c>
      <c r="D525" s="133" t="s">
        <v>146</v>
      </c>
      <c r="E525" s="136" t="s">
        <v>2529</v>
      </c>
      <c r="F525" s="173">
        <v>42683</v>
      </c>
      <c r="G525" s="283" t="s">
        <v>2514</v>
      </c>
      <c r="H525" s="136"/>
      <c r="I525" s="286"/>
      <c r="J525" s="175">
        <v>16</v>
      </c>
      <c r="K525" s="32"/>
    </row>
    <row r="526" spans="1:11" s="27" customFormat="1" ht="21" hidden="1" outlineLevel="2" thickBot="1" x14ac:dyDescent="0.3">
      <c r="A526" s="136">
        <v>47</v>
      </c>
      <c r="B526" s="136" t="s">
        <v>2523</v>
      </c>
      <c r="C526" s="165" t="s">
        <v>2526</v>
      </c>
      <c r="D526" s="133" t="s">
        <v>58</v>
      </c>
      <c r="E526" s="135" t="s">
        <v>2530</v>
      </c>
      <c r="F526" s="173">
        <v>42683</v>
      </c>
      <c r="G526" s="283" t="s">
        <v>2514</v>
      </c>
      <c r="H526" s="136"/>
      <c r="I526" s="286"/>
      <c r="J526" s="175">
        <v>4</v>
      </c>
      <c r="K526" s="32"/>
    </row>
    <row r="527" spans="1:11" s="27" customFormat="1" ht="21" hidden="1" outlineLevel="2" thickBot="1" x14ac:dyDescent="0.3">
      <c r="A527" s="136">
        <v>48</v>
      </c>
      <c r="B527" s="136" t="s">
        <v>2523</v>
      </c>
      <c r="C527" s="165" t="s">
        <v>2524</v>
      </c>
      <c r="D527" s="133" t="s">
        <v>94</v>
      </c>
      <c r="E527" s="136" t="s">
        <v>2531</v>
      </c>
      <c r="F527" s="173">
        <v>42683</v>
      </c>
      <c r="G527" s="283" t="s">
        <v>2514</v>
      </c>
      <c r="H527" s="136"/>
      <c r="I527" s="286"/>
      <c r="J527" s="175">
        <v>11</v>
      </c>
      <c r="K527" s="32"/>
    </row>
    <row r="528" spans="1:11" s="27" customFormat="1" ht="21" hidden="1" outlineLevel="2" thickBot="1" x14ac:dyDescent="0.3">
      <c r="A528" s="136">
        <v>49</v>
      </c>
      <c r="B528" s="136" t="s">
        <v>2523</v>
      </c>
      <c r="C528" s="165" t="s">
        <v>2524</v>
      </c>
      <c r="D528" s="133" t="s">
        <v>67</v>
      </c>
      <c r="E528" s="136" t="s">
        <v>2532</v>
      </c>
      <c r="F528" s="173">
        <v>42683</v>
      </c>
      <c r="G528" s="283" t="s">
        <v>2514</v>
      </c>
      <c r="H528" s="136"/>
      <c r="I528" s="286"/>
      <c r="J528" s="175">
        <v>4</v>
      </c>
      <c r="K528" s="32"/>
    </row>
    <row r="529" spans="1:11" s="27" customFormat="1" ht="21" hidden="1" outlineLevel="2" thickBot="1" x14ac:dyDescent="0.3">
      <c r="A529" s="136">
        <v>50</v>
      </c>
      <c r="B529" s="136" t="s">
        <v>2523</v>
      </c>
      <c r="C529" s="222" t="s">
        <v>2524</v>
      </c>
      <c r="D529" s="220" t="s">
        <v>18</v>
      </c>
      <c r="E529" s="221" t="s">
        <v>2533</v>
      </c>
      <c r="F529" s="173">
        <v>42683</v>
      </c>
      <c r="G529" s="283" t="s">
        <v>2514</v>
      </c>
      <c r="H529" s="201"/>
      <c r="I529" s="308"/>
      <c r="J529" s="248" t="s">
        <v>189</v>
      </c>
      <c r="K529" s="32"/>
    </row>
    <row r="530" spans="1:11" s="27" customFormat="1" ht="21" hidden="1" outlineLevel="2" thickBot="1" x14ac:dyDescent="0.3">
      <c r="A530" s="136">
        <v>51</v>
      </c>
      <c r="B530" s="136" t="s">
        <v>2523</v>
      </c>
      <c r="C530" s="222" t="s">
        <v>2526</v>
      </c>
      <c r="D530" s="201" t="s">
        <v>7</v>
      </c>
      <c r="E530" s="221" t="s">
        <v>2534</v>
      </c>
      <c r="F530" s="173">
        <v>42683</v>
      </c>
      <c r="G530" s="283" t="s">
        <v>2514</v>
      </c>
      <c r="H530" s="201"/>
      <c r="I530" s="308"/>
      <c r="J530" s="248" t="s">
        <v>117</v>
      </c>
      <c r="K530" s="32"/>
    </row>
    <row r="531" spans="1:11" s="27" customFormat="1" ht="21" hidden="1" outlineLevel="2" thickBot="1" x14ac:dyDescent="0.3">
      <c r="A531" s="136">
        <v>52</v>
      </c>
      <c r="B531" s="136" t="s">
        <v>2523</v>
      </c>
      <c r="C531" s="165" t="s">
        <v>2524</v>
      </c>
      <c r="D531" s="201" t="s">
        <v>20</v>
      </c>
      <c r="E531" s="135" t="s">
        <v>2535</v>
      </c>
      <c r="F531" s="173">
        <v>42683</v>
      </c>
      <c r="G531" s="283" t="s">
        <v>2514</v>
      </c>
      <c r="H531" s="136"/>
      <c r="I531" s="286"/>
      <c r="J531" s="25" t="s">
        <v>34</v>
      </c>
      <c r="K531" s="32"/>
    </row>
    <row r="532" spans="1:11" s="27" customFormat="1" ht="21" hidden="1" outlineLevel="2" thickBot="1" x14ac:dyDescent="0.3">
      <c r="A532" s="136">
        <v>53</v>
      </c>
      <c r="B532" s="136" t="s">
        <v>418</v>
      </c>
      <c r="C532" s="165" t="s">
        <v>560</v>
      </c>
      <c r="D532" s="136" t="s">
        <v>2536</v>
      </c>
      <c r="E532" s="135" t="s">
        <v>2537</v>
      </c>
      <c r="F532" s="173">
        <v>42690</v>
      </c>
      <c r="G532" s="283" t="s">
        <v>2514</v>
      </c>
      <c r="H532" s="136"/>
      <c r="I532" s="286"/>
      <c r="J532" s="25" t="s">
        <v>187</v>
      </c>
      <c r="K532" s="32"/>
    </row>
    <row r="533" spans="1:11" s="27" customFormat="1" ht="31.2" hidden="1" outlineLevel="2" thickBot="1" x14ac:dyDescent="0.3">
      <c r="A533" s="136">
        <v>54</v>
      </c>
      <c r="B533" s="201" t="s">
        <v>418</v>
      </c>
      <c r="C533" s="222" t="s">
        <v>359</v>
      </c>
      <c r="D533" s="201" t="s">
        <v>67</v>
      </c>
      <c r="E533" s="221" t="s">
        <v>2538</v>
      </c>
      <c r="F533" s="157">
        <v>42690</v>
      </c>
      <c r="G533" s="294" t="s">
        <v>2514</v>
      </c>
      <c r="H533" s="347"/>
      <c r="I533" s="308"/>
      <c r="J533" s="248" t="s">
        <v>254</v>
      </c>
      <c r="K533" s="32"/>
    </row>
    <row r="534" spans="1:11" s="27" customFormat="1" ht="13.8" hidden="1" outlineLevel="1" collapsed="1" thickBot="1" x14ac:dyDescent="0.3">
      <c r="A534" s="101" t="s">
        <v>89</v>
      </c>
      <c r="B534" s="575" t="s">
        <v>27</v>
      </c>
      <c r="C534" s="575"/>
      <c r="D534" s="575"/>
      <c r="E534" s="575"/>
      <c r="F534" s="575"/>
      <c r="G534" s="576"/>
      <c r="H534" s="188"/>
      <c r="I534" s="188"/>
      <c r="J534" s="128">
        <f>SUM(J535:J582)</f>
        <v>493</v>
      </c>
      <c r="K534" s="32"/>
    </row>
    <row r="535" spans="1:11" s="27" customFormat="1" ht="21" hidden="1" outlineLevel="2" thickBot="1" x14ac:dyDescent="0.3">
      <c r="A535" s="137">
        <v>1</v>
      </c>
      <c r="B535" s="613" t="s">
        <v>2539</v>
      </c>
      <c r="C535" s="225">
        <v>12101</v>
      </c>
      <c r="D535" s="123" t="s">
        <v>290</v>
      </c>
      <c r="E535" s="226" t="s">
        <v>2540</v>
      </c>
      <c r="F535" s="363">
        <v>42676</v>
      </c>
      <c r="G535" s="295" t="s">
        <v>2541</v>
      </c>
      <c r="H535" s="348"/>
      <c r="I535" s="156"/>
      <c r="J535" s="309">
        <v>21</v>
      </c>
      <c r="K535" s="32"/>
    </row>
    <row r="536" spans="1:11" s="27" customFormat="1" ht="13.8" hidden="1" outlineLevel="2" thickBot="1" x14ac:dyDescent="0.3">
      <c r="A536" s="137">
        <v>2</v>
      </c>
      <c r="B536" s="614"/>
      <c r="C536" s="227">
        <v>12101</v>
      </c>
      <c r="D536" s="123" t="s">
        <v>30</v>
      </c>
      <c r="E536" s="221" t="s">
        <v>2542</v>
      </c>
      <c r="F536" s="363">
        <v>42676</v>
      </c>
      <c r="G536" s="295" t="s">
        <v>2541</v>
      </c>
      <c r="H536" s="295"/>
      <c r="I536" s="157"/>
      <c r="J536" s="309">
        <v>20</v>
      </c>
      <c r="K536" s="32"/>
    </row>
    <row r="537" spans="1:11" s="27" customFormat="1" ht="13.8" hidden="1" outlineLevel="2" thickBot="1" x14ac:dyDescent="0.3">
      <c r="A537" s="137">
        <v>3</v>
      </c>
      <c r="B537" s="614"/>
      <c r="C537" s="228" t="s">
        <v>2543</v>
      </c>
      <c r="D537" s="132" t="s">
        <v>2544</v>
      </c>
      <c r="E537" s="194" t="s">
        <v>2545</v>
      </c>
      <c r="F537" s="363">
        <v>42676</v>
      </c>
      <c r="G537" s="295" t="s">
        <v>2541</v>
      </c>
      <c r="H537" s="295"/>
      <c r="I537" s="157"/>
      <c r="J537" s="309">
        <v>6</v>
      </c>
      <c r="K537" s="32"/>
    </row>
    <row r="538" spans="1:11" s="27" customFormat="1" ht="13.8" hidden="1" outlineLevel="2" thickBot="1" x14ac:dyDescent="0.3">
      <c r="A538" s="137">
        <v>4</v>
      </c>
      <c r="B538" s="614"/>
      <c r="C538" s="229" t="s">
        <v>2543</v>
      </c>
      <c r="D538" s="201" t="s">
        <v>2546</v>
      </c>
      <c r="E538" s="230" t="s">
        <v>2547</v>
      </c>
      <c r="F538" s="363" t="s">
        <v>2548</v>
      </c>
      <c r="G538" s="295" t="s">
        <v>2541</v>
      </c>
      <c r="H538" s="295"/>
      <c r="I538" s="157"/>
      <c r="J538" s="309">
        <v>5</v>
      </c>
      <c r="K538" s="32"/>
    </row>
    <row r="539" spans="1:11" s="27" customFormat="1" ht="13.8" hidden="1" outlineLevel="2" thickBot="1" x14ac:dyDescent="0.3">
      <c r="A539" s="137">
        <v>5</v>
      </c>
      <c r="B539" s="614"/>
      <c r="C539" s="229" t="s">
        <v>2543</v>
      </c>
      <c r="D539" s="137" t="s">
        <v>2549</v>
      </c>
      <c r="E539" s="194" t="s">
        <v>2550</v>
      </c>
      <c r="F539" s="363">
        <v>42682</v>
      </c>
      <c r="G539" s="295" t="s">
        <v>2541</v>
      </c>
      <c r="H539" s="295"/>
      <c r="I539" s="157"/>
      <c r="J539" s="309">
        <v>18</v>
      </c>
      <c r="K539" s="32"/>
    </row>
    <row r="540" spans="1:11" s="27" customFormat="1" ht="13.8" hidden="1" outlineLevel="2" thickBot="1" x14ac:dyDescent="0.3">
      <c r="A540" s="137">
        <v>6</v>
      </c>
      <c r="B540" s="614"/>
      <c r="C540" s="231" t="s">
        <v>2543</v>
      </c>
      <c r="D540" s="232" t="s">
        <v>2551</v>
      </c>
      <c r="E540" s="233" t="s">
        <v>2552</v>
      </c>
      <c r="F540" s="362">
        <v>42682</v>
      </c>
      <c r="G540" s="295" t="s">
        <v>2541</v>
      </c>
      <c r="H540" s="295"/>
      <c r="I540" s="157"/>
      <c r="J540" s="289">
        <v>2</v>
      </c>
      <c r="K540" s="32"/>
    </row>
    <row r="541" spans="1:11" s="27" customFormat="1" ht="13.8" hidden="1" outlineLevel="2" thickBot="1" x14ac:dyDescent="0.3">
      <c r="A541" s="137">
        <v>7</v>
      </c>
      <c r="B541" s="614"/>
      <c r="C541" s="136" t="s">
        <v>2543</v>
      </c>
      <c r="D541" s="136" t="s">
        <v>1725</v>
      </c>
      <c r="E541" s="177" t="s">
        <v>2553</v>
      </c>
      <c r="F541" s="173">
        <v>42682</v>
      </c>
      <c r="G541" s="295" t="s">
        <v>2541</v>
      </c>
      <c r="H541" s="173"/>
      <c r="I541" s="173"/>
      <c r="J541" s="286">
        <v>9</v>
      </c>
      <c r="K541" s="32"/>
    </row>
    <row r="542" spans="1:11" s="27" customFormat="1" ht="21" hidden="1" outlineLevel="2" thickBot="1" x14ac:dyDescent="0.25">
      <c r="A542" s="137">
        <v>8</v>
      </c>
      <c r="B542" s="614"/>
      <c r="C542" s="136" t="s">
        <v>2543</v>
      </c>
      <c r="D542" s="220" t="s">
        <v>92</v>
      </c>
      <c r="E542" s="234" t="s">
        <v>2554</v>
      </c>
      <c r="F542" s="173">
        <v>42682</v>
      </c>
      <c r="G542" s="295" t="s">
        <v>2541</v>
      </c>
      <c r="H542" s="173"/>
      <c r="I542" s="173"/>
      <c r="J542" s="318">
        <v>23</v>
      </c>
      <c r="K542" s="32"/>
    </row>
    <row r="543" spans="1:11" s="27" customFormat="1" ht="13.8" hidden="1" outlineLevel="2" thickBot="1" x14ac:dyDescent="0.25">
      <c r="A543" s="137">
        <v>9</v>
      </c>
      <c r="B543" s="614"/>
      <c r="C543" s="136" t="s">
        <v>2543</v>
      </c>
      <c r="D543" s="136" t="s">
        <v>67</v>
      </c>
      <c r="E543" s="174" t="s">
        <v>2555</v>
      </c>
      <c r="F543" s="173">
        <v>42684</v>
      </c>
      <c r="G543" s="296" t="s">
        <v>2541</v>
      </c>
      <c r="H543" s="173"/>
      <c r="I543" s="173"/>
      <c r="J543" s="319">
        <v>26</v>
      </c>
      <c r="K543" s="32"/>
    </row>
    <row r="544" spans="1:11" s="27" customFormat="1" ht="13.8" hidden="1" outlineLevel="2" thickBot="1" x14ac:dyDescent="0.25">
      <c r="A544" s="137">
        <v>10</v>
      </c>
      <c r="B544" s="614"/>
      <c r="C544" s="136" t="s">
        <v>2543</v>
      </c>
      <c r="D544" s="136" t="s">
        <v>7</v>
      </c>
      <c r="E544" s="174" t="s">
        <v>2556</v>
      </c>
      <c r="F544" s="173">
        <v>42684</v>
      </c>
      <c r="G544" s="296" t="s">
        <v>2541</v>
      </c>
      <c r="H544" s="173"/>
      <c r="I544" s="173"/>
      <c r="J544" s="319">
        <v>7</v>
      </c>
      <c r="K544" s="32"/>
    </row>
    <row r="545" spans="1:11" s="27" customFormat="1" ht="21" hidden="1" outlineLevel="2" thickBot="1" x14ac:dyDescent="0.25">
      <c r="A545" s="137">
        <v>11</v>
      </c>
      <c r="B545" s="614"/>
      <c r="C545" s="201" t="s">
        <v>2543</v>
      </c>
      <c r="D545" s="201" t="s">
        <v>2557</v>
      </c>
      <c r="E545" s="235" t="s">
        <v>2558</v>
      </c>
      <c r="F545" s="157">
        <v>42684</v>
      </c>
      <c r="G545" s="295" t="s">
        <v>2541</v>
      </c>
      <c r="H545" s="173"/>
      <c r="I545" s="173"/>
      <c r="J545" s="320">
        <v>28</v>
      </c>
      <c r="K545" s="32"/>
    </row>
    <row r="546" spans="1:11" s="27" customFormat="1" ht="13.8" hidden="1" outlineLevel="2" thickBot="1" x14ac:dyDescent="0.25">
      <c r="A546" s="137">
        <v>12</v>
      </c>
      <c r="B546" s="614"/>
      <c r="C546" s="136">
        <v>121011</v>
      </c>
      <c r="D546" s="136" t="s">
        <v>2559</v>
      </c>
      <c r="E546" s="174" t="s">
        <v>2560</v>
      </c>
      <c r="F546" s="173">
        <v>42685</v>
      </c>
      <c r="G546" s="295" t="s">
        <v>2541</v>
      </c>
      <c r="H546" s="173"/>
      <c r="I546" s="173"/>
      <c r="J546" s="319">
        <v>9</v>
      </c>
      <c r="K546" s="32"/>
    </row>
    <row r="547" spans="1:11" s="27" customFormat="1" ht="21" hidden="1" outlineLevel="2" thickBot="1" x14ac:dyDescent="0.25">
      <c r="A547" s="137">
        <v>13</v>
      </c>
      <c r="B547" s="614"/>
      <c r="C547" s="133">
        <v>121011</v>
      </c>
      <c r="D547" s="133" t="s">
        <v>321</v>
      </c>
      <c r="E547" s="236" t="s">
        <v>2561</v>
      </c>
      <c r="F547" s="224">
        <v>42685</v>
      </c>
      <c r="G547" s="295" t="s">
        <v>2541</v>
      </c>
      <c r="H547" s="173"/>
      <c r="I547" s="173"/>
      <c r="J547" s="321">
        <v>25</v>
      </c>
      <c r="K547" s="32"/>
    </row>
    <row r="548" spans="1:11" s="27" customFormat="1" ht="13.8" hidden="1" outlineLevel="2" thickBot="1" x14ac:dyDescent="0.25">
      <c r="A548" s="137">
        <v>14</v>
      </c>
      <c r="B548" s="614"/>
      <c r="C548" s="133">
        <v>121011</v>
      </c>
      <c r="D548" s="133" t="s">
        <v>196</v>
      </c>
      <c r="E548" s="236" t="s">
        <v>2562</v>
      </c>
      <c r="F548" s="224">
        <v>42685</v>
      </c>
      <c r="G548" s="296" t="s">
        <v>2541</v>
      </c>
      <c r="H548" s="173"/>
      <c r="I548" s="173"/>
      <c r="J548" s="321">
        <v>8</v>
      </c>
      <c r="K548" s="32"/>
    </row>
    <row r="549" spans="1:11" s="27" customFormat="1" ht="13.8" hidden="1" outlineLevel="2" thickBot="1" x14ac:dyDescent="0.25">
      <c r="A549" s="137">
        <v>15</v>
      </c>
      <c r="B549" s="615"/>
      <c r="C549" s="133">
        <v>121011</v>
      </c>
      <c r="D549" s="133" t="s">
        <v>20</v>
      </c>
      <c r="E549" s="236" t="s">
        <v>2563</v>
      </c>
      <c r="F549" s="224">
        <v>42685</v>
      </c>
      <c r="G549" s="296" t="s">
        <v>2541</v>
      </c>
      <c r="H549" s="173"/>
      <c r="I549" s="173"/>
      <c r="J549" s="321">
        <v>22</v>
      </c>
      <c r="K549" s="32"/>
    </row>
    <row r="550" spans="1:11" s="27" customFormat="1" ht="13.8" hidden="1" outlineLevel="2" thickBot="1" x14ac:dyDescent="0.25">
      <c r="A550" s="137">
        <v>16</v>
      </c>
      <c r="B550" s="616" t="s">
        <v>2564</v>
      </c>
      <c r="C550" s="133" t="s">
        <v>171</v>
      </c>
      <c r="D550" s="133" t="s">
        <v>2565</v>
      </c>
      <c r="E550" s="236" t="s">
        <v>2566</v>
      </c>
      <c r="F550" s="224">
        <v>42689</v>
      </c>
      <c r="G550" s="297" t="s">
        <v>2541</v>
      </c>
      <c r="H550" s="173"/>
      <c r="I550" s="173"/>
      <c r="J550" s="321">
        <v>3</v>
      </c>
      <c r="K550" s="32"/>
    </row>
    <row r="551" spans="1:11" s="27" customFormat="1" ht="21" hidden="1" outlineLevel="2" thickBot="1" x14ac:dyDescent="0.25">
      <c r="A551" s="137">
        <v>17</v>
      </c>
      <c r="B551" s="614"/>
      <c r="C551" s="136"/>
      <c r="D551" s="136" t="s">
        <v>2567</v>
      </c>
      <c r="E551" s="174" t="s">
        <v>2683</v>
      </c>
      <c r="F551" s="173">
        <v>42689</v>
      </c>
      <c r="G551" s="296" t="s">
        <v>2541</v>
      </c>
      <c r="H551" s="173"/>
      <c r="I551" s="173"/>
      <c r="J551" s="319">
        <v>31</v>
      </c>
      <c r="K551" s="32"/>
    </row>
    <row r="552" spans="1:11" s="27" customFormat="1" ht="13.8" hidden="1" outlineLevel="2" thickBot="1" x14ac:dyDescent="0.25">
      <c r="A552" s="137">
        <v>18</v>
      </c>
      <c r="B552" s="614"/>
      <c r="C552" s="136"/>
      <c r="D552" s="136" t="s">
        <v>30</v>
      </c>
      <c r="E552" s="174" t="s">
        <v>2568</v>
      </c>
      <c r="F552" s="173">
        <v>42689</v>
      </c>
      <c r="G552" s="296" t="s">
        <v>2541</v>
      </c>
      <c r="H552" s="296"/>
      <c r="I552" s="173"/>
      <c r="J552" s="319">
        <v>1</v>
      </c>
      <c r="K552" s="32"/>
    </row>
    <row r="553" spans="1:11" s="27" customFormat="1" ht="13.8" hidden="1" outlineLevel="2" thickBot="1" x14ac:dyDescent="0.25">
      <c r="A553" s="137">
        <v>19</v>
      </c>
      <c r="B553" s="614"/>
      <c r="C553" s="136"/>
      <c r="D553" s="136" t="s">
        <v>2569</v>
      </c>
      <c r="E553" s="174" t="s">
        <v>2570</v>
      </c>
      <c r="F553" s="173">
        <v>42318</v>
      </c>
      <c r="G553" s="296" t="s">
        <v>2541</v>
      </c>
      <c r="H553" s="296"/>
      <c r="I553" s="173"/>
      <c r="J553" s="319">
        <v>8</v>
      </c>
      <c r="K553" s="32"/>
    </row>
    <row r="554" spans="1:11" s="27" customFormat="1" ht="13.8" hidden="1" outlineLevel="2" thickBot="1" x14ac:dyDescent="0.25">
      <c r="A554" s="137">
        <v>20</v>
      </c>
      <c r="B554" s="614"/>
      <c r="C554" s="136"/>
      <c r="D554" s="136" t="s">
        <v>94</v>
      </c>
      <c r="E554" s="174" t="s">
        <v>2571</v>
      </c>
      <c r="F554" s="173">
        <v>42689</v>
      </c>
      <c r="G554" s="296" t="s">
        <v>2541</v>
      </c>
      <c r="H554" s="296"/>
      <c r="I554" s="173"/>
      <c r="J554" s="319">
        <v>1</v>
      </c>
      <c r="K554" s="32"/>
    </row>
    <row r="555" spans="1:11" s="27" customFormat="1" ht="13.8" hidden="1" outlineLevel="2" thickBot="1" x14ac:dyDescent="0.25">
      <c r="A555" s="137">
        <v>21</v>
      </c>
      <c r="B555" s="614"/>
      <c r="C555" s="136"/>
      <c r="D555" s="136" t="s">
        <v>67</v>
      </c>
      <c r="E555" s="174" t="s">
        <v>2572</v>
      </c>
      <c r="F555" s="173">
        <v>42689</v>
      </c>
      <c r="G555" s="296" t="s">
        <v>2541</v>
      </c>
      <c r="H555" s="296"/>
      <c r="I555" s="173"/>
      <c r="J555" s="319">
        <v>2</v>
      </c>
      <c r="K555" s="32"/>
    </row>
    <row r="556" spans="1:11" s="27" customFormat="1" ht="13.8" hidden="1" outlineLevel="2" thickBot="1" x14ac:dyDescent="0.25">
      <c r="A556" s="137">
        <v>22</v>
      </c>
      <c r="B556" s="614"/>
      <c r="C556" s="136"/>
      <c r="D556" s="136" t="s">
        <v>18</v>
      </c>
      <c r="E556" s="174" t="s">
        <v>2573</v>
      </c>
      <c r="F556" s="173">
        <v>42689</v>
      </c>
      <c r="G556" s="296" t="s">
        <v>2541</v>
      </c>
      <c r="H556" s="296"/>
      <c r="I556" s="173"/>
      <c r="J556" s="319">
        <v>8</v>
      </c>
      <c r="K556" s="32"/>
    </row>
    <row r="557" spans="1:11" s="27" customFormat="1" ht="13.8" hidden="1" outlineLevel="2" thickBot="1" x14ac:dyDescent="0.25">
      <c r="A557" s="137">
        <v>23</v>
      </c>
      <c r="B557" s="614"/>
      <c r="C557" s="136"/>
      <c r="D557" s="136" t="s">
        <v>2574</v>
      </c>
      <c r="E557" s="174" t="s">
        <v>2575</v>
      </c>
      <c r="F557" s="173">
        <v>42689</v>
      </c>
      <c r="G557" s="296" t="s">
        <v>2541</v>
      </c>
      <c r="H557" s="296"/>
      <c r="I557" s="173"/>
      <c r="J557" s="319">
        <v>2</v>
      </c>
      <c r="K557" s="32"/>
    </row>
    <row r="558" spans="1:11" s="27" customFormat="1" ht="13.8" hidden="1" outlineLevel="2" thickBot="1" x14ac:dyDescent="0.25">
      <c r="A558" s="137">
        <v>24</v>
      </c>
      <c r="B558" s="614"/>
      <c r="C558" s="136"/>
      <c r="D558" s="136" t="s">
        <v>191</v>
      </c>
      <c r="E558" s="174">
        <v>1</v>
      </c>
      <c r="F558" s="173">
        <v>42689</v>
      </c>
      <c r="G558" s="296" t="s">
        <v>2541</v>
      </c>
      <c r="H558" s="296"/>
      <c r="I558" s="173"/>
      <c r="J558" s="319">
        <v>1</v>
      </c>
      <c r="K558" s="32"/>
    </row>
    <row r="559" spans="1:11" s="27" customFormat="1" ht="13.8" hidden="1" outlineLevel="2" thickBot="1" x14ac:dyDescent="0.25">
      <c r="A559" s="137">
        <v>25</v>
      </c>
      <c r="B559" s="614"/>
      <c r="C559" s="136"/>
      <c r="D559" s="136" t="s">
        <v>205</v>
      </c>
      <c r="E559" s="174" t="s">
        <v>2576</v>
      </c>
      <c r="F559" s="173">
        <v>42689</v>
      </c>
      <c r="G559" s="296" t="s">
        <v>2541</v>
      </c>
      <c r="H559" s="296"/>
      <c r="I559" s="173"/>
      <c r="J559" s="319">
        <v>2</v>
      </c>
      <c r="K559" s="32"/>
    </row>
    <row r="560" spans="1:11" s="27" customFormat="1" ht="13.8" hidden="1" outlineLevel="2" thickBot="1" x14ac:dyDescent="0.25">
      <c r="A560" s="137">
        <v>26</v>
      </c>
      <c r="B560" s="614"/>
      <c r="C560" s="136"/>
      <c r="D560" s="136" t="s">
        <v>7</v>
      </c>
      <c r="E560" s="174" t="s">
        <v>2577</v>
      </c>
      <c r="F560" s="173">
        <v>42689</v>
      </c>
      <c r="G560" s="296" t="s">
        <v>2541</v>
      </c>
      <c r="H560" s="296"/>
      <c r="I560" s="173"/>
      <c r="J560" s="319">
        <v>4</v>
      </c>
      <c r="K560" s="32"/>
    </row>
    <row r="561" spans="1:11" s="27" customFormat="1" ht="13.8" hidden="1" outlineLevel="2" thickBot="1" x14ac:dyDescent="0.25">
      <c r="A561" s="137">
        <v>27</v>
      </c>
      <c r="B561" s="614"/>
      <c r="C561" s="136"/>
      <c r="D561" s="136" t="s">
        <v>302</v>
      </c>
      <c r="E561" s="174" t="s">
        <v>2578</v>
      </c>
      <c r="F561" s="173">
        <v>42328</v>
      </c>
      <c r="G561" s="296" t="s">
        <v>2541</v>
      </c>
      <c r="H561" s="296"/>
      <c r="I561" s="173"/>
      <c r="J561" s="319">
        <v>7</v>
      </c>
      <c r="K561" s="32"/>
    </row>
    <row r="562" spans="1:11" s="27" customFormat="1" ht="13.8" hidden="1" outlineLevel="2" thickBot="1" x14ac:dyDescent="0.25">
      <c r="A562" s="137">
        <v>28</v>
      </c>
      <c r="B562" s="615"/>
      <c r="C562" s="136"/>
      <c r="D562" s="136" t="s">
        <v>1178</v>
      </c>
      <c r="E562" s="174" t="s">
        <v>2579</v>
      </c>
      <c r="F562" s="173">
        <v>42689</v>
      </c>
      <c r="G562" s="296" t="s">
        <v>2541</v>
      </c>
      <c r="H562" s="296"/>
      <c r="I562" s="173"/>
      <c r="J562" s="319">
        <v>3</v>
      </c>
      <c r="K562" s="32"/>
    </row>
    <row r="563" spans="1:11" s="27" customFormat="1" ht="13.8" hidden="1" outlineLevel="2" thickBot="1" x14ac:dyDescent="0.25">
      <c r="A563" s="137">
        <v>29</v>
      </c>
      <c r="B563" s="616" t="s">
        <v>2684</v>
      </c>
      <c r="C563" s="136">
        <v>412</v>
      </c>
      <c r="D563" s="136" t="s">
        <v>67</v>
      </c>
      <c r="E563" s="174" t="s">
        <v>2685</v>
      </c>
      <c r="F563" s="173">
        <v>42691</v>
      </c>
      <c r="G563" s="296" t="s">
        <v>2541</v>
      </c>
      <c r="H563" s="296"/>
      <c r="I563" s="173"/>
      <c r="J563" s="319">
        <v>2</v>
      </c>
      <c r="K563" s="32"/>
    </row>
    <row r="564" spans="1:11" s="27" customFormat="1" ht="13.8" hidden="1" outlineLevel="2" thickBot="1" x14ac:dyDescent="0.25">
      <c r="A564" s="137">
        <v>30</v>
      </c>
      <c r="B564" s="614"/>
      <c r="C564" s="136" t="s">
        <v>2686</v>
      </c>
      <c r="D564" s="136" t="s">
        <v>205</v>
      </c>
      <c r="E564" s="174" t="s">
        <v>2687</v>
      </c>
      <c r="F564" s="173">
        <v>42691</v>
      </c>
      <c r="G564" s="296" t="s">
        <v>2541</v>
      </c>
      <c r="H564" s="296"/>
      <c r="I564" s="173"/>
      <c r="J564" s="319">
        <v>4</v>
      </c>
      <c r="K564" s="32"/>
    </row>
    <row r="565" spans="1:11" s="27" customFormat="1" ht="13.8" hidden="1" outlineLevel="2" thickBot="1" x14ac:dyDescent="0.25">
      <c r="A565" s="137">
        <v>31</v>
      </c>
      <c r="B565" s="614"/>
      <c r="C565" s="136" t="s">
        <v>2688</v>
      </c>
      <c r="D565" s="136" t="s">
        <v>133</v>
      </c>
      <c r="E565" s="174" t="s">
        <v>2689</v>
      </c>
      <c r="F565" s="173">
        <v>42691</v>
      </c>
      <c r="G565" s="296" t="s">
        <v>2541</v>
      </c>
      <c r="H565" s="296"/>
      <c r="I565" s="173"/>
      <c r="J565" s="319">
        <v>5</v>
      </c>
      <c r="K565" s="32"/>
    </row>
    <row r="566" spans="1:11" s="27" customFormat="1" ht="13.8" hidden="1" outlineLevel="2" thickBot="1" x14ac:dyDescent="0.25">
      <c r="A566" s="137">
        <v>32</v>
      </c>
      <c r="B566" s="615"/>
      <c r="C566" s="136" t="s">
        <v>2686</v>
      </c>
      <c r="D566" s="136" t="s">
        <v>2690</v>
      </c>
      <c r="E566" s="174" t="s">
        <v>2691</v>
      </c>
      <c r="F566" s="173">
        <v>42691</v>
      </c>
      <c r="G566" s="296" t="s">
        <v>2541</v>
      </c>
      <c r="H566" s="296"/>
      <c r="I566" s="173"/>
      <c r="J566" s="319">
        <v>4</v>
      </c>
      <c r="K566" s="32"/>
    </row>
    <row r="567" spans="1:11" s="27" customFormat="1" ht="13.8" hidden="1" outlineLevel="2" thickBot="1" x14ac:dyDescent="0.25">
      <c r="A567" s="137">
        <v>33</v>
      </c>
      <c r="B567" s="616" t="s">
        <v>2692</v>
      </c>
      <c r="C567" s="136">
        <v>1247</v>
      </c>
      <c r="D567" s="136" t="s">
        <v>7</v>
      </c>
      <c r="E567" s="174" t="s">
        <v>2693</v>
      </c>
      <c r="F567" s="173">
        <v>42691</v>
      </c>
      <c r="G567" s="296" t="s">
        <v>2541</v>
      </c>
      <c r="H567" s="296"/>
      <c r="I567" s="173"/>
      <c r="J567" s="319">
        <v>2</v>
      </c>
      <c r="K567" s="32"/>
    </row>
    <row r="568" spans="1:11" s="27" customFormat="1" ht="13.8" hidden="1" outlineLevel="2" thickBot="1" x14ac:dyDescent="0.25">
      <c r="A568" s="137">
        <v>34</v>
      </c>
      <c r="B568" s="615"/>
      <c r="C568" s="136">
        <v>1247</v>
      </c>
      <c r="D568" s="136" t="s">
        <v>58</v>
      </c>
      <c r="E568" s="174" t="s">
        <v>2694</v>
      </c>
      <c r="F568" s="173">
        <v>42691</v>
      </c>
      <c r="G568" s="296" t="s">
        <v>2541</v>
      </c>
      <c r="H568" s="296"/>
      <c r="I568" s="173"/>
      <c r="J568" s="319">
        <v>2</v>
      </c>
      <c r="K568" s="32"/>
    </row>
    <row r="569" spans="1:11" s="27" customFormat="1" ht="13.8" hidden="1" outlineLevel="2" thickBot="1" x14ac:dyDescent="0.25">
      <c r="A569" s="137">
        <v>35</v>
      </c>
      <c r="B569" s="616" t="s">
        <v>2695</v>
      </c>
      <c r="C569" s="136">
        <v>12114</v>
      </c>
      <c r="D569" s="136" t="s">
        <v>41</v>
      </c>
      <c r="E569" s="174" t="s">
        <v>2696</v>
      </c>
      <c r="F569" s="173">
        <v>42692</v>
      </c>
      <c r="G569" s="296" t="s">
        <v>2541</v>
      </c>
      <c r="H569" s="296"/>
      <c r="I569" s="173"/>
      <c r="J569" s="319">
        <v>6</v>
      </c>
      <c r="K569" s="32"/>
    </row>
    <row r="570" spans="1:11" s="27" customFormat="1" ht="13.8" hidden="1" outlineLevel="2" thickBot="1" x14ac:dyDescent="0.25">
      <c r="A570" s="137">
        <v>36</v>
      </c>
      <c r="B570" s="615"/>
      <c r="C570" s="136">
        <v>12112</v>
      </c>
      <c r="D570" s="136" t="s">
        <v>119</v>
      </c>
      <c r="E570" s="174" t="s">
        <v>2697</v>
      </c>
      <c r="F570" s="173">
        <v>42692</v>
      </c>
      <c r="G570" s="296" t="s">
        <v>2541</v>
      </c>
      <c r="H570" s="296"/>
      <c r="I570" s="173"/>
      <c r="J570" s="319">
        <v>2</v>
      </c>
      <c r="K570" s="32"/>
    </row>
    <row r="571" spans="1:11" s="27" customFormat="1" ht="13.8" hidden="1" outlineLevel="2" thickBot="1" x14ac:dyDescent="0.3">
      <c r="A571" s="137">
        <v>37</v>
      </c>
      <c r="B571" s="237" t="s">
        <v>2580</v>
      </c>
      <c r="C571" s="238" t="s">
        <v>2581</v>
      </c>
      <c r="D571" s="237" t="s">
        <v>2582</v>
      </c>
      <c r="E571" s="239" t="s">
        <v>2583</v>
      </c>
      <c r="F571" s="240">
        <v>42681</v>
      </c>
      <c r="G571" s="296" t="s">
        <v>2584</v>
      </c>
      <c r="H571" s="296"/>
      <c r="I571" s="173"/>
      <c r="J571" s="322">
        <v>3</v>
      </c>
      <c r="K571" s="32"/>
    </row>
    <row r="572" spans="1:11" s="27" customFormat="1" ht="13.8" hidden="1" outlineLevel="2" thickBot="1" x14ac:dyDescent="0.3">
      <c r="A572" s="137">
        <v>38</v>
      </c>
      <c r="B572" s="237" t="s">
        <v>2580</v>
      </c>
      <c r="C572" s="238" t="s">
        <v>2581</v>
      </c>
      <c r="D572" s="237" t="s">
        <v>2585</v>
      </c>
      <c r="E572" s="239" t="s">
        <v>2586</v>
      </c>
      <c r="F572" s="240">
        <v>42681</v>
      </c>
      <c r="G572" s="296" t="s">
        <v>2584</v>
      </c>
      <c r="H572" s="296"/>
      <c r="I572" s="173"/>
      <c r="J572" s="322">
        <v>5</v>
      </c>
      <c r="K572" s="32"/>
    </row>
    <row r="573" spans="1:11" s="27" customFormat="1" ht="13.8" hidden="1" outlineLevel="2" thickBot="1" x14ac:dyDescent="0.3">
      <c r="A573" s="137">
        <v>39</v>
      </c>
      <c r="B573" s="237" t="s">
        <v>2580</v>
      </c>
      <c r="C573" s="238" t="s">
        <v>2581</v>
      </c>
      <c r="D573" s="237" t="s">
        <v>2587</v>
      </c>
      <c r="E573" s="239" t="s">
        <v>2588</v>
      </c>
      <c r="F573" s="240">
        <v>42681</v>
      </c>
      <c r="G573" s="296" t="s">
        <v>2584</v>
      </c>
      <c r="H573" s="296"/>
      <c r="I573" s="173"/>
      <c r="J573" s="322">
        <v>4</v>
      </c>
      <c r="K573" s="32"/>
    </row>
    <row r="574" spans="1:11" s="27" customFormat="1" ht="13.8" hidden="1" outlineLevel="2" thickBot="1" x14ac:dyDescent="0.3">
      <c r="A574" s="137">
        <v>40</v>
      </c>
      <c r="B574" s="237" t="s">
        <v>2580</v>
      </c>
      <c r="C574" s="238" t="s">
        <v>2589</v>
      </c>
      <c r="D574" s="237" t="s">
        <v>2590</v>
      </c>
      <c r="E574" s="239" t="s">
        <v>2591</v>
      </c>
      <c r="F574" s="240">
        <v>42681</v>
      </c>
      <c r="G574" s="296" t="s">
        <v>2584</v>
      </c>
      <c r="H574" s="296"/>
      <c r="I574" s="173"/>
      <c r="J574" s="322">
        <v>4</v>
      </c>
      <c r="K574" s="32"/>
    </row>
    <row r="575" spans="1:11" s="27" customFormat="1" ht="13.8" hidden="1" outlineLevel="2" thickBot="1" x14ac:dyDescent="0.3">
      <c r="A575" s="137">
        <v>41</v>
      </c>
      <c r="B575" s="237" t="s">
        <v>2592</v>
      </c>
      <c r="C575" s="238" t="s">
        <v>2593</v>
      </c>
      <c r="D575" s="237" t="s">
        <v>443</v>
      </c>
      <c r="E575" s="239" t="s">
        <v>2594</v>
      </c>
      <c r="F575" s="240">
        <v>42684</v>
      </c>
      <c r="G575" s="296" t="s">
        <v>338</v>
      </c>
      <c r="H575" s="296"/>
      <c r="I575" s="173"/>
      <c r="J575" s="322">
        <v>1</v>
      </c>
      <c r="K575" s="32"/>
    </row>
    <row r="576" spans="1:11" s="27" customFormat="1" ht="13.8" hidden="1" outlineLevel="2" thickBot="1" x14ac:dyDescent="0.3">
      <c r="A576" s="137">
        <v>42</v>
      </c>
      <c r="B576" s="237" t="s">
        <v>2595</v>
      </c>
      <c r="C576" s="238" t="s">
        <v>2596</v>
      </c>
      <c r="D576" s="237" t="s">
        <v>2597</v>
      </c>
      <c r="E576" s="239" t="s">
        <v>2598</v>
      </c>
      <c r="F576" s="240">
        <v>42684</v>
      </c>
      <c r="G576" s="296" t="s">
        <v>338</v>
      </c>
      <c r="H576" s="296"/>
      <c r="I576" s="173"/>
      <c r="J576" s="322">
        <v>5</v>
      </c>
      <c r="K576" s="32"/>
    </row>
    <row r="577" spans="1:11" s="27" customFormat="1" ht="13.8" hidden="1" outlineLevel="2" thickBot="1" x14ac:dyDescent="0.3">
      <c r="A577" s="137">
        <v>43</v>
      </c>
      <c r="B577" s="237" t="s">
        <v>2599</v>
      </c>
      <c r="C577" s="238" t="s">
        <v>2600</v>
      </c>
      <c r="D577" s="237" t="s">
        <v>2601</v>
      </c>
      <c r="E577" s="239" t="s">
        <v>2602</v>
      </c>
      <c r="F577" s="240">
        <v>42688</v>
      </c>
      <c r="G577" s="296" t="s">
        <v>338</v>
      </c>
      <c r="H577" s="296"/>
      <c r="I577" s="173"/>
      <c r="J577" s="322">
        <v>6</v>
      </c>
      <c r="K577" s="32"/>
    </row>
    <row r="578" spans="1:11" s="27" customFormat="1" ht="13.8" hidden="1" outlineLevel="2" thickBot="1" x14ac:dyDescent="0.3">
      <c r="A578" s="137">
        <v>44</v>
      </c>
      <c r="B578" s="237" t="s">
        <v>2603</v>
      </c>
      <c r="C578" s="238" t="s">
        <v>567</v>
      </c>
      <c r="D578" s="237" t="s">
        <v>2604</v>
      </c>
      <c r="E578" s="239" t="s">
        <v>2605</v>
      </c>
      <c r="F578" s="240">
        <v>42688</v>
      </c>
      <c r="G578" s="296" t="s">
        <v>2606</v>
      </c>
      <c r="H578" s="296"/>
      <c r="I578" s="173"/>
      <c r="J578" s="322">
        <v>11</v>
      </c>
      <c r="K578" s="32"/>
    </row>
    <row r="579" spans="1:11" s="27" customFormat="1" ht="41.4" hidden="1" outlineLevel="2" thickBot="1" x14ac:dyDescent="0.3">
      <c r="A579" s="137">
        <v>45</v>
      </c>
      <c r="B579" s="237" t="s">
        <v>2607</v>
      </c>
      <c r="C579" s="238" t="s">
        <v>2608</v>
      </c>
      <c r="D579" s="237" t="s">
        <v>2609</v>
      </c>
      <c r="E579" s="239" t="s">
        <v>2610</v>
      </c>
      <c r="F579" s="240">
        <v>42690</v>
      </c>
      <c r="G579" s="296" t="s">
        <v>2606</v>
      </c>
      <c r="H579" s="296"/>
      <c r="I579" s="173"/>
      <c r="J579" s="322">
        <v>50</v>
      </c>
      <c r="K579" s="32"/>
    </row>
    <row r="580" spans="1:11" s="27" customFormat="1" ht="13.8" hidden="1" outlineLevel="2" thickBot="1" x14ac:dyDescent="0.3">
      <c r="A580" s="137">
        <v>46</v>
      </c>
      <c r="B580" s="237" t="s">
        <v>2611</v>
      </c>
      <c r="C580" s="238" t="s">
        <v>2612</v>
      </c>
      <c r="D580" s="237" t="s">
        <v>2613</v>
      </c>
      <c r="E580" s="239" t="s">
        <v>2614</v>
      </c>
      <c r="F580" s="240">
        <v>42692</v>
      </c>
      <c r="G580" s="296" t="s">
        <v>2606</v>
      </c>
      <c r="H580" s="296"/>
      <c r="I580" s="173"/>
      <c r="J580" s="322">
        <v>7</v>
      </c>
      <c r="K580" s="32"/>
    </row>
    <row r="581" spans="1:11" s="27" customFormat="1" ht="31.2" hidden="1" outlineLevel="2" thickBot="1" x14ac:dyDescent="0.3">
      <c r="A581" s="137">
        <v>47</v>
      </c>
      <c r="B581" s="237" t="s">
        <v>2615</v>
      </c>
      <c r="C581" s="238" t="s">
        <v>2616</v>
      </c>
      <c r="D581" s="237" t="s">
        <v>2617</v>
      </c>
      <c r="E581" s="239" t="s">
        <v>2618</v>
      </c>
      <c r="F581" s="240">
        <v>42695</v>
      </c>
      <c r="G581" s="296" t="s">
        <v>2606</v>
      </c>
      <c r="H581" s="296"/>
      <c r="I581" s="173"/>
      <c r="J581" s="322">
        <v>53</v>
      </c>
      <c r="K581" s="32"/>
    </row>
    <row r="582" spans="1:11" s="27" customFormat="1" ht="21" hidden="1" outlineLevel="2" thickBot="1" x14ac:dyDescent="0.3">
      <c r="A582" s="137">
        <v>48</v>
      </c>
      <c r="B582" s="237" t="s">
        <v>2619</v>
      </c>
      <c r="C582" s="238" t="s">
        <v>2620</v>
      </c>
      <c r="D582" s="237" t="s">
        <v>2621</v>
      </c>
      <c r="E582" s="239" t="s">
        <v>2622</v>
      </c>
      <c r="F582" s="240">
        <v>42697</v>
      </c>
      <c r="G582" s="296" t="s">
        <v>2606</v>
      </c>
      <c r="H582" s="295"/>
      <c r="I582" s="157"/>
      <c r="J582" s="322">
        <v>15</v>
      </c>
      <c r="K582" s="32"/>
    </row>
    <row r="583" spans="1:11" ht="13.8" collapsed="1" thickBot="1" x14ac:dyDescent="0.3">
      <c r="A583" s="17" t="s">
        <v>101</v>
      </c>
      <c r="B583" s="599" t="s">
        <v>10</v>
      </c>
      <c r="C583" s="599"/>
      <c r="D583" s="599"/>
      <c r="E583" s="599"/>
      <c r="F583" s="599"/>
      <c r="G583" s="599"/>
      <c r="H583" s="291"/>
      <c r="I583" s="251"/>
      <c r="J583" s="92">
        <f>J584+J652+J681</f>
        <v>1735</v>
      </c>
    </row>
    <row r="584" spans="1:11" ht="13.8" hidden="1" outlineLevel="1" collapsed="1" thickBot="1" x14ac:dyDescent="0.3">
      <c r="A584" s="18" t="s">
        <v>102</v>
      </c>
      <c r="B584" s="617" t="s">
        <v>11</v>
      </c>
      <c r="C584" s="617"/>
      <c r="D584" s="617"/>
      <c r="E584" s="617"/>
      <c r="F584" s="617"/>
      <c r="G584" s="617"/>
      <c r="H584" s="313"/>
      <c r="I584" s="185"/>
      <c r="J584" s="185">
        <f>SUM(J585:J651)</f>
        <v>854</v>
      </c>
    </row>
    <row r="585" spans="1:11" s="27" customFormat="1" ht="21" hidden="1" outlineLevel="2" thickBot="1" x14ac:dyDescent="0.3">
      <c r="A585" s="3">
        <v>1</v>
      </c>
      <c r="B585" s="3" t="s">
        <v>1736</v>
      </c>
      <c r="C585" s="3" t="s">
        <v>1737</v>
      </c>
      <c r="D585" s="3" t="s">
        <v>1738</v>
      </c>
      <c r="E585" s="3" t="s">
        <v>1739</v>
      </c>
      <c r="F585" s="241" t="s">
        <v>1740</v>
      </c>
      <c r="G585" s="90" t="s">
        <v>1741</v>
      </c>
      <c r="H585" s="9"/>
      <c r="I585" s="9"/>
      <c r="J585" s="93">
        <v>21</v>
      </c>
      <c r="K585" s="32"/>
    </row>
    <row r="586" spans="1:11" s="27" customFormat="1" ht="31.2" hidden="1" outlineLevel="2" thickBot="1" x14ac:dyDescent="0.3">
      <c r="A586" s="242">
        <v>2</v>
      </c>
      <c r="B586" s="3" t="s">
        <v>1736</v>
      </c>
      <c r="C586" s="3" t="s">
        <v>1737</v>
      </c>
      <c r="D586" s="3" t="s">
        <v>1742</v>
      </c>
      <c r="E586" s="3" t="s">
        <v>1743</v>
      </c>
      <c r="F586" s="241" t="s">
        <v>1744</v>
      </c>
      <c r="G586" s="91" t="s">
        <v>1745</v>
      </c>
      <c r="H586" s="3"/>
      <c r="I586" s="3"/>
      <c r="J586" s="93">
        <v>33</v>
      </c>
      <c r="K586" s="32"/>
    </row>
    <row r="587" spans="1:11" s="27" customFormat="1" ht="21" hidden="1" outlineLevel="2" thickBot="1" x14ac:dyDescent="0.3">
      <c r="A587" s="3">
        <v>3</v>
      </c>
      <c r="B587" s="3" t="s">
        <v>1736</v>
      </c>
      <c r="C587" s="3" t="s">
        <v>1737</v>
      </c>
      <c r="D587" s="3" t="s">
        <v>1746</v>
      </c>
      <c r="E587" s="3" t="s">
        <v>1747</v>
      </c>
      <c r="F587" s="241" t="s">
        <v>1748</v>
      </c>
      <c r="G587" s="91" t="s">
        <v>1749</v>
      </c>
      <c r="H587" s="3"/>
      <c r="I587" s="3"/>
      <c r="J587" s="93">
        <v>27</v>
      </c>
      <c r="K587" s="32"/>
    </row>
    <row r="588" spans="1:11" s="27" customFormat="1" ht="13.8" hidden="1" outlineLevel="2" thickBot="1" x14ac:dyDescent="0.3">
      <c r="A588" s="242">
        <v>4</v>
      </c>
      <c r="B588" s="3" t="s">
        <v>1736</v>
      </c>
      <c r="C588" s="3" t="s">
        <v>1737</v>
      </c>
      <c r="D588" s="3" t="s">
        <v>1750</v>
      </c>
      <c r="E588" s="3" t="s">
        <v>1751</v>
      </c>
      <c r="F588" s="5">
        <v>42698</v>
      </c>
      <c r="G588" s="91" t="s">
        <v>1752</v>
      </c>
      <c r="H588" s="3"/>
      <c r="I588" s="3"/>
      <c r="J588" s="93">
        <v>3</v>
      </c>
      <c r="K588" s="32"/>
    </row>
    <row r="589" spans="1:11" s="27" customFormat="1" ht="82.2" hidden="1" outlineLevel="2" thickBot="1" x14ac:dyDescent="0.3">
      <c r="A589" s="3">
        <v>5</v>
      </c>
      <c r="B589" s="9" t="s">
        <v>412</v>
      </c>
      <c r="C589" s="3" t="s">
        <v>1753</v>
      </c>
      <c r="D589" s="3" t="s">
        <v>1754</v>
      </c>
      <c r="E589" s="3" t="s">
        <v>1755</v>
      </c>
      <c r="F589" s="241" t="s">
        <v>1756</v>
      </c>
      <c r="G589" s="91" t="s">
        <v>1757</v>
      </c>
      <c r="H589" s="3"/>
      <c r="I589" s="3"/>
      <c r="J589" s="93">
        <v>120</v>
      </c>
      <c r="K589" s="32"/>
    </row>
    <row r="590" spans="1:11" s="27" customFormat="1" ht="41.4" hidden="1" outlineLevel="2" thickBot="1" x14ac:dyDescent="0.3">
      <c r="A590" s="242">
        <v>6</v>
      </c>
      <c r="B590" s="3" t="s">
        <v>1758</v>
      </c>
      <c r="C590" s="3" t="s">
        <v>1759</v>
      </c>
      <c r="D590" s="3" t="s">
        <v>1760</v>
      </c>
      <c r="E590" s="3" t="s">
        <v>1761</v>
      </c>
      <c r="F590" s="241" t="s">
        <v>1740</v>
      </c>
      <c r="G590" s="91" t="s">
        <v>1762</v>
      </c>
      <c r="H590" s="3"/>
      <c r="I590" s="3"/>
      <c r="J590" s="93">
        <v>45</v>
      </c>
      <c r="K590" s="32"/>
    </row>
    <row r="591" spans="1:11" s="27" customFormat="1" ht="82.2" hidden="1" outlineLevel="2" thickBot="1" x14ac:dyDescent="0.3">
      <c r="A591" s="3">
        <v>7</v>
      </c>
      <c r="B591" s="23" t="s">
        <v>1763</v>
      </c>
      <c r="C591" s="23" t="s">
        <v>1764</v>
      </c>
      <c r="D591" s="3" t="s">
        <v>1765</v>
      </c>
      <c r="E591" s="3" t="s">
        <v>1766</v>
      </c>
      <c r="F591" s="23" t="s">
        <v>1767</v>
      </c>
      <c r="G591" s="91" t="s">
        <v>1768</v>
      </c>
      <c r="H591" s="3"/>
      <c r="I591" s="3"/>
      <c r="J591" s="281">
        <v>80</v>
      </c>
      <c r="K591" s="32"/>
    </row>
    <row r="592" spans="1:11" s="27" customFormat="1" ht="72" hidden="1" outlineLevel="2" thickBot="1" x14ac:dyDescent="0.3">
      <c r="A592" s="242">
        <v>8</v>
      </c>
      <c r="B592" s="23" t="s">
        <v>1763</v>
      </c>
      <c r="C592" s="23" t="s">
        <v>1764</v>
      </c>
      <c r="D592" s="3" t="s">
        <v>1769</v>
      </c>
      <c r="E592" s="3" t="s">
        <v>1770</v>
      </c>
      <c r="F592" s="5" t="s">
        <v>1771</v>
      </c>
      <c r="G592" s="91" t="s">
        <v>1772</v>
      </c>
      <c r="H592" s="3"/>
      <c r="I592" s="3"/>
      <c r="J592" s="323">
        <v>88</v>
      </c>
      <c r="K592" s="32"/>
    </row>
    <row r="593" spans="1:11" s="27" customFormat="1" ht="61.8" hidden="1" outlineLevel="2" thickBot="1" x14ac:dyDescent="0.3">
      <c r="A593" s="3">
        <v>9</v>
      </c>
      <c r="B593" s="3" t="s">
        <v>1773</v>
      </c>
      <c r="C593" s="3" t="s">
        <v>1774</v>
      </c>
      <c r="D593" s="3" t="s">
        <v>1775</v>
      </c>
      <c r="E593" s="3" t="s">
        <v>1776</v>
      </c>
      <c r="F593" s="5" t="s">
        <v>1777</v>
      </c>
      <c r="G593" s="91" t="s">
        <v>1768</v>
      </c>
      <c r="H593" s="3"/>
      <c r="I593" s="3"/>
      <c r="J593" s="93">
        <v>97</v>
      </c>
      <c r="K593" s="32"/>
    </row>
    <row r="594" spans="1:11" s="27" customFormat="1" ht="21" hidden="1" outlineLevel="2" thickBot="1" x14ac:dyDescent="0.3">
      <c r="A594" s="242">
        <v>10</v>
      </c>
      <c r="B594" s="3" t="s">
        <v>1778</v>
      </c>
      <c r="C594" s="3" t="s">
        <v>1779</v>
      </c>
      <c r="D594" s="3" t="s">
        <v>1780</v>
      </c>
      <c r="E594" s="3" t="s">
        <v>1781</v>
      </c>
      <c r="F594" s="241" t="s">
        <v>1782</v>
      </c>
      <c r="G594" s="91" t="s">
        <v>1772</v>
      </c>
      <c r="H594" s="3"/>
      <c r="I594" s="3"/>
      <c r="J594" s="93">
        <v>24</v>
      </c>
      <c r="K594" s="32"/>
    </row>
    <row r="595" spans="1:11" s="27" customFormat="1" ht="21" hidden="1" outlineLevel="2" thickBot="1" x14ac:dyDescent="0.3">
      <c r="A595" s="3">
        <v>11</v>
      </c>
      <c r="B595" s="3" t="s">
        <v>2623</v>
      </c>
      <c r="C595" s="3" t="s">
        <v>2624</v>
      </c>
      <c r="D595" s="3" t="s">
        <v>2625</v>
      </c>
      <c r="E595" s="3" t="s">
        <v>2626</v>
      </c>
      <c r="F595" s="11" t="s">
        <v>2627</v>
      </c>
      <c r="G595" s="91" t="s">
        <v>1757</v>
      </c>
      <c r="H595" s="3"/>
      <c r="I595" s="3"/>
      <c r="J595" s="93">
        <v>24</v>
      </c>
      <c r="K595" s="32"/>
    </row>
    <row r="596" spans="1:11" s="27" customFormat="1" ht="31.2" hidden="1" outlineLevel="2" thickBot="1" x14ac:dyDescent="0.3">
      <c r="A596" s="242">
        <v>12</v>
      </c>
      <c r="B596" s="3" t="s">
        <v>2623</v>
      </c>
      <c r="C596" s="3" t="s">
        <v>2628</v>
      </c>
      <c r="D596" s="3" t="s">
        <v>2629</v>
      </c>
      <c r="E596" s="3" t="s">
        <v>2630</v>
      </c>
      <c r="F596" s="241" t="s">
        <v>1744</v>
      </c>
      <c r="G596" s="91" t="s">
        <v>1772</v>
      </c>
      <c r="H596" s="3"/>
      <c r="I596" s="3"/>
      <c r="J596" s="93">
        <v>21</v>
      </c>
      <c r="K596" s="32"/>
    </row>
    <row r="597" spans="1:11" s="27" customFormat="1" ht="21" hidden="1" outlineLevel="2" thickBot="1" x14ac:dyDescent="0.3">
      <c r="A597" s="3">
        <v>13</v>
      </c>
      <c r="B597" s="3" t="s">
        <v>2623</v>
      </c>
      <c r="C597" s="3" t="s">
        <v>2631</v>
      </c>
      <c r="D597" s="3" t="s">
        <v>2632</v>
      </c>
      <c r="E597" s="3" t="s">
        <v>2633</v>
      </c>
      <c r="F597" s="5">
        <v>42698</v>
      </c>
      <c r="G597" s="91" t="s">
        <v>1757</v>
      </c>
      <c r="H597" s="3"/>
      <c r="I597" s="3"/>
      <c r="J597" s="93">
        <v>25</v>
      </c>
      <c r="K597" s="32"/>
    </row>
    <row r="598" spans="1:11" s="27" customFormat="1" ht="21" hidden="1" outlineLevel="2" thickBot="1" x14ac:dyDescent="0.3">
      <c r="A598" s="242">
        <v>14</v>
      </c>
      <c r="B598" s="3" t="s">
        <v>2623</v>
      </c>
      <c r="C598" s="3" t="s">
        <v>2634</v>
      </c>
      <c r="D598" s="3" t="s">
        <v>2635</v>
      </c>
      <c r="E598" s="3" t="s">
        <v>2636</v>
      </c>
      <c r="F598" s="5">
        <v>42692</v>
      </c>
      <c r="G598" s="91" t="s">
        <v>1772</v>
      </c>
      <c r="H598" s="3"/>
      <c r="I598" s="3"/>
      <c r="J598" s="93">
        <v>19</v>
      </c>
      <c r="K598" s="32"/>
    </row>
    <row r="599" spans="1:11" s="27" customFormat="1" ht="21" hidden="1" outlineLevel="2" thickBot="1" x14ac:dyDescent="0.3">
      <c r="A599" s="3">
        <v>15</v>
      </c>
      <c r="B599" s="3" t="s">
        <v>2637</v>
      </c>
      <c r="C599" s="3" t="s">
        <v>2638</v>
      </c>
      <c r="D599" s="3" t="s">
        <v>2639</v>
      </c>
      <c r="E599" s="3" t="s">
        <v>2640</v>
      </c>
      <c r="F599" s="241" t="s">
        <v>2641</v>
      </c>
      <c r="G599" s="91" t="s">
        <v>1762</v>
      </c>
      <c r="H599" s="3"/>
      <c r="I599" s="3"/>
      <c r="J599" s="93">
        <v>64</v>
      </c>
      <c r="K599" s="32"/>
    </row>
    <row r="600" spans="1:11" s="27" customFormat="1" ht="21" hidden="1" outlineLevel="2" thickBot="1" x14ac:dyDescent="0.3">
      <c r="A600" s="242">
        <v>16</v>
      </c>
      <c r="B600" s="3" t="s">
        <v>2637</v>
      </c>
      <c r="C600" s="3" t="s">
        <v>2642</v>
      </c>
      <c r="D600" s="3" t="s">
        <v>2643</v>
      </c>
      <c r="E600" s="3" t="s">
        <v>2644</v>
      </c>
      <c r="F600" s="241" t="s">
        <v>2641</v>
      </c>
      <c r="G600" s="91" t="s">
        <v>1762</v>
      </c>
      <c r="H600" s="3"/>
      <c r="I600" s="3"/>
      <c r="J600" s="93">
        <v>44</v>
      </c>
      <c r="K600" s="32"/>
    </row>
    <row r="601" spans="1:11" s="27" customFormat="1" ht="13.8" hidden="1" outlineLevel="2" thickBot="1" x14ac:dyDescent="0.3">
      <c r="A601" s="3">
        <v>17</v>
      </c>
      <c r="B601" s="3" t="s">
        <v>1783</v>
      </c>
      <c r="C601" s="3">
        <v>401</v>
      </c>
      <c r="D601" s="3" t="s">
        <v>205</v>
      </c>
      <c r="E601" s="3" t="s">
        <v>1784</v>
      </c>
      <c r="F601" s="618">
        <v>42675</v>
      </c>
      <c r="G601" s="90" t="s">
        <v>2645</v>
      </c>
      <c r="H601" s="3"/>
      <c r="I601" s="3"/>
      <c r="J601" s="95">
        <v>1</v>
      </c>
      <c r="K601" s="32"/>
    </row>
    <row r="602" spans="1:11" s="27" customFormat="1" ht="13.8" hidden="1" outlineLevel="2" thickBot="1" x14ac:dyDescent="0.3">
      <c r="A602" s="242">
        <v>18</v>
      </c>
      <c r="B602" s="3" t="s">
        <v>1931</v>
      </c>
      <c r="C602" s="3">
        <v>402</v>
      </c>
      <c r="D602" s="3" t="s">
        <v>15</v>
      </c>
      <c r="E602" s="80" t="s">
        <v>2646</v>
      </c>
      <c r="F602" s="619"/>
      <c r="G602" s="90" t="s">
        <v>2645</v>
      </c>
      <c r="H602" s="3"/>
      <c r="I602" s="3"/>
      <c r="J602" s="95">
        <v>1</v>
      </c>
      <c r="K602" s="32"/>
    </row>
    <row r="603" spans="1:11" s="27" customFormat="1" ht="13.8" hidden="1" outlineLevel="2" thickBot="1" x14ac:dyDescent="0.3">
      <c r="A603" s="3">
        <v>19</v>
      </c>
      <c r="B603" s="3" t="s">
        <v>1931</v>
      </c>
      <c r="C603" s="3">
        <v>402</v>
      </c>
      <c r="D603" s="3" t="s">
        <v>328</v>
      </c>
      <c r="E603" s="80" t="s">
        <v>2647</v>
      </c>
      <c r="F603" s="619"/>
      <c r="G603" s="90" t="s">
        <v>2645</v>
      </c>
      <c r="H603" s="3"/>
      <c r="I603" s="3"/>
      <c r="J603" s="95">
        <v>4</v>
      </c>
      <c r="K603" s="32"/>
    </row>
    <row r="604" spans="1:11" s="27" customFormat="1" ht="13.8" hidden="1" outlineLevel="2" thickBot="1" x14ac:dyDescent="0.3">
      <c r="A604" s="242">
        <v>20</v>
      </c>
      <c r="B604" s="3" t="s">
        <v>1931</v>
      </c>
      <c r="C604" s="3">
        <v>402</v>
      </c>
      <c r="D604" s="3" t="s">
        <v>2648</v>
      </c>
      <c r="E604" s="80" t="s">
        <v>2649</v>
      </c>
      <c r="F604" s="620"/>
      <c r="G604" s="90" t="s">
        <v>2645</v>
      </c>
      <c r="H604" s="3"/>
      <c r="I604" s="3"/>
      <c r="J604" s="95">
        <v>3</v>
      </c>
      <c r="K604" s="32"/>
    </row>
    <row r="605" spans="1:11" s="27" customFormat="1" ht="13.8" hidden="1" outlineLevel="2" thickBot="1" x14ac:dyDescent="0.3">
      <c r="A605" s="3">
        <v>21</v>
      </c>
      <c r="B605" s="3" t="s">
        <v>1785</v>
      </c>
      <c r="C605" s="3">
        <v>1722</v>
      </c>
      <c r="D605" s="3" t="s">
        <v>419</v>
      </c>
      <c r="E605" s="3" t="s">
        <v>1786</v>
      </c>
      <c r="F605" s="618">
        <v>42676</v>
      </c>
      <c r="G605" s="90" t="s">
        <v>2645</v>
      </c>
      <c r="H605" s="3"/>
      <c r="I605" s="3"/>
      <c r="J605" s="95">
        <v>1</v>
      </c>
      <c r="K605" s="32"/>
    </row>
    <row r="606" spans="1:11" s="27" customFormat="1" ht="13.8" hidden="1" outlineLevel="2" thickBot="1" x14ac:dyDescent="0.3">
      <c r="A606" s="242">
        <v>22</v>
      </c>
      <c r="B606" s="3" t="s">
        <v>1785</v>
      </c>
      <c r="C606" s="3">
        <v>1907</v>
      </c>
      <c r="D606" s="3" t="s">
        <v>1787</v>
      </c>
      <c r="E606" s="3" t="s">
        <v>1788</v>
      </c>
      <c r="F606" s="619"/>
      <c r="G606" s="90" t="s">
        <v>2645</v>
      </c>
      <c r="H606" s="3"/>
      <c r="I606" s="3"/>
      <c r="J606" s="95">
        <v>2</v>
      </c>
      <c r="K606" s="32"/>
    </row>
    <row r="607" spans="1:11" s="27" customFormat="1" ht="13.8" hidden="1" outlineLevel="2" thickBot="1" x14ac:dyDescent="0.3">
      <c r="A607" s="3">
        <v>23</v>
      </c>
      <c r="B607" s="3" t="s">
        <v>1785</v>
      </c>
      <c r="C607" s="3">
        <v>1918</v>
      </c>
      <c r="D607" s="3" t="s">
        <v>321</v>
      </c>
      <c r="E607" s="3" t="s">
        <v>1789</v>
      </c>
      <c r="F607" s="619"/>
      <c r="G607" s="90" t="s">
        <v>2645</v>
      </c>
      <c r="H607" s="3"/>
      <c r="I607" s="3"/>
      <c r="J607" s="95">
        <v>1</v>
      </c>
      <c r="K607" s="32"/>
    </row>
    <row r="608" spans="1:11" s="27" customFormat="1" ht="13.8" hidden="1" outlineLevel="2" thickBot="1" x14ac:dyDescent="0.3">
      <c r="A608" s="242">
        <v>24</v>
      </c>
      <c r="B608" s="3" t="s">
        <v>1785</v>
      </c>
      <c r="C608" s="3">
        <v>1917</v>
      </c>
      <c r="D608" s="3" t="s">
        <v>168</v>
      </c>
      <c r="E608" s="3">
        <v>3</v>
      </c>
      <c r="F608" s="619"/>
      <c r="G608" s="90" t="s">
        <v>2645</v>
      </c>
      <c r="H608" s="3"/>
      <c r="I608" s="3"/>
      <c r="J608" s="95">
        <v>1</v>
      </c>
      <c r="K608" s="32"/>
    </row>
    <row r="609" spans="1:11" s="27" customFormat="1" ht="13.8" hidden="1" outlineLevel="2" thickBot="1" x14ac:dyDescent="0.3">
      <c r="A609" s="3">
        <v>25</v>
      </c>
      <c r="B609" s="3" t="s">
        <v>1785</v>
      </c>
      <c r="C609" s="3">
        <v>1918</v>
      </c>
      <c r="D609" s="3" t="s">
        <v>94</v>
      </c>
      <c r="E609" s="3" t="s">
        <v>2650</v>
      </c>
      <c r="F609" s="619"/>
      <c r="G609" s="90" t="s">
        <v>2645</v>
      </c>
      <c r="H609" s="3"/>
      <c r="I609" s="3"/>
      <c r="J609" s="95">
        <v>2</v>
      </c>
      <c r="K609" s="32"/>
    </row>
    <row r="610" spans="1:11" s="27" customFormat="1" ht="13.8" hidden="1" outlineLevel="2" thickBot="1" x14ac:dyDescent="0.3">
      <c r="A610" s="242">
        <v>26</v>
      </c>
      <c r="B610" s="3" t="s">
        <v>1785</v>
      </c>
      <c r="C610" s="3">
        <v>1919</v>
      </c>
      <c r="D610" s="3" t="s">
        <v>1790</v>
      </c>
      <c r="E610" s="3" t="s">
        <v>2651</v>
      </c>
      <c r="F610" s="619"/>
      <c r="G610" s="90" t="s">
        <v>2645</v>
      </c>
      <c r="H610" s="3"/>
      <c r="I610" s="3"/>
      <c r="J610" s="95">
        <v>9</v>
      </c>
      <c r="K610" s="32"/>
    </row>
    <row r="611" spans="1:11" s="27" customFormat="1" ht="13.8" hidden="1" outlineLevel="2" thickBot="1" x14ac:dyDescent="0.3">
      <c r="A611" s="3">
        <v>27</v>
      </c>
      <c r="B611" s="3" t="s">
        <v>1785</v>
      </c>
      <c r="C611" s="3">
        <v>1911</v>
      </c>
      <c r="D611" s="3" t="s">
        <v>1790</v>
      </c>
      <c r="E611" s="195" t="s">
        <v>1791</v>
      </c>
      <c r="F611" s="619"/>
      <c r="G611" s="90" t="s">
        <v>2645</v>
      </c>
      <c r="H611" s="3"/>
      <c r="I611" s="3"/>
      <c r="J611" s="95">
        <v>1</v>
      </c>
      <c r="K611" s="32"/>
    </row>
    <row r="612" spans="1:11" s="27" customFormat="1" ht="13.8" hidden="1" outlineLevel="2" thickBot="1" x14ac:dyDescent="0.3">
      <c r="A612" s="242">
        <v>28</v>
      </c>
      <c r="B612" s="3" t="s">
        <v>1792</v>
      </c>
      <c r="C612" s="3">
        <v>407</v>
      </c>
      <c r="D612" s="3" t="s">
        <v>67</v>
      </c>
      <c r="E612" s="106" t="s">
        <v>2652</v>
      </c>
      <c r="F612" s="620"/>
      <c r="G612" s="90" t="s">
        <v>2645</v>
      </c>
      <c r="H612" s="3"/>
      <c r="I612" s="3"/>
      <c r="J612" s="95">
        <v>3</v>
      </c>
      <c r="K612" s="32"/>
    </row>
    <row r="613" spans="1:11" s="27" customFormat="1" ht="13.8" hidden="1" outlineLevel="2" thickBot="1" x14ac:dyDescent="0.3">
      <c r="A613" s="3">
        <v>29</v>
      </c>
      <c r="B613" s="3" t="s">
        <v>296</v>
      </c>
      <c r="C613" s="3">
        <v>601</v>
      </c>
      <c r="D613" s="3" t="s">
        <v>112</v>
      </c>
      <c r="E613" s="80">
        <v>30</v>
      </c>
      <c r="F613" s="618" t="s">
        <v>2653</v>
      </c>
      <c r="G613" s="90" t="s">
        <v>2645</v>
      </c>
      <c r="H613" s="3"/>
      <c r="I613" s="3"/>
      <c r="J613" s="95">
        <v>1</v>
      </c>
      <c r="K613" s="32"/>
    </row>
    <row r="614" spans="1:11" s="27" customFormat="1" ht="13.8" hidden="1" outlineLevel="2" thickBot="1" x14ac:dyDescent="0.3">
      <c r="A614" s="242">
        <v>30</v>
      </c>
      <c r="B614" s="3" t="s">
        <v>296</v>
      </c>
      <c r="C614" s="3">
        <v>610</v>
      </c>
      <c r="D614" s="3" t="s">
        <v>2654</v>
      </c>
      <c r="E614" s="3" t="s">
        <v>2655</v>
      </c>
      <c r="F614" s="619"/>
      <c r="G614" s="90" t="s">
        <v>2645</v>
      </c>
      <c r="H614" s="3"/>
      <c r="I614" s="3"/>
      <c r="J614" s="95">
        <v>3</v>
      </c>
      <c r="K614" s="32"/>
    </row>
    <row r="615" spans="1:11" s="27" customFormat="1" ht="13.8" hidden="1" outlineLevel="2" thickBot="1" x14ac:dyDescent="0.3">
      <c r="A615" s="3">
        <v>31</v>
      </c>
      <c r="B615" s="3" t="s">
        <v>296</v>
      </c>
      <c r="C615" s="3">
        <v>601</v>
      </c>
      <c r="D615" s="3" t="s">
        <v>2656</v>
      </c>
      <c r="E615" s="80" t="s">
        <v>2657</v>
      </c>
      <c r="F615" s="619"/>
      <c r="G615" s="90" t="s">
        <v>2645</v>
      </c>
      <c r="H615" s="3"/>
      <c r="I615" s="3"/>
      <c r="J615" s="95">
        <v>1</v>
      </c>
      <c r="K615" s="32"/>
    </row>
    <row r="616" spans="1:11" s="27" customFormat="1" ht="13.8" hidden="1" outlineLevel="2" thickBot="1" x14ac:dyDescent="0.3">
      <c r="A616" s="242">
        <v>32</v>
      </c>
      <c r="B616" s="3" t="s">
        <v>296</v>
      </c>
      <c r="C616" s="3">
        <v>613</v>
      </c>
      <c r="D616" s="3" t="s">
        <v>2654</v>
      </c>
      <c r="E616" s="3">
        <v>19</v>
      </c>
      <c r="F616" s="619"/>
      <c r="G616" s="90" t="s">
        <v>2645</v>
      </c>
      <c r="H616" s="3"/>
      <c r="I616" s="3"/>
      <c r="J616" s="95">
        <v>1</v>
      </c>
      <c r="K616" s="32"/>
    </row>
    <row r="617" spans="1:11" s="27" customFormat="1" ht="13.8" hidden="1" outlineLevel="2" thickBot="1" x14ac:dyDescent="0.3">
      <c r="A617" s="3">
        <v>33</v>
      </c>
      <c r="B617" s="3" t="s">
        <v>296</v>
      </c>
      <c r="C617" s="3">
        <v>604</v>
      </c>
      <c r="D617" s="3" t="s">
        <v>220</v>
      </c>
      <c r="E617" s="3" t="s">
        <v>2658</v>
      </c>
      <c r="F617" s="619"/>
      <c r="G617" s="90" t="s">
        <v>2645</v>
      </c>
      <c r="H617" s="3"/>
      <c r="I617" s="3"/>
      <c r="J617" s="95">
        <v>1</v>
      </c>
      <c r="K617" s="32"/>
    </row>
    <row r="618" spans="1:11" s="27" customFormat="1" ht="13.8" hidden="1" outlineLevel="2" thickBot="1" x14ac:dyDescent="0.3">
      <c r="A618" s="242">
        <v>34</v>
      </c>
      <c r="B618" s="3" t="s">
        <v>296</v>
      </c>
      <c r="C618" s="3">
        <v>1915</v>
      </c>
      <c r="D618" s="3" t="s">
        <v>134</v>
      </c>
      <c r="E618" s="80">
        <v>9.8000000000000007</v>
      </c>
      <c r="F618" s="619"/>
      <c r="G618" s="90" t="s">
        <v>2645</v>
      </c>
      <c r="H618" s="3"/>
      <c r="I618" s="3"/>
      <c r="J618" s="95">
        <v>2</v>
      </c>
      <c r="K618" s="32"/>
    </row>
    <row r="619" spans="1:11" s="27" customFormat="1" ht="13.8" hidden="1" outlineLevel="2" thickBot="1" x14ac:dyDescent="0.3">
      <c r="A619" s="3">
        <v>35</v>
      </c>
      <c r="B619" s="3" t="s">
        <v>296</v>
      </c>
      <c r="C619" s="3">
        <v>1106</v>
      </c>
      <c r="D619" s="3" t="s">
        <v>30</v>
      </c>
      <c r="E619" s="80" t="s">
        <v>2659</v>
      </c>
      <c r="F619" s="619"/>
      <c r="G619" s="90" t="s">
        <v>2645</v>
      </c>
      <c r="H619" s="3"/>
      <c r="I619" s="3"/>
      <c r="J619" s="95">
        <v>3</v>
      </c>
      <c r="K619" s="32"/>
    </row>
    <row r="620" spans="1:11" s="27" customFormat="1" ht="13.8" hidden="1" outlineLevel="2" thickBot="1" x14ac:dyDescent="0.3">
      <c r="A620" s="242">
        <v>36</v>
      </c>
      <c r="B620" s="3" t="s">
        <v>296</v>
      </c>
      <c r="C620" s="3">
        <v>2301</v>
      </c>
      <c r="D620" s="3" t="s">
        <v>2660</v>
      </c>
      <c r="E620" s="3" t="s">
        <v>2661</v>
      </c>
      <c r="F620" s="619"/>
      <c r="G620" s="90" t="s">
        <v>2645</v>
      </c>
      <c r="H620" s="3"/>
      <c r="I620" s="3"/>
      <c r="J620" s="95">
        <v>2</v>
      </c>
      <c r="K620" s="32"/>
    </row>
    <row r="621" spans="1:11" s="27" customFormat="1" ht="13.8" hidden="1" outlineLevel="2" thickBot="1" x14ac:dyDescent="0.3">
      <c r="A621" s="3">
        <v>37</v>
      </c>
      <c r="B621" s="3" t="s">
        <v>296</v>
      </c>
      <c r="C621" s="3">
        <v>1914</v>
      </c>
      <c r="D621" s="3" t="s">
        <v>344</v>
      </c>
      <c r="E621" s="80" t="s">
        <v>2662</v>
      </c>
      <c r="F621" s="619"/>
      <c r="G621" s="90" t="s">
        <v>2645</v>
      </c>
      <c r="H621" s="3"/>
      <c r="I621" s="3"/>
      <c r="J621" s="95">
        <v>2</v>
      </c>
      <c r="K621" s="32"/>
    </row>
    <row r="622" spans="1:11" s="27" customFormat="1" ht="13.8" hidden="1" outlineLevel="2" thickBot="1" x14ac:dyDescent="0.3">
      <c r="A622" s="242">
        <v>38</v>
      </c>
      <c r="B622" s="3" t="s">
        <v>296</v>
      </c>
      <c r="C622" s="3">
        <v>1112</v>
      </c>
      <c r="D622" s="3" t="s">
        <v>138</v>
      </c>
      <c r="E622" s="80" t="s">
        <v>666</v>
      </c>
      <c r="F622" s="619"/>
      <c r="G622" s="90" t="s">
        <v>2645</v>
      </c>
      <c r="H622" s="3"/>
      <c r="I622" s="3"/>
      <c r="J622" s="95">
        <v>1</v>
      </c>
      <c r="K622" s="32"/>
    </row>
    <row r="623" spans="1:11" s="27" customFormat="1" ht="13.8" hidden="1" outlineLevel="2" thickBot="1" x14ac:dyDescent="0.3">
      <c r="A623" s="3">
        <v>39</v>
      </c>
      <c r="B623" s="3" t="s">
        <v>296</v>
      </c>
      <c r="C623" s="3">
        <v>1915</v>
      </c>
      <c r="D623" s="3" t="s">
        <v>344</v>
      </c>
      <c r="E623" s="80">
        <v>11</v>
      </c>
      <c r="F623" s="619"/>
      <c r="G623" s="90" t="s">
        <v>2645</v>
      </c>
      <c r="H623" s="3"/>
      <c r="I623" s="3"/>
      <c r="J623" s="95">
        <v>1</v>
      </c>
      <c r="K623" s="32"/>
    </row>
    <row r="624" spans="1:11" s="27" customFormat="1" ht="13.8" hidden="1" outlineLevel="2" thickBot="1" x14ac:dyDescent="0.3">
      <c r="A624" s="242">
        <v>40</v>
      </c>
      <c r="B624" s="3" t="s">
        <v>296</v>
      </c>
      <c r="C624" s="3">
        <v>705</v>
      </c>
      <c r="D624" s="3" t="s">
        <v>1535</v>
      </c>
      <c r="E624" s="3" t="s">
        <v>2663</v>
      </c>
      <c r="F624" s="619"/>
      <c r="G624" s="90" t="s">
        <v>2645</v>
      </c>
      <c r="H624" s="3"/>
      <c r="I624" s="3"/>
      <c r="J624" s="95">
        <v>2</v>
      </c>
      <c r="K624" s="32"/>
    </row>
    <row r="625" spans="1:11" s="27" customFormat="1" ht="13.8" hidden="1" outlineLevel="2" thickBot="1" x14ac:dyDescent="0.3">
      <c r="A625" s="3">
        <v>41</v>
      </c>
      <c r="B625" s="3" t="s">
        <v>296</v>
      </c>
      <c r="C625" s="3">
        <v>1719</v>
      </c>
      <c r="D625" s="3" t="s">
        <v>2664</v>
      </c>
      <c r="E625" s="80" t="s">
        <v>2665</v>
      </c>
      <c r="F625" s="619"/>
      <c r="G625" s="90" t="s">
        <v>2645</v>
      </c>
      <c r="H625" s="3"/>
      <c r="I625" s="3"/>
      <c r="J625" s="95">
        <v>10</v>
      </c>
      <c r="K625" s="32"/>
    </row>
    <row r="626" spans="1:11" s="27" customFormat="1" ht="13.8" hidden="1" outlineLevel="2" thickBot="1" x14ac:dyDescent="0.3">
      <c r="A626" s="242">
        <v>42</v>
      </c>
      <c r="B626" s="3" t="s">
        <v>296</v>
      </c>
      <c r="C626" s="3">
        <v>1116</v>
      </c>
      <c r="D626" s="3" t="s">
        <v>1660</v>
      </c>
      <c r="E626" s="80" t="s">
        <v>2666</v>
      </c>
      <c r="F626" s="619"/>
      <c r="G626" s="90" t="s">
        <v>2645</v>
      </c>
      <c r="H626" s="3"/>
      <c r="I626" s="3"/>
      <c r="J626" s="95">
        <v>4</v>
      </c>
      <c r="K626" s="32"/>
    </row>
    <row r="627" spans="1:11" s="27" customFormat="1" ht="13.8" hidden="1" outlineLevel="2" thickBot="1" x14ac:dyDescent="0.3">
      <c r="A627" s="3">
        <v>43</v>
      </c>
      <c r="B627" s="3" t="s">
        <v>296</v>
      </c>
      <c r="C627" s="3">
        <v>1106</v>
      </c>
      <c r="D627" s="3" t="s">
        <v>273</v>
      </c>
      <c r="E627" s="80" t="s">
        <v>2667</v>
      </c>
      <c r="F627" s="619"/>
      <c r="G627" s="90" t="s">
        <v>2645</v>
      </c>
      <c r="H627" s="3"/>
      <c r="I627" s="3"/>
      <c r="J627" s="95">
        <v>4</v>
      </c>
      <c r="K627" s="32"/>
    </row>
    <row r="628" spans="1:11" s="27" customFormat="1" ht="13.8" hidden="1" outlineLevel="2" thickBot="1" x14ac:dyDescent="0.3">
      <c r="A628" s="242">
        <v>44</v>
      </c>
      <c r="B628" s="3" t="s">
        <v>296</v>
      </c>
      <c r="C628" s="3">
        <v>1914</v>
      </c>
      <c r="D628" s="3" t="s">
        <v>2668</v>
      </c>
      <c r="E628" s="80" t="s">
        <v>2669</v>
      </c>
      <c r="F628" s="619"/>
      <c r="G628" s="90" t="s">
        <v>2645</v>
      </c>
      <c r="H628" s="3"/>
      <c r="I628" s="3"/>
      <c r="J628" s="95">
        <v>2</v>
      </c>
      <c r="K628" s="32"/>
    </row>
    <row r="629" spans="1:11" s="27" customFormat="1" ht="13.8" hidden="1" outlineLevel="2" thickBot="1" x14ac:dyDescent="0.3">
      <c r="A629" s="3">
        <v>45</v>
      </c>
      <c r="B629" s="3" t="s">
        <v>296</v>
      </c>
      <c r="C629" s="3">
        <v>2301</v>
      </c>
      <c r="D629" s="3" t="s">
        <v>465</v>
      </c>
      <c r="E629" s="80">
        <v>42027</v>
      </c>
      <c r="F629" s="620"/>
      <c r="G629" s="90" t="s">
        <v>2645</v>
      </c>
      <c r="H629" s="3"/>
      <c r="I629" s="3"/>
      <c r="J629" s="95">
        <v>1</v>
      </c>
      <c r="K629" s="32"/>
    </row>
    <row r="630" spans="1:11" s="27" customFormat="1" ht="13.8" hidden="1" outlineLevel="2" thickBot="1" x14ac:dyDescent="0.3">
      <c r="A630" s="242">
        <v>46</v>
      </c>
      <c r="B630" s="3" t="s">
        <v>296</v>
      </c>
      <c r="C630" s="3">
        <v>710</v>
      </c>
      <c r="D630" s="3" t="s">
        <v>16</v>
      </c>
      <c r="E630" s="3" t="s">
        <v>2670</v>
      </c>
      <c r="F630" s="618" t="s">
        <v>2671</v>
      </c>
      <c r="G630" s="90" t="s">
        <v>2645</v>
      </c>
      <c r="H630" s="3"/>
      <c r="I630" s="3"/>
      <c r="J630" s="95">
        <v>3</v>
      </c>
      <c r="K630" s="32"/>
    </row>
    <row r="631" spans="1:11" s="27" customFormat="1" ht="13.8" hidden="1" outlineLevel="2" thickBot="1" x14ac:dyDescent="0.3">
      <c r="A631" s="3">
        <v>47</v>
      </c>
      <c r="B631" s="3" t="s">
        <v>296</v>
      </c>
      <c r="C631" s="3">
        <v>1915</v>
      </c>
      <c r="D631" s="3" t="s">
        <v>2672</v>
      </c>
      <c r="E631" s="80" t="s">
        <v>2673</v>
      </c>
      <c r="F631" s="619"/>
      <c r="G631" s="90" t="s">
        <v>2645</v>
      </c>
      <c r="H631" s="3"/>
      <c r="I631" s="3"/>
      <c r="J631" s="95">
        <v>2</v>
      </c>
      <c r="K631" s="32"/>
    </row>
    <row r="632" spans="1:11" s="27" customFormat="1" ht="13.8" hidden="1" outlineLevel="2" thickBot="1" x14ac:dyDescent="0.3">
      <c r="A632" s="242">
        <v>48</v>
      </c>
      <c r="B632" s="3" t="s">
        <v>296</v>
      </c>
      <c r="C632" s="3">
        <v>718</v>
      </c>
      <c r="D632" s="3" t="s">
        <v>1284</v>
      </c>
      <c r="E632" s="3" t="s">
        <v>2674</v>
      </c>
      <c r="F632" s="619"/>
      <c r="G632" s="90" t="s">
        <v>2645</v>
      </c>
      <c r="H632" s="3"/>
      <c r="I632" s="3"/>
      <c r="J632" s="95">
        <v>2</v>
      </c>
      <c r="K632" s="32"/>
    </row>
    <row r="633" spans="1:11" s="27" customFormat="1" ht="13.8" hidden="1" outlineLevel="2" thickBot="1" x14ac:dyDescent="0.3">
      <c r="A633" s="3">
        <v>49</v>
      </c>
      <c r="B633" s="3" t="s">
        <v>296</v>
      </c>
      <c r="C633" s="3">
        <v>301</v>
      </c>
      <c r="D633" s="3" t="s">
        <v>289</v>
      </c>
      <c r="E633" s="80" t="s">
        <v>350</v>
      </c>
      <c r="F633" s="619"/>
      <c r="G633" s="90" t="s">
        <v>2645</v>
      </c>
      <c r="H633" s="3"/>
      <c r="I633" s="3"/>
      <c r="J633" s="95">
        <v>1</v>
      </c>
      <c r="K633" s="32"/>
    </row>
    <row r="634" spans="1:11" s="27" customFormat="1" ht="13.8" hidden="1" outlineLevel="2" thickBot="1" x14ac:dyDescent="0.3">
      <c r="A634" s="242">
        <v>50</v>
      </c>
      <c r="B634" s="3" t="s">
        <v>296</v>
      </c>
      <c r="C634" s="3">
        <v>705</v>
      </c>
      <c r="D634" s="3" t="s">
        <v>329</v>
      </c>
      <c r="E634" s="3" t="s">
        <v>2675</v>
      </c>
      <c r="F634" s="619"/>
      <c r="G634" s="90" t="s">
        <v>2645</v>
      </c>
      <c r="H634" s="3"/>
      <c r="I634" s="3"/>
      <c r="J634" s="95">
        <v>1</v>
      </c>
      <c r="K634" s="32"/>
    </row>
    <row r="635" spans="1:11" s="27" customFormat="1" ht="13.8" hidden="1" outlineLevel="2" thickBot="1" x14ac:dyDescent="0.3">
      <c r="A635" s="3">
        <v>51</v>
      </c>
      <c r="B635" s="3" t="s">
        <v>296</v>
      </c>
      <c r="C635" s="3">
        <v>718</v>
      </c>
      <c r="D635" s="3" t="s">
        <v>129</v>
      </c>
      <c r="E635" s="3" t="s">
        <v>2676</v>
      </c>
      <c r="F635" s="619"/>
      <c r="G635" s="90" t="s">
        <v>2645</v>
      </c>
      <c r="H635" s="3"/>
      <c r="I635" s="3"/>
      <c r="J635" s="95">
        <v>2</v>
      </c>
      <c r="K635" s="32"/>
    </row>
    <row r="636" spans="1:11" s="27" customFormat="1" ht="13.8" hidden="1" outlineLevel="2" thickBot="1" x14ac:dyDescent="0.3">
      <c r="A636" s="242">
        <v>52</v>
      </c>
      <c r="B636" s="3" t="s">
        <v>296</v>
      </c>
      <c r="C636" s="3">
        <v>705</v>
      </c>
      <c r="D636" s="3" t="s">
        <v>341</v>
      </c>
      <c r="E636" s="3" t="s">
        <v>2677</v>
      </c>
      <c r="F636" s="619"/>
      <c r="G636" s="90" t="s">
        <v>2645</v>
      </c>
      <c r="H636" s="3"/>
      <c r="I636" s="3"/>
      <c r="J636" s="95">
        <v>1</v>
      </c>
      <c r="K636" s="32"/>
    </row>
    <row r="637" spans="1:11" s="27" customFormat="1" ht="13.8" hidden="1" outlineLevel="2" thickBot="1" x14ac:dyDescent="0.3">
      <c r="A637" s="3">
        <v>53</v>
      </c>
      <c r="B637" s="3" t="s">
        <v>296</v>
      </c>
      <c r="C637" s="3">
        <v>705</v>
      </c>
      <c r="D637" s="3" t="s">
        <v>159</v>
      </c>
      <c r="E637" s="3" t="s">
        <v>2678</v>
      </c>
      <c r="F637" s="619"/>
      <c r="G637" s="90" t="s">
        <v>2645</v>
      </c>
      <c r="H637" s="3"/>
      <c r="I637" s="3"/>
      <c r="J637" s="95">
        <v>3</v>
      </c>
      <c r="K637" s="32"/>
    </row>
    <row r="638" spans="1:11" s="27" customFormat="1" ht="13.8" hidden="1" outlineLevel="2" thickBot="1" x14ac:dyDescent="0.3">
      <c r="A638" s="242">
        <v>54</v>
      </c>
      <c r="B638" s="3" t="s">
        <v>296</v>
      </c>
      <c r="C638" s="3">
        <v>705</v>
      </c>
      <c r="D638" s="3" t="s">
        <v>195</v>
      </c>
      <c r="E638" s="3">
        <v>3</v>
      </c>
      <c r="F638" s="619"/>
      <c r="G638" s="90" t="s">
        <v>2645</v>
      </c>
      <c r="H638" s="3"/>
      <c r="I638" s="3"/>
      <c r="J638" s="95">
        <v>1</v>
      </c>
      <c r="K638" s="32"/>
    </row>
    <row r="639" spans="1:11" s="27" customFormat="1" ht="13.8" hidden="1" outlineLevel="2" thickBot="1" x14ac:dyDescent="0.3">
      <c r="A639" s="3">
        <v>55</v>
      </c>
      <c r="B639" s="137" t="s">
        <v>296</v>
      </c>
      <c r="C639" s="137">
        <v>610</v>
      </c>
      <c r="D639" s="137" t="s">
        <v>339</v>
      </c>
      <c r="E639" s="244">
        <v>6</v>
      </c>
      <c r="F639" s="619"/>
      <c r="G639" s="90" t="s">
        <v>2645</v>
      </c>
      <c r="H639" s="3"/>
      <c r="I639" s="3"/>
      <c r="J639" s="288">
        <v>1</v>
      </c>
      <c r="K639" s="32"/>
    </row>
    <row r="640" spans="1:11" s="27" customFormat="1" ht="13.8" hidden="1" outlineLevel="2" thickBot="1" x14ac:dyDescent="0.3">
      <c r="A640" s="242">
        <v>56</v>
      </c>
      <c r="B640" s="137" t="s">
        <v>296</v>
      </c>
      <c r="C640" s="137">
        <v>1915</v>
      </c>
      <c r="D640" s="137" t="s">
        <v>1793</v>
      </c>
      <c r="E640" s="137">
        <v>3</v>
      </c>
      <c r="F640" s="619"/>
      <c r="G640" s="90" t="s">
        <v>2645</v>
      </c>
      <c r="H640" s="3"/>
      <c r="I640" s="3"/>
      <c r="J640" s="288">
        <v>1</v>
      </c>
      <c r="K640" s="32"/>
    </row>
    <row r="641" spans="1:11" s="27" customFormat="1" ht="24.75" hidden="1" customHeight="1" outlineLevel="2" x14ac:dyDescent="0.25">
      <c r="A641" s="3">
        <v>57</v>
      </c>
      <c r="B641" s="137" t="s">
        <v>296</v>
      </c>
      <c r="C641" s="137">
        <v>1914</v>
      </c>
      <c r="D641" s="137" t="s">
        <v>1794</v>
      </c>
      <c r="E641" s="137">
        <v>1</v>
      </c>
      <c r="F641" s="619"/>
      <c r="G641" s="90" t="s">
        <v>2645</v>
      </c>
      <c r="H641" s="3"/>
      <c r="I641" s="3"/>
      <c r="J641" s="288">
        <v>1</v>
      </c>
      <c r="K641" s="32"/>
    </row>
    <row r="642" spans="1:11" s="27" customFormat="1" ht="13.8" hidden="1" outlineLevel="2" thickBot="1" x14ac:dyDescent="0.3">
      <c r="A642" s="242">
        <v>58</v>
      </c>
      <c r="B642" s="137" t="s">
        <v>296</v>
      </c>
      <c r="C642" s="137">
        <v>2301</v>
      </c>
      <c r="D642" s="137" t="s">
        <v>116</v>
      </c>
      <c r="E642" s="137" t="s">
        <v>1795</v>
      </c>
      <c r="F642" s="619"/>
      <c r="G642" s="90" t="s">
        <v>2645</v>
      </c>
      <c r="H642" s="3"/>
      <c r="I642" s="3"/>
      <c r="J642" s="288">
        <v>9</v>
      </c>
      <c r="K642" s="32"/>
    </row>
    <row r="643" spans="1:11" s="27" customFormat="1" ht="13.8" hidden="1" outlineLevel="2" thickBot="1" x14ac:dyDescent="0.3">
      <c r="A643" s="3">
        <v>59</v>
      </c>
      <c r="B643" s="137" t="s">
        <v>296</v>
      </c>
      <c r="C643" s="137">
        <v>1914</v>
      </c>
      <c r="D643" s="137" t="s">
        <v>1482</v>
      </c>
      <c r="E643" s="137" t="s">
        <v>2679</v>
      </c>
      <c r="F643" s="619"/>
      <c r="G643" s="90" t="s">
        <v>2645</v>
      </c>
      <c r="H643" s="3"/>
      <c r="I643" s="3"/>
      <c r="J643" s="288">
        <v>8</v>
      </c>
      <c r="K643" s="32"/>
    </row>
    <row r="644" spans="1:11" s="27" customFormat="1" ht="13.8" hidden="1" outlineLevel="2" thickBot="1" x14ac:dyDescent="0.3">
      <c r="A644" s="242">
        <v>60</v>
      </c>
      <c r="B644" s="137" t="s">
        <v>296</v>
      </c>
      <c r="C644" s="137">
        <v>616</v>
      </c>
      <c r="D644" s="137" t="s">
        <v>205</v>
      </c>
      <c r="E644" s="137" t="s">
        <v>2680</v>
      </c>
      <c r="F644" s="620"/>
      <c r="G644" s="90" t="s">
        <v>2645</v>
      </c>
      <c r="H644" s="3"/>
      <c r="I644" s="3"/>
      <c r="J644" s="288">
        <v>5</v>
      </c>
      <c r="K644" s="32"/>
    </row>
    <row r="645" spans="1:11" s="27" customFormat="1" ht="13.8" hidden="1" outlineLevel="2" thickBot="1" x14ac:dyDescent="0.3">
      <c r="A645" s="3">
        <v>61</v>
      </c>
      <c r="B645" s="3" t="s">
        <v>297</v>
      </c>
      <c r="C645" s="3">
        <v>1306</v>
      </c>
      <c r="D645" s="3" t="s">
        <v>67</v>
      </c>
      <c r="E645" s="3" t="s">
        <v>1786</v>
      </c>
      <c r="F645" s="618">
        <v>42695</v>
      </c>
      <c r="G645" s="90" t="s">
        <v>2645</v>
      </c>
      <c r="H645" s="3"/>
      <c r="I645" s="3"/>
      <c r="J645" s="95">
        <v>1</v>
      </c>
      <c r="K645" s="32"/>
    </row>
    <row r="646" spans="1:11" s="27" customFormat="1" ht="13.8" hidden="1" outlineLevel="2" thickBot="1" x14ac:dyDescent="0.3">
      <c r="A646" s="242">
        <v>62</v>
      </c>
      <c r="B646" s="3" t="s">
        <v>297</v>
      </c>
      <c r="C646" s="3">
        <v>1306</v>
      </c>
      <c r="D646" s="3" t="s">
        <v>129</v>
      </c>
      <c r="E646" s="3" t="s">
        <v>1796</v>
      </c>
      <c r="F646" s="619"/>
      <c r="G646" s="90" t="s">
        <v>2645</v>
      </c>
      <c r="H646" s="3"/>
      <c r="I646" s="3"/>
      <c r="J646" s="95">
        <v>1</v>
      </c>
      <c r="K646" s="32"/>
    </row>
    <row r="647" spans="1:11" s="27" customFormat="1" ht="13.8" hidden="1" outlineLevel="2" thickBot="1" x14ac:dyDescent="0.3">
      <c r="A647" s="3">
        <v>63</v>
      </c>
      <c r="B647" s="3" t="s">
        <v>297</v>
      </c>
      <c r="C647" s="3">
        <v>1307</v>
      </c>
      <c r="D647" s="3" t="s">
        <v>41</v>
      </c>
      <c r="E647" s="3" t="s">
        <v>1786</v>
      </c>
      <c r="F647" s="619"/>
      <c r="G647" s="90" t="s">
        <v>2645</v>
      </c>
      <c r="H647" s="3"/>
      <c r="I647" s="3"/>
      <c r="J647" s="95">
        <v>1</v>
      </c>
      <c r="K647" s="32"/>
    </row>
    <row r="648" spans="1:11" s="27" customFormat="1" ht="13.8" hidden="1" outlineLevel="2" thickBot="1" x14ac:dyDescent="0.3">
      <c r="A648" s="242">
        <v>64</v>
      </c>
      <c r="B648" s="3" t="s">
        <v>297</v>
      </c>
      <c r="C648" s="3">
        <v>1304</v>
      </c>
      <c r="D648" s="3" t="s">
        <v>57</v>
      </c>
      <c r="E648" s="3">
        <v>3</v>
      </c>
      <c r="F648" s="620"/>
      <c r="G648" s="90" t="s">
        <v>2645</v>
      </c>
      <c r="H648" s="3"/>
      <c r="I648" s="3"/>
      <c r="J648" s="95">
        <v>1</v>
      </c>
      <c r="K648" s="32"/>
    </row>
    <row r="649" spans="1:11" s="27" customFormat="1" ht="13.8" hidden="1" outlineLevel="2" thickBot="1" x14ac:dyDescent="0.3">
      <c r="A649" s="3">
        <v>65</v>
      </c>
      <c r="B649" s="137" t="s">
        <v>2681</v>
      </c>
      <c r="C649" s="137">
        <v>1006</v>
      </c>
      <c r="D649" s="137" t="s">
        <v>20</v>
      </c>
      <c r="E649" s="161" t="s">
        <v>476</v>
      </c>
      <c r="F649" s="621">
        <v>42698</v>
      </c>
      <c r="G649" s="90" t="s">
        <v>2645</v>
      </c>
      <c r="H649" s="3"/>
      <c r="I649" s="3"/>
      <c r="J649" s="288">
        <v>1</v>
      </c>
      <c r="K649" s="32"/>
    </row>
    <row r="650" spans="1:11" s="27" customFormat="1" ht="13.8" hidden="1" outlineLevel="2" thickBot="1" x14ac:dyDescent="0.3">
      <c r="A650" s="242">
        <v>66</v>
      </c>
      <c r="B650" s="137" t="s">
        <v>2681</v>
      </c>
      <c r="C650" s="137">
        <v>1008</v>
      </c>
      <c r="D650" s="137" t="s">
        <v>94</v>
      </c>
      <c r="E650" s="161" t="s">
        <v>2682</v>
      </c>
      <c r="F650" s="622"/>
      <c r="G650" s="90" t="s">
        <v>2645</v>
      </c>
      <c r="H650" s="3"/>
      <c r="I650" s="3"/>
      <c r="J650" s="288">
        <v>2</v>
      </c>
      <c r="K650" s="32"/>
    </row>
    <row r="651" spans="1:11" s="27" customFormat="1" ht="13.8" hidden="1" outlineLevel="2" thickBot="1" x14ac:dyDescent="0.3">
      <c r="A651" s="3">
        <v>67</v>
      </c>
      <c r="B651" s="3" t="s">
        <v>1797</v>
      </c>
      <c r="C651" s="3">
        <v>1011</v>
      </c>
      <c r="D651" s="3" t="s">
        <v>419</v>
      </c>
      <c r="E651" s="3" t="s">
        <v>171</v>
      </c>
      <c r="F651" s="623"/>
      <c r="G651" s="90" t="s">
        <v>2645</v>
      </c>
      <c r="H651" s="141"/>
      <c r="I651" s="141"/>
      <c r="J651" s="95">
        <v>1</v>
      </c>
      <c r="K651" s="32"/>
    </row>
    <row r="652" spans="1:11" s="27" customFormat="1" ht="13.8" hidden="1" outlineLevel="1" collapsed="1" thickBot="1" x14ac:dyDescent="0.3">
      <c r="A652" s="18" t="s">
        <v>90</v>
      </c>
      <c r="B652" s="617" t="s">
        <v>38</v>
      </c>
      <c r="C652" s="617"/>
      <c r="D652" s="617"/>
      <c r="E652" s="617"/>
      <c r="F652" s="617"/>
      <c r="G652" s="617"/>
      <c r="H652" s="313"/>
      <c r="I652" s="185"/>
      <c r="J652" s="185">
        <f>SUM(J653:J680)</f>
        <v>344</v>
      </c>
      <c r="K652" s="32"/>
    </row>
    <row r="653" spans="1:11" s="27" customFormat="1" ht="13.8" hidden="1" outlineLevel="2" thickBot="1" x14ac:dyDescent="0.3">
      <c r="A653" s="137">
        <v>1</v>
      </c>
      <c r="B653" s="137" t="s">
        <v>1878</v>
      </c>
      <c r="C653" s="137">
        <v>101</v>
      </c>
      <c r="D653" s="137" t="s">
        <v>1879</v>
      </c>
      <c r="E653" s="115" t="s">
        <v>1880</v>
      </c>
      <c r="F653" s="362">
        <v>42675</v>
      </c>
      <c r="G653" s="134" t="s">
        <v>1881</v>
      </c>
      <c r="H653" s="120"/>
      <c r="I653" s="120"/>
      <c r="J653" s="324">
        <v>1</v>
      </c>
      <c r="K653" s="32"/>
    </row>
    <row r="654" spans="1:11" s="27" customFormat="1" ht="21" hidden="1" outlineLevel="2" thickBot="1" x14ac:dyDescent="0.3">
      <c r="A654" s="137">
        <v>2</v>
      </c>
      <c r="B654" s="137" t="s">
        <v>506</v>
      </c>
      <c r="C654" s="137">
        <v>810</v>
      </c>
      <c r="D654" s="137" t="s">
        <v>1882</v>
      </c>
      <c r="E654" s="113" t="s">
        <v>1883</v>
      </c>
      <c r="F654" s="362" t="s">
        <v>1884</v>
      </c>
      <c r="G654" s="134" t="s">
        <v>1881</v>
      </c>
      <c r="H654" s="137"/>
      <c r="I654" s="137"/>
      <c r="J654" s="324">
        <v>21</v>
      </c>
      <c r="K654" s="32"/>
    </row>
    <row r="655" spans="1:11" s="27" customFormat="1" ht="13.8" hidden="1" outlineLevel="2" thickBot="1" x14ac:dyDescent="0.3">
      <c r="A655" s="137">
        <v>3</v>
      </c>
      <c r="B655" s="137" t="s">
        <v>506</v>
      </c>
      <c r="C655" s="137">
        <v>810</v>
      </c>
      <c r="D655" s="137" t="s">
        <v>1885</v>
      </c>
      <c r="E655" s="113" t="s">
        <v>1886</v>
      </c>
      <c r="F655" s="621" t="s">
        <v>1887</v>
      </c>
      <c r="G655" s="134" t="s">
        <v>1881</v>
      </c>
      <c r="H655" s="137"/>
      <c r="I655" s="137"/>
      <c r="J655" s="324">
        <v>5</v>
      </c>
      <c r="K655" s="32"/>
    </row>
    <row r="656" spans="1:11" s="27" customFormat="1" ht="13.8" hidden="1" outlineLevel="2" thickBot="1" x14ac:dyDescent="0.3">
      <c r="A656" s="137">
        <v>4</v>
      </c>
      <c r="B656" s="137" t="s">
        <v>506</v>
      </c>
      <c r="C656" s="137">
        <v>817</v>
      </c>
      <c r="D656" s="137" t="s">
        <v>508</v>
      </c>
      <c r="E656" s="198" t="s">
        <v>171</v>
      </c>
      <c r="F656" s="622"/>
      <c r="G656" s="134" t="s">
        <v>1881</v>
      </c>
      <c r="H656" s="137"/>
      <c r="I656" s="137"/>
      <c r="J656" s="324">
        <v>1</v>
      </c>
      <c r="K656" s="32"/>
    </row>
    <row r="657" spans="1:11" s="27" customFormat="1" ht="13.8" hidden="1" outlineLevel="2" thickBot="1" x14ac:dyDescent="0.3">
      <c r="A657" s="137">
        <v>5</v>
      </c>
      <c r="B657" s="137" t="s">
        <v>506</v>
      </c>
      <c r="C657" s="137">
        <v>1304</v>
      </c>
      <c r="D657" s="137" t="s">
        <v>1888</v>
      </c>
      <c r="E657" s="198" t="s">
        <v>171</v>
      </c>
      <c r="F657" s="622"/>
      <c r="G657" s="134" t="s">
        <v>1881</v>
      </c>
      <c r="H657" s="137"/>
      <c r="I657" s="137"/>
      <c r="J657" s="324">
        <v>1</v>
      </c>
      <c r="K657" s="32"/>
    </row>
    <row r="658" spans="1:11" s="27" customFormat="1" ht="13.8" hidden="1" outlineLevel="2" thickBot="1" x14ac:dyDescent="0.3">
      <c r="A658" s="137">
        <v>6</v>
      </c>
      <c r="B658" s="137" t="s">
        <v>506</v>
      </c>
      <c r="C658" s="137">
        <v>813</v>
      </c>
      <c r="D658" s="137" t="s">
        <v>394</v>
      </c>
      <c r="E658" s="113" t="s">
        <v>1889</v>
      </c>
      <c r="F658" s="622"/>
      <c r="G658" s="134" t="s">
        <v>1881</v>
      </c>
      <c r="H658" s="137"/>
      <c r="I658" s="137"/>
      <c r="J658" s="324">
        <v>7</v>
      </c>
      <c r="K658" s="32"/>
    </row>
    <row r="659" spans="1:11" s="27" customFormat="1" ht="13.8" hidden="1" outlineLevel="2" thickBot="1" x14ac:dyDescent="0.3">
      <c r="A659" s="137">
        <v>7</v>
      </c>
      <c r="B659" s="137" t="s">
        <v>506</v>
      </c>
      <c r="C659" s="137">
        <v>813</v>
      </c>
      <c r="D659" s="137" t="s">
        <v>340</v>
      </c>
      <c r="E659" s="113" t="s">
        <v>1890</v>
      </c>
      <c r="F659" s="623"/>
      <c r="G659" s="134" t="s">
        <v>1881</v>
      </c>
      <c r="H659" s="137"/>
      <c r="I659" s="137"/>
      <c r="J659" s="324">
        <v>8</v>
      </c>
      <c r="K659" s="32"/>
    </row>
    <row r="660" spans="1:11" s="27" customFormat="1" ht="13.8" hidden="1" outlineLevel="2" thickBot="1" x14ac:dyDescent="0.3">
      <c r="A660" s="137">
        <v>8</v>
      </c>
      <c r="B660" s="137" t="s">
        <v>1891</v>
      </c>
      <c r="C660" s="137">
        <v>1120</v>
      </c>
      <c r="D660" s="137" t="s">
        <v>340</v>
      </c>
      <c r="E660" s="113" t="s">
        <v>1892</v>
      </c>
      <c r="F660" s="621" t="s">
        <v>1893</v>
      </c>
      <c r="G660" s="134" t="s">
        <v>1881</v>
      </c>
      <c r="H660" s="137"/>
      <c r="I660" s="137"/>
      <c r="J660" s="324">
        <v>10</v>
      </c>
      <c r="K660" s="32"/>
    </row>
    <row r="661" spans="1:11" s="27" customFormat="1" ht="21" hidden="1" outlineLevel="2" thickBot="1" x14ac:dyDescent="0.3">
      <c r="A661" s="137">
        <v>9</v>
      </c>
      <c r="B661" s="137" t="s">
        <v>1891</v>
      </c>
      <c r="C661" s="137">
        <v>1120</v>
      </c>
      <c r="D661" s="137" t="s">
        <v>393</v>
      </c>
      <c r="E661" s="113" t="s">
        <v>1894</v>
      </c>
      <c r="F661" s="622"/>
      <c r="G661" s="134" t="s">
        <v>1881</v>
      </c>
      <c r="H661" s="137"/>
      <c r="I661" s="137"/>
      <c r="J661" s="324">
        <v>25</v>
      </c>
      <c r="K661" s="32"/>
    </row>
    <row r="662" spans="1:11" s="27" customFormat="1" ht="13.8" hidden="1" outlineLevel="2" thickBot="1" x14ac:dyDescent="0.3">
      <c r="A662" s="137">
        <v>10</v>
      </c>
      <c r="B662" s="137" t="s">
        <v>1891</v>
      </c>
      <c r="C662" s="137">
        <v>1120</v>
      </c>
      <c r="D662" s="137" t="s">
        <v>1895</v>
      </c>
      <c r="E662" s="113" t="s">
        <v>1896</v>
      </c>
      <c r="F662" s="622"/>
      <c r="G662" s="134" t="s">
        <v>1881</v>
      </c>
      <c r="H662" s="137"/>
      <c r="I662" s="137"/>
      <c r="J662" s="324">
        <v>3</v>
      </c>
      <c r="K662" s="32"/>
    </row>
    <row r="663" spans="1:11" s="27" customFormat="1" ht="13.8" hidden="1" outlineLevel="2" thickBot="1" x14ac:dyDescent="0.3">
      <c r="A663" s="137">
        <v>11</v>
      </c>
      <c r="B663" s="137" t="s">
        <v>1891</v>
      </c>
      <c r="C663" s="137">
        <v>1120</v>
      </c>
      <c r="D663" s="137" t="s">
        <v>280</v>
      </c>
      <c r="E663" s="113" t="s">
        <v>1897</v>
      </c>
      <c r="F663" s="622"/>
      <c r="G663" s="134" t="s">
        <v>1881</v>
      </c>
      <c r="H663" s="137"/>
      <c r="I663" s="137"/>
      <c r="J663" s="324">
        <v>4</v>
      </c>
      <c r="K663" s="32"/>
    </row>
    <row r="664" spans="1:11" s="27" customFormat="1" ht="13.8" hidden="1" outlineLevel="2" thickBot="1" x14ac:dyDescent="0.3">
      <c r="A664" s="137">
        <v>12</v>
      </c>
      <c r="B664" s="137" t="s">
        <v>1891</v>
      </c>
      <c r="C664" s="137">
        <v>1120</v>
      </c>
      <c r="D664" s="137" t="s">
        <v>1898</v>
      </c>
      <c r="E664" s="113" t="s">
        <v>1899</v>
      </c>
      <c r="F664" s="622"/>
      <c r="G664" s="134" t="s">
        <v>1881</v>
      </c>
      <c r="H664" s="137"/>
      <c r="I664" s="137"/>
      <c r="J664" s="324">
        <v>9</v>
      </c>
      <c r="K664" s="32"/>
    </row>
    <row r="665" spans="1:11" s="27" customFormat="1" ht="13.8" hidden="1" outlineLevel="2" thickBot="1" x14ac:dyDescent="0.3">
      <c r="A665" s="137">
        <v>13</v>
      </c>
      <c r="B665" s="137" t="s">
        <v>1891</v>
      </c>
      <c r="C665" s="137">
        <v>1120</v>
      </c>
      <c r="D665" s="137" t="s">
        <v>1900</v>
      </c>
      <c r="E665" s="113">
        <v>7</v>
      </c>
      <c r="F665" s="622"/>
      <c r="G665" s="134" t="s">
        <v>1881</v>
      </c>
      <c r="H665" s="137"/>
      <c r="I665" s="137"/>
      <c r="J665" s="324">
        <v>1</v>
      </c>
      <c r="K665" s="32"/>
    </row>
    <row r="666" spans="1:11" s="27" customFormat="1" ht="13.8" hidden="1" outlineLevel="2" thickBot="1" x14ac:dyDescent="0.3">
      <c r="A666" s="137">
        <v>14</v>
      </c>
      <c r="B666" s="137" t="s">
        <v>1891</v>
      </c>
      <c r="C666" s="137">
        <v>1121</v>
      </c>
      <c r="D666" s="137" t="s">
        <v>1901</v>
      </c>
      <c r="E666" s="113" t="s">
        <v>1902</v>
      </c>
      <c r="F666" s="623"/>
      <c r="G666" s="134" t="s">
        <v>1881</v>
      </c>
      <c r="H666" s="137"/>
      <c r="I666" s="137"/>
      <c r="J666" s="324">
        <v>15</v>
      </c>
      <c r="K666" s="32"/>
    </row>
    <row r="667" spans="1:11" s="27" customFormat="1" ht="13.8" hidden="1" outlineLevel="2" thickBot="1" x14ac:dyDescent="0.3">
      <c r="A667" s="137">
        <v>15</v>
      </c>
      <c r="B667" s="137" t="s">
        <v>506</v>
      </c>
      <c r="C667" s="137">
        <v>813</v>
      </c>
      <c r="D667" s="137" t="s">
        <v>1903</v>
      </c>
      <c r="E667" s="113" t="s">
        <v>1904</v>
      </c>
      <c r="F667" s="624" t="s">
        <v>1675</v>
      </c>
      <c r="G667" s="134" t="s">
        <v>1881</v>
      </c>
      <c r="H667" s="137"/>
      <c r="I667" s="137"/>
      <c r="J667" s="324">
        <v>26</v>
      </c>
      <c r="K667" s="32"/>
    </row>
    <row r="668" spans="1:11" s="27" customFormat="1" ht="13.8" hidden="1" outlineLevel="2" thickBot="1" x14ac:dyDescent="0.3">
      <c r="A668" s="137">
        <v>16</v>
      </c>
      <c r="B668" s="137" t="s">
        <v>506</v>
      </c>
      <c r="C668" s="137">
        <v>813</v>
      </c>
      <c r="D668" s="137" t="s">
        <v>1905</v>
      </c>
      <c r="E668" s="113" t="s">
        <v>1906</v>
      </c>
      <c r="F668" s="624"/>
      <c r="G668" s="134" t="s">
        <v>1881</v>
      </c>
      <c r="H668" s="137"/>
      <c r="I668" s="137"/>
      <c r="J668" s="324">
        <v>20</v>
      </c>
      <c r="K668" s="32"/>
    </row>
    <row r="669" spans="1:11" s="27" customFormat="1" ht="13.8" hidden="1" outlineLevel="2" thickBot="1" x14ac:dyDescent="0.3">
      <c r="A669" s="137">
        <v>17</v>
      </c>
      <c r="B669" s="137" t="s">
        <v>506</v>
      </c>
      <c r="C669" s="137">
        <v>813</v>
      </c>
      <c r="D669" s="137" t="s">
        <v>1907</v>
      </c>
      <c r="E669" s="113" t="s">
        <v>1908</v>
      </c>
      <c r="F669" s="621" t="s">
        <v>1909</v>
      </c>
      <c r="G669" s="134" t="s">
        <v>1881</v>
      </c>
      <c r="H669" s="137"/>
      <c r="I669" s="137"/>
      <c r="J669" s="324">
        <v>22</v>
      </c>
      <c r="K669" s="32"/>
    </row>
    <row r="670" spans="1:11" s="27" customFormat="1" ht="13.8" hidden="1" outlineLevel="2" thickBot="1" x14ac:dyDescent="0.3">
      <c r="A670" s="137">
        <v>18</v>
      </c>
      <c r="B670" s="137" t="s">
        <v>506</v>
      </c>
      <c r="C670" s="137">
        <v>813</v>
      </c>
      <c r="D670" s="137" t="s">
        <v>1910</v>
      </c>
      <c r="E670" s="113" t="s">
        <v>1911</v>
      </c>
      <c r="F670" s="623"/>
      <c r="G670" s="134" t="s">
        <v>1881</v>
      </c>
      <c r="H670" s="137"/>
      <c r="I670" s="137"/>
      <c r="J670" s="324">
        <v>20</v>
      </c>
      <c r="K670" s="32"/>
    </row>
    <row r="671" spans="1:11" s="27" customFormat="1" ht="13.8" hidden="1" outlineLevel="2" thickBot="1" x14ac:dyDescent="0.3">
      <c r="A671" s="137">
        <v>19</v>
      </c>
      <c r="B671" s="137" t="s">
        <v>1891</v>
      </c>
      <c r="C671" s="137">
        <v>1121</v>
      </c>
      <c r="D671" s="137" t="s">
        <v>1912</v>
      </c>
      <c r="E671" s="113" t="s">
        <v>1913</v>
      </c>
      <c r="F671" s="621" t="s">
        <v>1914</v>
      </c>
      <c r="G671" s="134" t="s">
        <v>1881</v>
      </c>
      <c r="H671" s="137"/>
      <c r="I671" s="137"/>
      <c r="J671" s="324">
        <v>11</v>
      </c>
      <c r="K671" s="32"/>
    </row>
    <row r="672" spans="1:11" s="27" customFormat="1" ht="13.8" hidden="1" outlineLevel="2" thickBot="1" x14ac:dyDescent="0.3">
      <c r="A672" s="137">
        <v>20</v>
      </c>
      <c r="B672" s="137" t="s">
        <v>1891</v>
      </c>
      <c r="C672" s="137">
        <v>1121</v>
      </c>
      <c r="D672" s="137" t="s">
        <v>1915</v>
      </c>
      <c r="E672" s="113" t="s">
        <v>1916</v>
      </c>
      <c r="F672" s="622"/>
      <c r="G672" s="134" t="s">
        <v>1881</v>
      </c>
      <c r="H672" s="137"/>
      <c r="I672" s="137"/>
      <c r="J672" s="324">
        <v>24</v>
      </c>
      <c r="K672" s="32"/>
    </row>
    <row r="673" spans="1:11" s="27" customFormat="1" ht="13.8" hidden="1" outlineLevel="2" thickBot="1" x14ac:dyDescent="0.3">
      <c r="A673" s="137">
        <v>21</v>
      </c>
      <c r="B673" s="137" t="s">
        <v>1891</v>
      </c>
      <c r="C673" s="137">
        <v>1123</v>
      </c>
      <c r="D673" s="137" t="s">
        <v>1917</v>
      </c>
      <c r="E673" s="113" t="s">
        <v>1918</v>
      </c>
      <c r="F673" s="622"/>
      <c r="G673" s="134" t="s">
        <v>1881</v>
      </c>
      <c r="H673" s="137"/>
      <c r="I673" s="137"/>
      <c r="J673" s="324">
        <v>12</v>
      </c>
      <c r="K673" s="32"/>
    </row>
    <row r="674" spans="1:11" s="27" customFormat="1" ht="13.8" hidden="1" outlineLevel="2" thickBot="1" x14ac:dyDescent="0.3">
      <c r="A674" s="137">
        <v>22</v>
      </c>
      <c r="B674" s="137" t="s">
        <v>1891</v>
      </c>
      <c r="C674" s="137">
        <v>1123</v>
      </c>
      <c r="D674" s="137" t="s">
        <v>1919</v>
      </c>
      <c r="E674" s="113" t="s">
        <v>1920</v>
      </c>
      <c r="F674" s="622"/>
      <c r="G674" s="134" t="s">
        <v>1881</v>
      </c>
      <c r="H674" s="137"/>
      <c r="I674" s="137"/>
      <c r="J674" s="324">
        <v>4</v>
      </c>
      <c r="K674" s="32"/>
    </row>
    <row r="675" spans="1:11" s="27" customFormat="1" ht="13.8" hidden="1" outlineLevel="2" thickBot="1" x14ac:dyDescent="0.3">
      <c r="A675" s="137">
        <v>23</v>
      </c>
      <c r="B675" s="137" t="s">
        <v>1891</v>
      </c>
      <c r="C675" s="137">
        <v>1124</v>
      </c>
      <c r="D675" s="137" t="s">
        <v>1921</v>
      </c>
      <c r="E675" s="113" t="s">
        <v>1922</v>
      </c>
      <c r="F675" s="622"/>
      <c r="G675" s="134" t="s">
        <v>1881</v>
      </c>
      <c r="H675" s="137"/>
      <c r="I675" s="137"/>
      <c r="J675" s="324">
        <v>21</v>
      </c>
      <c r="K675" s="32"/>
    </row>
    <row r="676" spans="1:11" s="27" customFormat="1" ht="13.8" hidden="1" outlineLevel="2" thickBot="1" x14ac:dyDescent="0.3">
      <c r="A676" s="137">
        <v>24</v>
      </c>
      <c r="B676" s="137" t="s">
        <v>1891</v>
      </c>
      <c r="C676" s="137">
        <v>1124</v>
      </c>
      <c r="D676" s="137" t="s">
        <v>1923</v>
      </c>
      <c r="E676" s="113" t="s">
        <v>1924</v>
      </c>
      <c r="F676" s="622"/>
      <c r="G676" s="134" t="s">
        <v>1881</v>
      </c>
      <c r="H676" s="137"/>
      <c r="I676" s="137"/>
      <c r="J676" s="324">
        <v>22</v>
      </c>
      <c r="K676" s="32"/>
    </row>
    <row r="677" spans="1:11" s="27" customFormat="1" ht="13.8" hidden="1" outlineLevel="2" thickBot="1" x14ac:dyDescent="0.3">
      <c r="A677" s="137">
        <v>25</v>
      </c>
      <c r="B677" s="137" t="s">
        <v>1891</v>
      </c>
      <c r="C677" s="137">
        <v>1124</v>
      </c>
      <c r="D677" s="137" t="s">
        <v>1925</v>
      </c>
      <c r="E677" s="113" t="s">
        <v>1926</v>
      </c>
      <c r="F677" s="622"/>
      <c r="G677" s="134" t="s">
        <v>1881</v>
      </c>
      <c r="H677" s="137"/>
      <c r="I677" s="137"/>
      <c r="J677" s="324">
        <v>6</v>
      </c>
      <c r="K677" s="32"/>
    </row>
    <row r="678" spans="1:11" s="27" customFormat="1" ht="13.8" hidden="1" outlineLevel="2" thickBot="1" x14ac:dyDescent="0.3">
      <c r="A678" s="137">
        <v>26</v>
      </c>
      <c r="B678" s="137" t="s">
        <v>1891</v>
      </c>
      <c r="C678" s="137">
        <v>1124</v>
      </c>
      <c r="D678" s="137" t="s">
        <v>280</v>
      </c>
      <c r="E678" s="113" t="s">
        <v>1927</v>
      </c>
      <c r="F678" s="622"/>
      <c r="G678" s="134" t="s">
        <v>1881</v>
      </c>
      <c r="H678" s="137"/>
      <c r="I678" s="137"/>
      <c r="J678" s="324">
        <v>10</v>
      </c>
      <c r="K678" s="32"/>
    </row>
    <row r="679" spans="1:11" s="27" customFormat="1" ht="13.8" hidden="1" outlineLevel="2" thickBot="1" x14ac:dyDescent="0.3">
      <c r="A679" s="137">
        <v>27</v>
      </c>
      <c r="B679" s="137" t="s">
        <v>1891</v>
      </c>
      <c r="C679" s="137">
        <v>1124</v>
      </c>
      <c r="D679" s="137" t="s">
        <v>444</v>
      </c>
      <c r="E679" s="113" t="s">
        <v>1928</v>
      </c>
      <c r="F679" s="623"/>
      <c r="G679" s="134" t="s">
        <v>1881</v>
      </c>
      <c r="H679" s="137"/>
      <c r="I679" s="137"/>
      <c r="J679" s="324">
        <v>7</v>
      </c>
      <c r="K679" s="32"/>
    </row>
    <row r="680" spans="1:11" s="27" customFormat="1" ht="13.8" hidden="1" outlineLevel="2" thickBot="1" x14ac:dyDescent="0.3">
      <c r="A680" s="137">
        <v>28</v>
      </c>
      <c r="B680" s="137" t="s">
        <v>1929</v>
      </c>
      <c r="C680" s="137" t="s">
        <v>1930</v>
      </c>
      <c r="D680" s="137" t="s">
        <v>280</v>
      </c>
      <c r="E680" s="113" t="s">
        <v>171</v>
      </c>
      <c r="F680" s="362">
        <v>42699</v>
      </c>
      <c r="G680" s="134" t="s">
        <v>1881</v>
      </c>
      <c r="H680" s="352"/>
      <c r="I680" s="352"/>
      <c r="J680" s="324">
        <v>28</v>
      </c>
      <c r="K680" s="32"/>
    </row>
    <row r="681" spans="1:11" s="27" customFormat="1" ht="13.8" hidden="1" outlineLevel="1" collapsed="1" thickBot="1" x14ac:dyDescent="0.3">
      <c r="A681" s="18" t="s">
        <v>91</v>
      </c>
      <c r="B681" s="617" t="s">
        <v>12</v>
      </c>
      <c r="C681" s="617"/>
      <c r="D681" s="617"/>
      <c r="E681" s="617"/>
      <c r="F681" s="617"/>
      <c r="G681" s="617"/>
      <c r="H681" s="349"/>
      <c r="I681" s="350"/>
      <c r="J681" s="185">
        <f>SUM(J682:J758)</f>
        <v>537</v>
      </c>
      <c r="K681" s="32"/>
    </row>
    <row r="682" spans="1:11" s="27" customFormat="1" ht="13.8" hidden="1" outlineLevel="2" thickBot="1" x14ac:dyDescent="0.3">
      <c r="A682" s="137">
        <v>1</v>
      </c>
      <c r="B682" s="113" t="s">
        <v>239</v>
      </c>
      <c r="C682" s="137">
        <v>802</v>
      </c>
      <c r="D682" s="123" t="s">
        <v>1798</v>
      </c>
      <c r="E682" s="137" t="s">
        <v>1799</v>
      </c>
      <c r="F682" s="625" t="s">
        <v>1932</v>
      </c>
      <c r="G682" s="275" t="s">
        <v>1800</v>
      </c>
      <c r="H682" s="351"/>
      <c r="I682" s="351"/>
      <c r="J682" s="289">
        <v>2</v>
      </c>
      <c r="K682" s="32"/>
    </row>
    <row r="683" spans="1:11" s="27" customFormat="1" ht="13.8" hidden="1" outlineLevel="2" thickBot="1" x14ac:dyDescent="0.3">
      <c r="A683" s="137">
        <v>2</v>
      </c>
      <c r="B683" s="113" t="s">
        <v>239</v>
      </c>
      <c r="C683" s="137">
        <v>4</v>
      </c>
      <c r="D683" s="123" t="s">
        <v>415</v>
      </c>
      <c r="E683" s="137" t="s">
        <v>1801</v>
      </c>
      <c r="F683" s="626"/>
      <c r="G683" s="275" t="s">
        <v>1800</v>
      </c>
      <c r="H683" s="111"/>
      <c r="I683" s="111"/>
      <c r="J683" s="289">
        <v>2</v>
      </c>
      <c r="K683" s="32"/>
    </row>
    <row r="684" spans="1:11" s="27" customFormat="1" ht="13.8" hidden="1" outlineLevel="2" thickBot="1" x14ac:dyDescent="0.3">
      <c r="A684" s="137">
        <v>3</v>
      </c>
      <c r="B684" s="113" t="s">
        <v>239</v>
      </c>
      <c r="C684" s="137">
        <v>12</v>
      </c>
      <c r="D684" s="123" t="s">
        <v>415</v>
      </c>
      <c r="E684" s="137" t="s">
        <v>171</v>
      </c>
      <c r="F684" s="626"/>
      <c r="G684" s="275" t="s">
        <v>1800</v>
      </c>
      <c r="H684" s="111"/>
      <c r="I684" s="111"/>
      <c r="J684" s="289">
        <v>1</v>
      </c>
      <c r="K684" s="32"/>
    </row>
    <row r="685" spans="1:11" s="27" customFormat="1" ht="13.8" hidden="1" outlineLevel="2" thickBot="1" x14ac:dyDescent="0.3">
      <c r="A685" s="137">
        <v>4</v>
      </c>
      <c r="B685" s="113" t="s">
        <v>239</v>
      </c>
      <c r="C685" s="137">
        <v>16</v>
      </c>
      <c r="D685" s="123" t="s">
        <v>1802</v>
      </c>
      <c r="E685" s="137">
        <v>20.25</v>
      </c>
      <c r="F685" s="626"/>
      <c r="G685" s="275" t="s">
        <v>1800</v>
      </c>
      <c r="H685" s="111"/>
      <c r="I685" s="111"/>
      <c r="J685" s="289">
        <v>2</v>
      </c>
      <c r="K685" s="32"/>
    </row>
    <row r="686" spans="1:11" s="27" customFormat="1" ht="13.8" hidden="1" outlineLevel="2" thickBot="1" x14ac:dyDescent="0.3">
      <c r="A686" s="137">
        <v>5</v>
      </c>
      <c r="B686" s="113" t="s">
        <v>239</v>
      </c>
      <c r="C686" s="137">
        <v>802</v>
      </c>
      <c r="D686" s="123" t="s">
        <v>1803</v>
      </c>
      <c r="E686" s="137">
        <v>98</v>
      </c>
      <c r="F686" s="626"/>
      <c r="G686" s="275" t="s">
        <v>1800</v>
      </c>
      <c r="H686" s="111"/>
      <c r="I686" s="111"/>
      <c r="J686" s="289">
        <v>2</v>
      </c>
      <c r="K686" s="32"/>
    </row>
    <row r="687" spans="1:11" s="27" customFormat="1" ht="13.8" hidden="1" outlineLevel="2" thickBot="1" x14ac:dyDescent="0.3">
      <c r="A687" s="137">
        <v>6</v>
      </c>
      <c r="B687" s="113" t="s">
        <v>239</v>
      </c>
      <c r="C687" s="137">
        <v>17</v>
      </c>
      <c r="D687" s="123" t="s">
        <v>333</v>
      </c>
      <c r="E687" s="137" t="s">
        <v>1804</v>
      </c>
      <c r="F687" s="626"/>
      <c r="G687" s="275" t="s">
        <v>1800</v>
      </c>
      <c r="H687" s="111"/>
      <c r="I687" s="111"/>
      <c r="J687" s="289">
        <v>5</v>
      </c>
      <c r="K687" s="32"/>
    </row>
    <row r="688" spans="1:11" s="27" customFormat="1" ht="13.8" hidden="1" outlineLevel="2" thickBot="1" x14ac:dyDescent="0.3">
      <c r="A688" s="137">
        <v>7</v>
      </c>
      <c r="B688" s="113" t="s">
        <v>239</v>
      </c>
      <c r="C688" s="137">
        <v>801</v>
      </c>
      <c r="D688" s="123" t="s">
        <v>136</v>
      </c>
      <c r="E688" s="137">
        <v>100.19</v>
      </c>
      <c r="F688" s="626"/>
      <c r="G688" s="275" t="s">
        <v>1800</v>
      </c>
      <c r="H688" s="111"/>
      <c r="I688" s="111"/>
      <c r="J688" s="289">
        <v>2</v>
      </c>
      <c r="K688" s="32"/>
    </row>
    <row r="689" spans="1:11" s="27" customFormat="1" ht="13.8" hidden="1" outlineLevel="2" thickBot="1" x14ac:dyDescent="0.3">
      <c r="A689" s="137">
        <v>8</v>
      </c>
      <c r="B689" s="113" t="s">
        <v>239</v>
      </c>
      <c r="C689" s="137">
        <v>12</v>
      </c>
      <c r="D689" s="123" t="s">
        <v>1805</v>
      </c>
      <c r="E689" s="137" t="s">
        <v>1806</v>
      </c>
      <c r="F689" s="626"/>
      <c r="G689" s="275" t="s">
        <v>1800</v>
      </c>
      <c r="H689" s="111"/>
      <c r="I689" s="111"/>
      <c r="J689" s="289">
        <v>3</v>
      </c>
      <c r="K689" s="32"/>
    </row>
    <row r="690" spans="1:11" s="27" customFormat="1" ht="13.8" hidden="1" outlineLevel="2" thickBot="1" x14ac:dyDescent="0.3">
      <c r="A690" s="137">
        <v>9</v>
      </c>
      <c r="B690" s="113" t="s">
        <v>239</v>
      </c>
      <c r="C690" s="137">
        <v>16</v>
      </c>
      <c r="D690" s="123" t="s">
        <v>125</v>
      </c>
      <c r="E690" s="137">
        <v>21</v>
      </c>
      <c r="F690" s="626"/>
      <c r="G690" s="275" t="s">
        <v>1800</v>
      </c>
      <c r="H690" s="111"/>
      <c r="I690" s="111"/>
      <c r="J690" s="289">
        <v>1</v>
      </c>
      <c r="K690" s="32"/>
    </row>
    <row r="691" spans="1:11" s="27" customFormat="1" ht="13.8" hidden="1" outlineLevel="2" thickBot="1" x14ac:dyDescent="0.3">
      <c r="A691" s="137">
        <v>10</v>
      </c>
      <c r="B691" s="113" t="s">
        <v>239</v>
      </c>
      <c r="C691" s="137">
        <v>17</v>
      </c>
      <c r="D691" s="123" t="s">
        <v>125</v>
      </c>
      <c r="E691" s="137">
        <v>4</v>
      </c>
      <c r="F691" s="626"/>
      <c r="G691" s="275" t="s">
        <v>1800</v>
      </c>
      <c r="H691" s="111"/>
      <c r="I691" s="111"/>
      <c r="J691" s="289">
        <v>1</v>
      </c>
      <c r="K691" s="32"/>
    </row>
    <row r="692" spans="1:11" s="27" customFormat="1" ht="13.8" hidden="1" outlineLevel="2" thickBot="1" x14ac:dyDescent="0.3">
      <c r="A692" s="137">
        <v>11</v>
      </c>
      <c r="B692" s="113" t="s">
        <v>239</v>
      </c>
      <c r="C692" s="137">
        <v>801</v>
      </c>
      <c r="D692" s="123" t="s">
        <v>485</v>
      </c>
      <c r="E692" s="137" t="s">
        <v>1807</v>
      </c>
      <c r="F692" s="626"/>
      <c r="G692" s="275" t="s">
        <v>1800</v>
      </c>
      <c r="H692" s="111"/>
      <c r="I692" s="111"/>
      <c r="J692" s="289">
        <v>5</v>
      </c>
      <c r="K692" s="32"/>
    </row>
    <row r="693" spans="1:11" s="27" customFormat="1" ht="13.8" hidden="1" outlineLevel="2" thickBot="1" x14ac:dyDescent="0.3">
      <c r="A693" s="137">
        <v>12</v>
      </c>
      <c r="B693" s="113" t="s">
        <v>239</v>
      </c>
      <c r="C693" s="137">
        <v>15</v>
      </c>
      <c r="D693" s="123" t="s">
        <v>485</v>
      </c>
      <c r="E693" s="137" t="s">
        <v>1808</v>
      </c>
      <c r="F693" s="626"/>
      <c r="G693" s="275" t="s">
        <v>1800</v>
      </c>
      <c r="H693" s="111"/>
      <c r="I693" s="111"/>
      <c r="J693" s="289">
        <v>3</v>
      </c>
      <c r="K693" s="32"/>
    </row>
    <row r="694" spans="1:11" s="27" customFormat="1" ht="13.8" hidden="1" outlineLevel="2" thickBot="1" x14ac:dyDescent="0.3">
      <c r="A694" s="137">
        <v>13</v>
      </c>
      <c r="B694" s="113" t="s">
        <v>239</v>
      </c>
      <c r="C694" s="137">
        <v>15</v>
      </c>
      <c r="D694" s="123" t="s">
        <v>310</v>
      </c>
      <c r="E694" s="137">
        <v>1.2</v>
      </c>
      <c r="F694" s="626"/>
      <c r="G694" s="275" t="s">
        <v>1800</v>
      </c>
      <c r="H694" s="111"/>
      <c r="I694" s="111"/>
      <c r="J694" s="289">
        <v>3</v>
      </c>
      <c r="K694" s="32"/>
    </row>
    <row r="695" spans="1:11" s="27" customFormat="1" ht="13.8" hidden="1" outlineLevel="2" thickBot="1" x14ac:dyDescent="0.3">
      <c r="A695" s="137">
        <v>14</v>
      </c>
      <c r="B695" s="113" t="s">
        <v>239</v>
      </c>
      <c r="C695" s="137">
        <v>802</v>
      </c>
      <c r="D695" s="123" t="s">
        <v>1809</v>
      </c>
      <c r="E695" s="137" t="s">
        <v>1810</v>
      </c>
      <c r="F695" s="626"/>
      <c r="G695" s="275" t="s">
        <v>1800</v>
      </c>
      <c r="H695" s="111"/>
      <c r="I695" s="111"/>
      <c r="J695" s="289">
        <v>1</v>
      </c>
      <c r="K695" s="32"/>
    </row>
    <row r="696" spans="1:11" s="27" customFormat="1" ht="13.8" hidden="1" outlineLevel="2" thickBot="1" x14ac:dyDescent="0.3">
      <c r="A696" s="137">
        <v>15</v>
      </c>
      <c r="B696" s="113" t="s">
        <v>239</v>
      </c>
      <c r="C696" s="137">
        <v>16</v>
      </c>
      <c r="D696" s="123" t="s">
        <v>1811</v>
      </c>
      <c r="E696" s="137">
        <v>8</v>
      </c>
      <c r="F696" s="626"/>
      <c r="G696" s="275" t="s">
        <v>1800</v>
      </c>
      <c r="H696" s="111"/>
      <c r="I696" s="111"/>
      <c r="J696" s="289">
        <v>2</v>
      </c>
      <c r="K696" s="32"/>
    </row>
    <row r="697" spans="1:11" s="27" customFormat="1" ht="13.8" hidden="1" outlineLevel="2" thickBot="1" x14ac:dyDescent="0.3">
      <c r="A697" s="137">
        <v>16</v>
      </c>
      <c r="B697" s="113" t="s">
        <v>239</v>
      </c>
      <c r="C697" s="137">
        <v>801</v>
      </c>
      <c r="D697" s="123" t="s">
        <v>129</v>
      </c>
      <c r="E697" s="137" t="s">
        <v>1812</v>
      </c>
      <c r="F697" s="626"/>
      <c r="G697" s="275" t="s">
        <v>1800</v>
      </c>
      <c r="H697" s="111"/>
      <c r="I697" s="111"/>
      <c r="J697" s="289">
        <v>34</v>
      </c>
      <c r="K697" s="32"/>
    </row>
    <row r="698" spans="1:11" s="27" customFormat="1" ht="13.8" hidden="1" outlineLevel="2" thickBot="1" x14ac:dyDescent="0.3">
      <c r="A698" s="137">
        <v>17</v>
      </c>
      <c r="B698" s="113" t="s">
        <v>239</v>
      </c>
      <c r="C698" s="137">
        <v>10</v>
      </c>
      <c r="D698" s="123" t="s">
        <v>1813</v>
      </c>
      <c r="E698" s="137" t="s">
        <v>171</v>
      </c>
      <c r="F698" s="626"/>
      <c r="G698" s="275" t="s">
        <v>1800</v>
      </c>
      <c r="H698" s="111"/>
      <c r="I698" s="111"/>
      <c r="J698" s="289">
        <v>1</v>
      </c>
      <c r="K698" s="32"/>
    </row>
    <row r="699" spans="1:11" s="27" customFormat="1" ht="13.8" hidden="1" outlineLevel="2" thickBot="1" x14ac:dyDescent="0.3">
      <c r="A699" s="137">
        <v>18</v>
      </c>
      <c r="B699" s="113" t="s">
        <v>239</v>
      </c>
      <c r="C699" s="137">
        <v>802</v>
      </c>
      <c r="D699" s="123" t="s">
        <v>120</v>
      </c>
      <c r="E699" s="137" t="s">
        <v>1814</v>
      </c>
      <c r="F699" s="626"/>
      <c r="G699" s="275" t="s">
        <v>1800</v>
      </c>
      <c r="H699" s="111"/>
      <c r="I699" s="111"/>
      <c r="J699" s="289">
        <v>7</v>
      </c>
      <c r="K699" s="32"/>
    </row>
    <row r="700" spans="1:11" s="27" customFormat="1" ht="13.8" hidden="1" outlineLevel="2" thickBot="1" x14ac:dyDescent="0.3">
      <c r="A700" s="137">
        <v>19</v>
      </c>
      <c r="B700" s="113" t="s">
        <v>239</v>
      </c>
      <c r="C700" s="137">
        <v>802</v>
      </c>
      <c r="D700" s="123" t="s">
        <v>194</v>
      </c>
      <c r="E700" s="137" t="s">
        <v>1815</v>
      </c>
      <c r="F700" s="626"/>
      <c r="G700" s="275" t="s">
        <v>1800</v>
      </c>
      <c r="H700" s="111"/>
      <c r="I700" s="111"/>
      <c r="J700" s="289">
        <v>6</v>
      </c>
      <c r="K700" s="32"/>
    </row>
    <row r="701" spans="1:11" s="27" customFormat="1" ht="13.8" hidden="1" outlineLevel="2" thickBot="1" x14ac:dyDescent="0.3">
      <c r="A701" s="137">
        <v>20</v>
      </c>
      <c r="B701" s="113" t="s">
        <v>239</v>
      </c>
      <c r="C701" s="137">
        <v>801</v>
      </c>
      <c r="D701" s="123" t="s">
        <v>41</v>
      </c>
      <c r="E701" s="137" t="s">
        <v>1816</v>
      </c>
      <c r="F701" s="626"/>
      <c r="G701" s="275" t="s">
        <v>1800</v>
      </c>
      <c r="H701" s="111"/>
      <c r="I701" s="111"/>
      <c r="J701" s="289">
        <v>5</v>
      </c>
      <c r="K701" s="32"/>
    </row>
    <row r="702" spans="1:11" s="27" customFormat="1" ht="13.8" hidden="1" outlineLevel="2" thickBot="1" x14ac:dyDescent="0.3">
      <c r="A702" s="137">
        <v>21</v>
      </c>
      <c r="B702" s="113" t="s">
        <v>239</v>
      </c>
      <c r="C702" s="137">
        <v>802</v>
      </c>
      <c r="D702" s="123" t="s">
        <v>41</v>
      </c>
      <c r="E702" s="137" t="s">
        <v>1817</v>
      </c>
      <c r="F702" s="627"/>
      <c r="G702" s="275" t="s">
        <v>1800</v>
      </c>
      <c r="H702" s="111"/>
      <c r="I702" s="111"/>
      <c r="J702" s="289">
        <v>3</v>
      </c>
      <c r="K702" s="32"/>
    </row>
    <row r="703" spans="1:11" s="27" customFormat="1" ht="13.8" hidden="1" outlineLevel="2" thickBot="1" x14ac:dyDescent="0.3">
      <c r="A703" s="137">
        <v>22</v>
      </c>
      <c r="B703" s="113" t="s">
        <v>500</v>
      </c>
      <c r="C703" s="137">
        <v>503</v>
      </c>
      <c r="D703" s="123" t="s">
        <v>563</v>
      </c>
      <c r="E703" s="137" t="s">
        <v>171</v>
      </c>
      <c r="F703" s="628" t="s">
        <v>1933</v>
      </c>
      <c r="G703" s="275" t="s">
        <v>1800</v>
      </c>
      <c r="H703" s="111"/>
      <c r="I703" s="111"/>
      <c r="J703" s="289">
        <v>2</v>
      </c>
      <c r="K703" s="32"/>
    </row>
    <row r="704" spans="1:11" s="27" customFormat="1" ht="13.8" hidden="1" outlineLevel="2" thickBot="1" x14ac:dyDescent="0.3">
      <c r="A704" s="137">
        <v>23</v>
      </c>
      <c r="B704" s="113" t="s">
        <v>500</v>
      </c>
      <c r="C704" s="137">
        <v>503</v>
      </c>
      <c r="D704" s="123" t="s">
        <v>1818</v>
      </c>
      <c r="E704" s="137">
        <v>1</v>
      </c>
      <c r="F704" s="628"/>
      <c r="G704" s="275" t="s">
        <v>1800</v>
      </c>
      <c r="H704" s="111"/>
      <c r="I704" s="111"/>
      <c r="J704" s="289">
        <v>14</v>
      </c>
      <c r="K704" s="32"/>
    </row>
    <row r="705" spans="1:11" s="27" customFormat="1" ht="13.8" hidden="1" outlineLevel="2" thickBot="1" x14ac:dyDescent="0.3">
      <c r="A705" s="137">
        <v>24</v>
      </c>
      <c r="B705" s="113" t="s">
        <v>500</v>
      </c>
      <c r="C705" s="137">
        <v>503</v>
      </c>
      <c r="D705" s="123" t="s">
        <v>501</v>
      </c>
      <c r="E705" s="137">
        <v>1</v>
      </c>
      <c r="F705" s="628"/>
      <c r="G705" s="275" t="s">
        <v>1800</v>
      </c>
      <c r="H705" s="111"/>
      <c r="I705" s="111"/>
      <c r="J705" s="289">
        <v>1</v>
      </c>
      <c r="K705" s="32"/>
    </row>
    <row r="706" spans="1:11" s="27" customFormat="1" ht="13.8" hidden="1" outlineLevel="2" thickBot="1" x14ac:dyDescent="0.3">
      <c r="A706" s="137">
        <v>25</v>
      </c>
      <c r="B706" s="113" t="s">
        <v>500</v>
      </c>
      <c r="C706" s="137">
        <v>503</v>
      </c>
      <c r="D706" s="123" t="s">
        <v>212</v>
      </c>
      <c r="E706" s="137" t="s">
        <v>1819</v>
      </c>
      <c r="F706" s="628"/>
      <c r="G706" s="275" t="s">
        <v>1800</v>
      </c>
      <c r="H706" s="111"/>
      <c r="I706" s="111"/>
      <c r="J706" s="289">
        <v>8</v>
      </c>
      <c r="K706" s="32"/>
    </row>
    <row r="707" spans="1:11" s="27" customFormat="1" ht="13.8" hidden="1" outlineLevel="2" thickBot="1" x14ac:dyDescent="0.3">
      <c r="A707" s="137">
        <v>26</v>
      </c>
      <c r="B707" s="113" t="s">
        <v>500</v>
      </c>
      <c r="C707" s="137">
        <v>503</v>
      </c>
      <c r="D707" s="123" t="s">
        <v>67</v>
      </c>
      <c r="E707" s="137">
        <v>13</v>
      </c>
      <c r="F707" s="628"/>
      <c r="G707" s="275" t="s">
        <v>1800</v>
      </c>
      <c r="H707" s="111"/>
      <c r="I707" s="111"/>
      <c r="J707" s="289">
        <v>1</v>
      </c>
      <c r="K707" s="32"/>
    </row>
    <row r="708" spans="1:11" s="27" customFormat="1" ht="13.8" hidden="1" outlineLevel="2" thickBot="1" x14ac:dyDescent="0.3">
      <c r="A708" s="137">
        <v>27</v>
      </c>
      <c r="B708" s="113" t="s">
        <v>500</v>
      </c>
      <c r="C708" s="137">
        <v>503</v>
      </c>
      <c r="D708" s="123" t="s">
        <v>1820</v>
      </c>
      <c r="E708" s="137">
        <v>2.4</v>
      </c>
      <c r="F708" s="628"/>
      <c r="G708" s="275" t="s">
        <v>1800</v>
      </c>
      <c r="H708" s="111"/>
      <c r="I708" s="111"/>
      <c r="J708" s="289">
        <v>3</v>
      </c>
      <c r="K708" s="32"/>
    </row>
    <row r="709" spans="1:11" s="27" customFormat="1" ht="13.8" hidden="1" outlineLevel="2" thickBot="1" x14ac:dyDescent="0.3">
      <c r="A709" s="137">
        <v>28</v>
      </c>
      <c r="B709" s="113" t="s">
        <v>500</v>
      </c>
      <c r="C709" s="137">
        <v>503</v>
      </c>
      <c r="D709" s="123" t="s">
        <v>41</v>
      </c>
      <c r="E709" s="137" t="s">
        <v>1821</v>
      </c>
      <c r="F709" s="628"/>
      <c r="G709" s="275" t="s">
        <v>1800</v>
      </c>
      <c r="H709" s="111"/>
      <c r="I709" s="111"/>
      <c r="J709" s="289">
        <v>3</v>
      </c>
      <c r="K709" s="32"/>
    </row>
    <row r="710" spans="1:11" s="27" customFormat="1" ht="13.8" hidden="1" outlineLevel="2" thickBot="1" x14ac:dyDescent="0.3">
      <c r="A710" s="137">
        <v>29</v>
      </c>
      <c r="B710" s="113" t="s">
        <v>500</v>
      </c>
      <c r="C710" s="137">
        <v>503</v>
      </c>
      <c r="D710" s="123" t="s">
        <v>282</v>
      </c>
      <c r="E710" s="137" t="s">
        <v>1822</v>
      </c>
      <c r="F710" s="628"/>
      <c r="G710" s="275" t="s">
        <v>1800</v>
      </c>
      <c r="H710" s="111"/>
      <c r="I710" s="111"/>
      <c r="J710" s="289">
        <v>6</v>
      </c>
      <c r="K710" s="32"/>
    </row>
    <row r="711" spans="1:11" s="27" customFormat="1" ht="13.8" hidden="1" outlineLevel="2" thickBot="1" x14ac:dyDescent="0.3">
      <c r="A711" s="137">
        <v>30</v>
      </c>
      <c r="B711" s="113" t="s">
        <v>1823</v>
      </c>
      <c r="C711" s="137">
        <v>311</v>
      </c>
      <c r="D711" s="123" t="s">
        <v>1824</v>
      </c>
      <c r="E711" s="137" t="s">
        <v>1825</v>
      </c>
      <c r="F711" s="628"/>
      <c r="G711" s="275" t="s">
        <v>1800</v>
      </c>
      <c r="H711" s="111"/>
      <c r="I711" s="111"/>
      <c r="J711" s="289">
        <v>9</v>
      </c>
      <c r="K711" s="32"/>
    </row>
    <row r="712" spans="1:11" s="27" customFormat="1" ht="13.8" hidden="1" outlineLevel="2" thickBot="1" x14ac:dyDescent="0.3">
      <c r="A712" s="137">
        <v>31</v>
      </c>
      <c r="B712" s="113" t="s">
        <v>1823</v>
      </c>
      <c r="C712" s="137">
        <v>309</v>
      </c>
      <c r="D712" s="123" t="s">
        <v>6</v>
      </c>
      <c r="E712" s="137" t="s">
        <v>1483</v>
      </c>
      <c r="F712" s="628"/>
      <c r="G712" s="275" t="s">
        <v>1800</v>
      </c>
      <c r="H712" s="111"/>
      <c r="I712" s="111"/>
      <c r="J712" s="289">
        <v>8</v>
      </c>
      <c r="K712" s="32"/>
    </row>
    <row r="713" spans="1:11" s="27" customFormat="1" ht="13.8" hidden="1" outlineLevel="2" thickBot="1" x14ac:dyDescent="0.3">
      <c r="A713" s="137">
        <v>32</v>
      </c>
      <c r="B713" s="113" t="s">
        <v>1823</v>
      </c>
      <c r="C713" s="137">
        <v>308</v>
      </c>
      <c r="D713" s="123" t="s">
        <v>94</v>
      </c>
      <c r="E713" s="137">
        <v>9</v>
      </c>
      <c r="F713" s="628"/>
      <c r="G713" s="275" t="s">
        <v>1800</v>
      </c>
      <c r="H713" s="111"/>
      <c r="I713" s="111"/>
      <c r="J713" s="289">
        <v>1</v>
      </c>
      <c r="K713" s="32"/>
    </row>
    <row r="714" spans="1:11" s="27" customFormat="1" ht="13.8" hidden="1" outlineLevel="2" thickBot="1" x14ac:dyDescent="0.3">
      <c r="A714" s="137">
        <v>33</v>
      </c>
      <c r="B714" s="113" t="s">
        <v>1823</v>
      </c>
      <c r="C714" s="137">
        <v>309</v>
      </c>
      <c r="D714" s="123" t="s">
        <v>67</v>
      </c>
      <c r="E714" s="137" t="s">
        <v>1826</v>
      </c>
      <c r="F714" s="628"/>
      <c r="G714" s="275" t="s">
        <v>1800</v>
      </c>
      <c r="H714" s="111"/>
      <c r="I714" s="111"/>
      <c r="J714" s="289">
        <v>9</v>
      </c>
      <c r="K714" s="32"/>
    </row>
    <row r="715" spans="1:11" s="27" customFormat="1" ht="13.8" hidden="1" outlineLevel="2" thickBot="1" x14ac:dyDescent="0.3">
      <c r="A715" s="137">
        <v>34</v>
      </c>
      <c r="B715" s="113" t="s">
        <v>1823</v>
      </c>
      <c r="C715" s="137">
        <v>309</v>
      </c>
      <c r="D715" s="123" t="s">
        <v>205</v>
      </c>
      <c r="E715" s="137" t="s">
        <v>1827</v>
      </c>
      <c r="F715" s="628"/>
      <c r="G715" s="275" t="s">
        <v>1800</v>
      </c>
      <c r="H715" s="111"/>
      <c r="I715" s="111"/>
      <c r="J715" s="289">
        <v>10</v>
      </c>
      <c r="K715" s="32"/>
    </row>
    <row r="716" spans="1:11" s="27" customFormat="1" ht="13.8" hidden="1" outlineLevel="2" thickBot="1" x14ac:dyDescent="0.3">
      <c r="A716" s="137">
        <v>35</v>
      </c>
      <c r="B716" s="113" t="s">
        <v>288</v>
      </c>
      <c r="C716" s="137">
        <v>803</v>
      </c>
      <c r="D716" s="123" t="s">
        <v>1828</v>
      </c>
      <c r="E716" s="137">
        <v>5</v>
      </c>
      <c r="F716" s="628"/>
      <c r="G716" s="275" t="s">
        <v>1800</v>
      </c>
      <c r="H716" s="111"/>
      <c r="I716" s="111"/>
      <c r="J716" s="289">
        <v>1</v>
      </c>
      <c r="K716" s="32"/>
    </row>
    <row r="717" spans="1:11" s="27" customFormat="1" ht="13.8" hidden="1" outlineLevel="2" thickBot="1" x14ac:dyDescent="0.3">
      <c r="A717" s="137">
        <v>36</v>
      </c>
      <c r="B717" s="113" t="s">
        <v>288</v>
      </c>
      <c r="C717" s="137">
        <v>803</v>
      </c>
      <c r="D717" s="123" t="s">
        <v>502</v>
      </c>
      <c r="E717" s="137" t="s">
        <v>1829</v>
      </c>
      <c r="F717" s="628"/>
      <c r="G717" s="275" t="s">
        <v>1800</v>
      </c>
      <c r="H717" s="111"/>
      <c r="I717" s="111"/>
      <c r="J717" s="289">
        <v>3</v>
      </c>
      <c r="K717" s="32"/>
    </row>
    <row r="718" spans="1:11" s="27" customFormat="1" ht="13.8" hidden="1" outlineLevel="2" thickBot="1" x14ac:dyDescent="0.3">
      <c r="A718" s="137">
        <v>37</v>
      </c>
      <c r="B718" s="113" t="s">
        <v>288</v>
      </c>
      <c r="C718" s="137">
        <v>506</v>
      </c>
      <c r="D718" s="123" t="s">
        <v>202</v>
      </c>
      <c r="E718" s="137" t="s">
        <v>1830</v>
      </c>
      <c r="F718" s="628"/>
      <c r="G718" s="275" t="s">
        <v>1800</v>
      </c>
      <c r="H718" s="111"/>
      <c r="I718" s="111"/>
      <c r="J718" s="289">
        <v>4</v>
      </c>
      <c r="K718" s="32"/>
    </row>
    <row r="719" spans="1:11" s="27" customFormat="1" ht="13.8" hidden="1" outlineLevel="2" thickBot="1" x14ac:dyDescent="0.3">
      <c r="A719" s="137">
        <v>38</v>
      </c>
      <c r="B719" s="113" t="s">
        <v>288</v>
      </c>
      <c r="C719" s="137">
        <v>301</v>
      </c>
      <c r="D719" s="123" t="s">
        <v>273</v>
      </c>
      <c r="E719" s="137" t="s">
        <v>1831</v>
      </c>
      <c r="F719" s="628"/>
      <c r="G719" s="275" t="s">
        <v>1800</v>
      </c>
      <c r="H719" s="111"/>
      <c r="I719" s="111"/>
      <c r="J719" s="289">
        <v>2</v>
      </c>
      <c r="K719" s="32"/>
    </row>
    <row r="720" spans="1:11" s="27" customFormat="1" ht="13.8" hidden="1" outlineLevel="2" thickBot="1" x14ac:dyDescent="0.3">
      <c r="A720" s="137">
        <v>39</v>
      </c>
      <c r="B720" s="113" t="s">
        <v>288</v>
      </c>
      <c r="C720" s="137">
        <v>803</v>
      </c>
      <c r="D720" s="123" t="s">
        <v>273</v>
      </c>
      <c r="E720" s="137">
        <v>19</v>
      </c>
      <c r="F720" s="628"/>
      <c r="G720" s="275" t="s">
        <v>1800</v>
      </c>
      <c r="H720" s="111"/>
      <c r="I720" s="111"/>
      <c r="J720" s="289">
        <v>1</v>
      </c>
      <c r="K720" s="32"/>
    </row>
    <row r="721" spans="1:11" s="27" customFormat="1" ht="13.8" hidden="1" outlineLevel="2" thickBot="1" x14ac:dyDescent="0.3">
      <c r="A721" s="137">
        <v>40</v>
      </c>
      <c r="B721" s="113" t="s">
        <v>288</v>
      </c>
      <c r="C721" s="137">
        <v>505</v>
      </c>
      <c r="D721" s="123" t="s">
        <v>1832</v>
      </c>
      <c r="E721" s="137">
        <v>408</v>
      </c>
      <c r="F721" s="628" t="s">
        <v>1934</v>
      </c>
      <c r="G721" s="275" t="s">
        <v>1800</v>
      </c>
      <c r="H721" s="111"/>
      <c r="I721" s="111"/>
      <c r="J721" s="289">
        <v>3</v>
      </c>
      <c r="K721" s="32"/>
    </row>
    <row r="722" spans="1:11" s="27" customFormat="1" ht="13.8" hidden="1" outlineLevel="2" thickBot="1" x14ac:dyDescent="0.3">
      <c r="A722" s="137">
        <v>41</v>
      </c>
      <c r="B722" s="113" t="s">
        <v>288</v>
      </c>
      <c r="C722" s="137">
        <v>803</v>
      </c>
      <c r="D722" s="123" t="s">
        <v>503</v>
      </c>
      <c r="E722" s="137">
        <v>12.731999999999999</v>
      </c>
      <c r="F722" s="628"/>
      <c r="G722" s="275" t="s">
        <v>1800</v>
      </c>
      <c r="H722" s="111"/>
      <c r="I722" s="111"/>
      <c r="J722" s="289">
        <v>2</v>
      </c>
      <c r="K722" s="32"/>
    </row>
    <row r="723" spans="1:11" s="27" customFormat="1" ht="13.8" hidden="1" outlineLevel="2" thickBot="1" x14ac:dyDescent="0.3">
      <c r="A723" s="137">
        <v>42</v>
      </c>
      <c r="B723" s="113" t="s">
        <v>288</v>
      </c>
      <c r="C723" s="137">
        <v>304</v>
      </c>
      <c r="D723" s="123" t="s">
        <v>67</v>
      </c>
      <c r="E723" s="137">
        <v>13.18</v>
      </c>
      <c r="F723" s="628"/>
      <c r="G723" s="275" t="s">
        <v>1800</v>
      </c>
      <c r="H723" s="111"/>
      <c r="I723" s="111"/>
      <c r="J723" s="289">
        <v>3</v>
      </c>
      <c r="K723" s="32"/>
    </row>
    <row r="724" spans="1:11" s="27" customFormat="1" ht="13.8" hidden="1" outlineLevel="2" thickBot="1" x14ac:dyDescent="0.3">
      <c r="A724" s="137">
        <v>43</v>
      </c>
      <c r="B724" s="113" t="s">
        <v>288</v>
      </c>
      <c r="C724" s="137">
        <v>301</v>
      </c>
      <c r="D724" s="123" t="s">
        <v>116</v>
      </c>
      <c r="E724" s="137" t="s">
        <v>1833</v>
      </c>
      <c r="F724" s="628"/>
      <c r="G724" s="275" t="s">
        <v>1800</v>
      </c>
      <c r="H724" s="111"/>
      <c r="I724" s="111"/>
      <c r="J724" s="289">
        <v>4</v>
      </c>
      <c r="K724" s="32"/>
    </row>
    <row r="725" spans="1:11" s="27" customFormat="1" ht="13.8" hidden="1" outlineLevel="2" thickBot="1" x14ac:dyDescent="0.3">
      <c r="A725" s="137">
        <v>44</v>
      </c>
      <c r="B725" s="113" t="s">
        <v>288</v>
      </c>
      <c r="C725" s="137">
        <v>302</v>
      </c>
      <c r="D725" s="123" t="s">
        <v>607</v>
      </c>
      <c r="E725" s="137" t="s">
        <v>1834</v>
      </c>
      <c r="F725" s="628"/>
      <c r="G725" s="275" t="s">
        <v>1800</v>
      </c>
      <c r="H725" s="111"/>
      <c r="I725" s="111"/>
      <c r="J725" s="289">
        <v>3</v>
      </c>
      <c r="K725" s="32"/>
    </row>
    <row r="726" spans="1:11" s="27" customFormat="1" ht="13.8" hidden="1" outlineLevel="2" thickBot="1" x14ac:dyDescent="0.3">
      <c r="A726" s="137">
        <v>45</v>
      </c>
      <c r="B726" s="113" t="s">
        <v>288</v>
      </c>
      <c r="C726" s="137">
        <v>506</v>
      </c>
      <c r="D726" s="123" t="s">
        <v>499</v>
      </c>
      <c r="E726" s="137">
        <v>1.458</v>
      </c>
      <c r="F726" s="628"/>
      <c r="G726" s="275" t="s">
        <v>1800</v>
      </c>
      <c r="H726" s="111"/>
      <c r="I726" s="111"/>
      <c r="J726" s="289">
        <v>2</v>
      </c>
      <c r="K726" s="32"/>
    </row>
    <row r="727" spans="1:11" s="27" customFormat="1" ht="13.8" hidden="1" outlineLevel="2" thickBot="1" x14ac:dyDescent="0.3">
      <c r="A727" s="137">
        <v>46</v>
      </c>
      <c r="B727" s="113" t="s">
        <v>288</v>
      </c>
      <c r="C727" s="137">
        <v>301</v>
      </c>
      <c r="D727" s="123" t="s">
        <v>1835</v>
      </c>
      <c r="E727" s="137">
        <v>22.26</v>
      </c>
      <c r="F727" s="628"/>
      <c r="G727" s="275" t="s">
        <v>1800</v>
      </c>
      <c r="H727" s="111"/>
      <c r="I727" s="111"/>
      <c r="J727" s="289">
        <v>2</v>
      </c>
      <c r="K727" s="32"/>
    </row>
    <row r="728" spans="1:11" s="27" customFormat="1" ht="13.8" hidden="1" outlineLevel="2" thickBot="1" x14ac:dyDescent="0.3">
      <c r="A728" s="137">
        <v>47</v>
      </c>
      <c r="B728" s="113" t="s">
        <v>288</v>
      </c>
      <c r="C728" s="137">
        <v>302</v>
      </c>
      <c r="D728" s="123" t="s">
        <v>1836</v>
      </c>
      <c r="E728" s="137" t="s">
        <v>1837</v>
      </c>
      <c r="F728" s="628"/>
      <c r="G728" s="275" t="s">
        <v>1800</v>
      </c>
      <c r="H728" s="111"/>
      <c r="I728" s="111"/>
      <c r="J728" s="289">
        <v>4</v>
      </c>
      <c r="K728" s="32"/>
    </row>
    <row r="729" spans="1:11" s="27" customFormat="1" ht="13.8" hidden="1" outlineLevel="2" thickBot="1" x14ac:dyDescent="0.3">
      <c r="A729" s="137">
        <v>48</v>
      </c>
      <c r="B729" s="113" t="s">
        <v>288</v>
      </c>
      <c r="C729" s="137">
        <v>305</v>
      </c>
      <c r="D729" s="123" t="s">
        <v>57</v>
      </c>
      <c r="E729" s="137" t="s">
        <v>1838</v>
      </c>
      <c r="F729" s="628"/>
      <c r="G729" s="275" t="s">
        <v>1800</v>
      </c>
      <c r="H729" s="111"/>
      <c r="I729" s="111"/>
      <c r="J729" s="289">
        <v>5</v>
      </c>
      <c r="K729" s="32"/>
    </row>
    <row r="730" spans="1:11" s="27" customFormat="1" ht="13.8" hidden="1" outlineLevel="2" thickBot="1" x14ac:dyDescent="0.3">
      <c r="A730" s="137">
        <v>49</v>
      </c>
      <c r="B730" s="113" t="s">
        <v>214</v>
      </c>
      <c r="C730" s="137">
        <v>319</v>
      </c>
      <c r="D730" s="123" t="s">
        <v>15</v>
      </c>
      <c r="E730" s="137">
        <v>28</v>
      </c>
      <c r="F730" s="628"/>
      <c r="G730" s="275" t="s">
        <v>1800</v>
      </c>
      <c r="H730" s="111"/>
      <c r="I730" s="111"/>
      <c r="J730" s="289">
        <v>1</v>
      </c>
      <c r="K730" s="32"/>
    </row>
    <row r="731" spans="1:11" s="27" customFormat="1" ht="13.8" hidden="1" outlineLevel="2" thickBot="1" x14ac:dyDescent="0.3">
      <c r="A731" s="137">
        <v>50</v>
      </c>
      <c r="B731" s="113" t="s">
        <v>214</v>
      </c>
      <c r="C731" s="137">
        <v>711</v>
      </c>
      <c r="D731" s="123" t="s">
        <v>1839</v>
      </c>
      <c r="E731" s="137">
        <v>15</v>
      </c>
      <c r="F731" s="628"/>
      <c r="G731" s="275" t="s">
        <v>1800</v>
      </c>
      <c r="H731" s="111"/>
      <c r="I731" s="111"/>
      <c r="J731" s="289">
        <v>1</v>
      </c>
      <c r="K731" s="32"/>
    </row>
    <row r="732" spans="1:11" s="27" customFormat="1" ht="13.8" hidden="1" outlineLevel="2" thickBot="1" x14ac:dyDescent="0.3">
      <c r="A732" s="137">
        <v>51</v>
      </c>
      <c r="B732" s="113" t="s">
        <v>214</v>
      </c>
      <c r="C732" s="137">
        <v>711</v>
      </c>
      <c r="D732" s="123" t="s">
        <v>413</v>
      </c>
      <c r="E732" s="137" t="s">
        <v>1840</v>
      </c>
      <c r="F732" s="628"/>
      <c r="G732" s="275" t="s">
        <v>1800</v>
      </c>
      <c r="H732" s="111"/>
      <c r="I732" s="111"/>
      <c r="J732" s="289">
        <v>8</v>
      </c>
      <c r="K732" s="32"/>
    </row>
    <row r="733" spans="1:11" s="27" customFormat="1" ht="13.8" hidden="1" outlineLevel="2" thickBot="1" x14ac:dyDescent="0.3">
      <c r="A733" s="137">
        <v>52</v>
      </c>
      <c r="B733" s="113" t="s">
        <v>214</v>
      </c>
      <c r="C733" s="137">
        <v>710</v>
      </c>
      <c r="D733" s="123" t="s">
        <v>413</v>
      </c>
      <c r="E733" s="137" t="s">
        <v>1841</v>
      </c>
      <c r="F733" s="628"/>
      <c r="G733" s="275" t="s">
        <v>1800</v>
      </c>
      <c r="H733" s="111"/>
      <c r="I733" s="111"/>
      <c r="J733" s="289">
        <v>19</v>
      </c>
      <c r="K733" s="32"/>
    </row>
    <row r="734" spans="1:11" s="27" customFormat="1" ht="13.8" hidden="1" outlineLevel="2" thickBot="1" x14ac:dyDescent="0.3">
      <c r="A734" s="137">
        <v>53</v>
      </c>
      <c r="B734" s="113" t="s">
        <v>214</v>
      </c>
      <c r="C734" s="137">
        <v>711</v>
      </c>
      <c r="D734" s="123" t="s">
        <v>1842</v>
      </c>
      <c r="E734" s="137">
        <v>17</v>
      </c>
      <c r="F734" s="628"/>
      <c r="G734" s="275" t="s">
        <v>1800</v>
      </c>
      <c r="H734" s="111"/>
      <c r="I734" s="111"/>
      <c r="J734" s="289">
        <v>1</v>
      </c>
      <c r="K734" s="32"/>
    </row>
    <row r="735" spans="1:11" s="27" customFormat="1" ht="13.8" hidden="1" outlineLevel="2" thickBot="1" x14ac:dyDescent="0.3">
      <c r="A735" s="137">
        <v>54</v>
      </c>
      <c r="B735" s="113" t="s">
        <v>214</v>
      </c>
      <c r="C735" s="137">
        <v>711</v>
      </c>
      <c r="D735" s="123" t="s">
        <v>414</v>
      </c>
      <c r="E735" s="137" t="s">
        <v>1843</v>
      </c>
      <c r="F735" s="628"/>
      <c r="G735" s="275" t="s">
        <v>1800</v>
      </c>
      <c r="H735" s="111"/>
      <c r="I735" s="111"/>
      <c r="J735" s="289">
        <v>3</v>
      </c>
      <c r="K735" s="32"/>
    </row>
    <row r="736" spans="1:11" s="27" customFormat="1" ht="13.8" hidden="1" outlineLevel="2" thickBot="1" x14ac:dyDescent="0.3">
      <c r="A736" s="137">
        <v>55</v>
      </c>
      <c r="B736" s="113" t="s">
        <v>214</v>
      </c>
      <c r="C736" s="137">
        <v>713</v>
      </c>
      <c r="D736" s="123" t="s">
        <v>414</v>
      </c>
      <c r="E736" s="137">
        <v>36</v>
      </c>
      <c r="F736" s="628"/>
      <c r="G736" s="275" t="s">
        <v>1800</v>
      </c>
      <c r="H736" s="111"/>
      <c r="I736" s="111"/>
      <c r="J736" s="289">
        <v>1</v>
      </c>
      <c r="K736" s="32"/>
    </row>
    <row r="737" spans="1:11" s="27" customFormat="1" ht="13.8" hidden="1" outlineLevel="2" thickBot="1" x14ac:dyDescent="0.3">
      <c r="A737" s="137">
        <v>56</v>
      </c>
      <c r="B737" s="113" t="s">
        <v>214</v>
      </c>
      <c r="C737" s="137">
        <v>713</v>
      </c>
      <c r="D737" s="123" t="s">
        <v>205</v>
      </c>
      <c r="E737" s="137">
        <v>12</v>
      </c>
      <c r="F737" s="628"/>
      <c r="G737" s="275" t="s">
        <v>1800</v>
      </c>
      <c r="H737" s="111"/>
      <c r="I737" s="111"/>
      <c r="J737" s="289">
        <v>1</v>
      </c>
      <c r="K737" s="32"/>
    </row>
    <row r="738" spans="1:11" s="27" customFormat="1" ht="13.8" hidden="1" outlineLevel="2" thickBot="1" x14ac:dyDescent="0.25">
      <c r="A738" s="137">
        <v>57</v>
      </c>
      <c r="B738" s="124" t="s">
        <v>1844</v>
      </c>
      <c r="C738" s="124">
        <v>403</v>
      </c>
      <c r="D738" s="124" t="s">
        <v>1845</v>
      </c>
      <c r="E738" s="196" t="s">
        <v>1846</v>
      </c>
      <c r="F738" s="629">
        <v>42676</v>
      </c>
      <c r="G738" s="275" t="s">
        <v>1847</v>
      </c>
      <c r="H738" s="111"/>
      <c r="I738" s="111"/>
      <c r="J738" s="325">
        <v>6</v>
      </c>
      <c r="K738" s="32"/>
    </row>
    <row r="739" spans="1:11" s="27" customFormat="1" ht="13.8" hidden="1" outlineLevel="2" thickBot="1" x14ac:dyDescent="0.25">
      <c r="A739" s="137">
        <v>58</v>
      </c>
      <c r="B739" s="124" t="s">
        <v>1844</v>
      </c>
      <c r="C739" s="124">
        <v>403</v>
      </c>
      <c r="D739" s="124" t="s">
        <v>158</v>
      </c>
      <c r="E739" s="196" t="s">
        <v>1848</v>
      </c>
      <c r="F739" s="630"/>
      <c r="G739" s="275" t="s">
        <v>1847</v>
      </c>
      <c r="H739" s="111"/>
      <c r="I739" s="111"/>
      <c r="J739" s="325">
        <v>7</v>
      </c>
      <c r="K739" s="32"/>
    </row>
    <row r="740" spans="1:11" s="27" customFormat="1" ht="13.8" hidden="1" outlineLevel="2" thickBot="1" x14ac:dyDescent="0.25">
      <c r="A740" s="137">
        <v>59</v>
      </c>
      <c r="B740" s="124" t="s">
        <v>1844</v>
      </c>
      <c r="C740" s="124">
        <v>403</v>
      </c>
      <c r="D740" s="124" t="s">
        <v>274</v>
      </c>
      <c r="E740" s="196" t="s">
        <v>171</v>
      </c>
      <c r="F740" s="630"/>
      <c r="G740" s="275" t="s">
        <v>1847</v>
      </c>
      <c r="H740" s="111"/>
      <c r="I740" s="111"/>
      <c r="J740" s="325">
        <v>5</v>
      </c>
      <c r="K740" s="32"/>
    </row>
    <row r="741" spans="1:11" s="27" customFormat="1" ht="13.8" hidden="1" outlineLevel="2" thickBot="1" x14ac:dyDescent="0.25">
      <c r="A741" s="137">
        <v>60</v>
      </c>
      <c r="B741" s="124" t="s">
        <v>1849</v>
      </c>
      <c r="C741" s="124">
        <v>404</v>
      </c>
      <c r="D741" s="124" t="s">
        <v>238</v>
      </c>
      <c r="E741" s="196" t="s">
        <v>1850</v>
      </c>
      <c r="F741" s="630"/>
      <c r="G741" s="275" t="s">
        <v>1847</v>
      </c>
      <c r="H741" s="111"/>
      <c r="I741" s="111"/>
      <c r="J741" s="325">
        <v>3</v>
      </c>
      <c r="K741" s="32"/>
    </row>
    <row r="742" spans="1:11" s="27" customFormat="1" ht="13.8" hidden="1" outlineLevel="2" thickBot="1" x14ac:dyDescent="0.25">
      <c r="A742" s="137">
        <v>61</v>
      </c>
      <c r="B742" s="124" t="s">
        <v>1849</v>
      </c>
      <c r="C742" s="124">
        <v>407</v>
      </c>
      <c r="D742" s="124" t="s">
        <v>156</v>
      </c>
      <c r="E742" s="196" t="s">
        <v>1851</v>
      </c>
      <c r="F742" s="630"/>
      <c r="G742" s="275" t="s">
        <v>1847</v>
      </c>
      <c r="H742" s="111"/>
      <c r="I742" s="111"/>
      <c r="J742" s="325">
        <v>6</v>
      </c>
      <c r="K742" s="32"/>
    </row>
    <row r="743" spans="1:11" s="27" customFormat="1" ht="13.8" hidden="1" outlineLevel="2" thickBot="1" x14ac:dyDescent="0.25">
      <c r="A743" s="137">
        <v>62</v>
      </c>
      <c r="B743" s="124" t="s">
        <v>1849</v>
      </c>
      <c r="C743" s="124">
        <v>407</v>
      </c>
      <c r="D743" s="124" t="s">
        <v>1852</v>
      </c>
      <c r="E743" s="196" t="s">
        <v>1853</v>
      </c>
      <c r="F743" s="631"/>
      <c r="G743" s="275" t="s">
        <v>1847</v>
      </c>
      <c r="H743" s="111"/>
      <c r="I743" s="111"/>
      <c r="J743" s="325">
        <v>10</v>
      </c>
      <c r="K743" s="32"/>
    </row>
    <row r="744" spans="1:11" s="27" customFormat="1" ht="13.8" hidden="1" outlineLevel="2" thickBot="1" x14ac:dyDescent="0.25">
      <c r="A744" s="137">
        <v>63</v>
      </c>
      <c r="B744" s="124" t="s">
        <v>1854</v>
      </c>
      <c r="C744" s="124">
        <v>204</v>
      </c>
      <c r="D744" s="124" t="s">
        <v>447</v>
      </c>
      <c r="E744" s="196" t="s">
        <v>1853</v>
      </c>
      <c r="F744" s="629" t="s">
        <v>1855</v>
      </c>
      <c r="G744" s="275" t="s">
        <v>1847</v>
      </c>
      <c r="H744" s="111"/>
      <c r="I744" s="111"/>
      <c r="J744" s="325">
        <v>15</v>
      </c>
      <c r="K744" s="32"/>
    </row>
    <row r="745" spans="1:11" s="27" customFormat="1" ht="13.8" hidden="1" outlineLevel="2" thickBot="1" x14ac:dyDescent="0.25">
      <c r="A745" s="137">
        <v>64</v>
      </c>
      <c r="B745" s="124" t="s">
        <v>1854</v>
      </c>
      <c r="C745" s="124">
        <v>204</v>
      </c>
      <c r="D745" s="124" t="s">
        <v>1856</v>
      </c>
      <c r="E745" s="196" t="s">
        <v>1857</v>
      </c>
      <c r="F745" s="630"/>
      <c r="G745" s="275" t="s">
        <v>1847</v>
      </c>
      <c r="H745" s="111"/>
      <c r="I745" s="111"/>
      <c r="J745" s="325">
        <v>6</v>
      </c>
      <c r="K745" s="32"/>
    </row>
    <row r="746" spans="1:11" s="27" customFormat="1" ht="13.8" hidden="1" outlineLevel="2" thickBot="1" x14ac:dyDescent="0.25">
      <c r="A746" s="137">
        <v>65</v>
      </c>
      <c r="B746" s="124" t="s">
        <v>1854</v>
      </c>
      <c r="C746" s="124">
        <v>204</v>
      </c>
      <c r="D746" s="124" t="s">
        <v>416</v>
      </c>
      <c r="E746" s="196" t="s">
        <v>1858</v>
      </c>
      <c r="F746" s="630"/>
      <c r="G746" s="275" t="s">
        <v>1847</v>
      </c>
      <c r="H746" s="111"/>
      <c r="I746" s="111"/>
      <c r="J746" s="325">
        <v>5</v>
      </c>
      <c r="K746" s="32"/>
    </row>
    <row r="747" spans="1:11" s="27" customFormat="1" ht="13.8" hidden="1" outlineLevel="2" thickBot="1" x14ac:dyDescent="0.25">
      <c r="A747" s="137">
        <v>66</v>
      </c>
      <c r="B747" s="124" t="s">
        <v>1854</v>
      </c>
      <c r="C747" s="124">
        <v>204</v>
      </c>
      <c r="D747" s="124" t="s">
        <v>1859</v>
      </c>
      <c r="E747" s="196" t="s">
        <v>1860</v>
      </c>
      <c r="F747" s="630"/>
      <c r="G747" s="275" t="s">
        <v>1847</v>
      </c>
      <c r="H747" s="111"/>
      <c r="I747" s="111"/>
      <c r="J747" s="325">
        <v>23</v>
      </c>
      <c r="K747" s="32"/>
    </row>
    <row r="748" spans="1:11" s="27" customFormat="1" ht="13.8" hidden="1" outlineLevel="2" thickBot="1" x14ac:dyDescent="0.25">
      <c r="A748" s="137">
        <v>67</v>
      </c>
      <c r="B748" s="124" t="s">
        <v>1854</v>
      </c>
      <c r="C748" s="124">
        <v>204</v>
      </c>
      <c r="D748" s="124" t="s">
        <v>197</v>
      </c>
      <c r="E748" s="196" t="s">
        <v>1861</v>
      </c>
      <c r="F748" s="630"/>
      <c r="G748" s="275" t="s">
        <v>1847</v>
      </c>
      <c r="H748" s="111"/>
      <c r="I748" s="111"/>
      <c r="J748" s="325">
        <v>4</v>
      </c>
      <c r="K748" s="32"/>
    </row>
    <row r="749" spans="1:11" s="27" customFormat="1" ht="13.8" hidden="1" outlineLevel="2" thickBot="1" x14ac:dyDescent="0.25">
      <c r="A749" s="137">
        <v>68</v>
      </c>
      <c r="B749" s="124" t="s">
        <v>1854</v>
      </c>
      <c r="C749" s="124">
        <v>205</v>
      </c>
      <c r="D749" s="124" t="s">
        <v>416</v>
      </c>
      <c r="E749" s="196" t="s">
        <v>1862</v>
      </c>
      <c r="F749" s="630"/>
      <c r="G749" s="275" t="s">
        <v>1847</v>
      </c>
      <c r="H749" s="111"/>
      <c r="I749" s="111"/>
      <c r="J749" s="325">
        <v>7</v>
      </c>
      <c r="K749" s="32"/>
    </row>
    <row r="750" spans="1:11" s="27" customFormat="1" ht="13.8" hidden="1" outlineLevel="2" thickBot="1" x14ac:dyDescent="0.25">
      <c r="A750" s="137">
        <v>69</v>
      </c>
      <c r="B750" s="124" t="s">
        <v>1854</v>
      </c>
      <c r="C750" s="124">
        <v>205</v>
      </c>
      <c r="D750" s="124" t="s">
        <v>169</v>
      </c>
      <c r="E750" s="196" t="s">
        <v>1863</v>
      </c>
      <c r="F750" s="630"/>
      <c r="G750" s="275" t="s">
        <v>1847</v>
      </c>
      <c r="H750" s="111"/>
      <c r="I750" s="111"/>
      <c r="J750" s="325">
        <v>13</v>
      </c>
      <c r="K750" s="32"/>
    </row>
    <row r="751" spans="1:11" s="27" customFormat="1" ht="13.8" hidden="1" outlineLevel="2" thickBot="1" x14ac:dyDescent="0.25">
      <c r="A751" s="137">
        <v>70</v>
      </c>
      <c r="B751" s="124" t="s">
        <v>504</v>
      </c>
      <c r="C751" s="124">
        <v>603</v>
      </c>
      <c r="D751" s="124" t="s">
        <v>274</v>
      </c>
      <c r="E751" s="196" t="s">
        <v>1864</v>
      </c>
      <c r="F751" s="197">
        <v>42688</v>
      </c>
      <c r="G751" s="275" t="s">
        <v>1847</v>
      </c>
      <c r="H751" s="111"/>
      <c r="I751" s="111"/>
      <c r="J751" s="325">
        <v>22</v>
      </c>
      <c r="K751" s="32"/>
    </row>
    <row r="752" spans="1:11" s="27" customFormat="1" ht="13.8" hidden="1" outlineLevel="2" thickBot="1" x14ac:dyDescent="0.25">
      <c r="A752" s="137">
        <v>71</v>
      </c>
      <c r="B752" s="124" t="s">
        <v>1865</v>
      </c>
      <c r="C752" s="124">
        <v>512</v>
      </c>
      <c r="D752" s="124" t="s">
        <v>158</v>
      </c>
      <c r="E752" s="196" t="s">
        <v>505</v>
      </c>
      <c r="F752" s="629" t="s">
        <v>1866</v>
      </c>
      <c r="G752" s="275" t="s">
        <v>1847</v>
      </c>
      <c r="H752" s="111"/>
      <c r="I752" s="111"/>
      <c r="J752" s="325">
        <v>18</v>
      </c>
      <c r="K752" s="32"/>
    </row>
    <row r="753" spans="1:11" s="27" customFormat="1" ht="13.8" hidden="1" outlineLevel="2" thickBot="1" x14ac:dyDescent="0.25">
      <c r="A753" s="137">
        <v>72</v>
      </c>
      <c r="B753" s="124" t="s">
        <v>1865</v>
      </c>
      <c r="C753" s="124">
        <v>512</v>
      </c>
      <c r="D753" s="124" t="s">
        <v>197</v>
      </c>
      <c r="E753" s="196" t="s">
        <v>1867</v>
      </c>
      <c r="F753" s="630"/>
      <c r="G753" s="275" t="s">
        <v>1847</v>
      </c>
      <c r="H753" s="111"/>
      <c r="I753" s="111"/>
      <c r="J753" s="325">
        <v>43</v>
      </c>
      <c r="K753" s="32"/>
    </row>
    <row r="754" spans="1:11" s="27" customFormat="1" ht="13.8" hidden="1" outlineLevel="2" thickBot="1" x14ac:dyDescent="0.25">
      <c r="A754" s="137">
        <v>73</v>
      </c>
      <c r="B754" s="124" t="s">
        <v>1865</v>
      </c>
      <c r="C754" s="124">
        <v>514</v>
      </c>
      <c r="D754" s="124" t="s">
        <v>1071</v>
      </c>
      <c r="E754" s="196" t="s">
        <v>1868</v>
      </c>
      <c r="F754" s="630"/>
      <c r="G754" s="275" t="s">
        <v>1847</v>
      </c>
      <c r="H754" s="111"/>
      <c r="I754" s="111"/>
      <c r="J754" s="325">
        <v>9</v>
      </c>
      <c r="K754" s="32"/>
    </row>
    <row r="755" spans="1:11" s="27" customFormat="1" ht="13.8" hidden="1" outlineLevel="2" thickBot="1" x14ac:dyDescent="0.25">
      <c r="A755" s="137">
        <v>74</v>
      </c>
      <c r="B755" s="124" t="s">
        <v>1865</v>
      </c>
      <c r="C755" s="124">
        <v>514</v>
      </c>
      <c r="D755" s="124" t="s">
        <v>1869</v>
      </c>
      <c r="E755" s="196" t="s">
        <v>1870</v>
      </c>
      <c r="F755" s="631"/>
      <c r="G755" s="275" t="s">
        <v>1847</v>
      </c>
      <c r="H755" s="111"/>
      <c r="I755" s="111"/>
      <c r="J755" s="325">
        <v>28</v>
      </c>
      <c r="K755" s="32"/>
    </row>
    <row r="756" spans="1:11" s="27" customFormat="1" ht="13.8" hidden="1" outlineLevel="2" thickBot="1" x14ac:dyDescent="0.25">
      <c r="A756" s="137">
        <v>75</v>
      </c>
      <c r="B756" s="124" t="s">
        <v>1871</v>
      </c>
      <c r="C756" s="124">
        <v>309</v>
      </c>
      <c r="D756" s="124" t="s">
        <v>1872</v>
      </c>
      <c r="E756" s="196" t="s">
        <v>171</v>
      </c>
      <c r="F756" s="629" t="s">
        <v>1873</v>
      </c>
      <c r="G756" s="275" t="s">
        <v>1847</v>
      </c>
      <c r="H756" s="111"/>
      <c r="I756" s="111"/>
      <c r="J756" s="325">
        <v>25</v>
      </c>
      <c r="K756" s="32"/>
    </row>
    <row r="757" spans="1:11" s="27" customFormat="1" ht="13.8" hidden="1" outlineLevel="2" thickBot="1" x14ac:dyDescent="0.25">
      <c r="A757" s="137">
        <v>76</v>
      </c>
      <c r="B757" s="124" t="s">
        <v>1871</v>
      </c>
      <c r="C757" s="124">
        <v>309</v>
      </c>
      <c r="D757" s="124" t="s">
        <v>1874</v>
      </c>
      <c r="E757" s="196" t="s">
        <v>1875</v>
      </c>
      <c r="F757" s="630"/>
      <c r="G757" s="275" t="s">
        <v>1847</v>
      </c>
      <c r="H757" s="111"/>
      <c r="I757" s="111"/>
      <c r="J757" s="325">
        <v>18</v>
      </c>
      <c r="K757" s="32"/>
    </row>
    <row r="758" spans="1:11" s="27" customFormat="1" ht="13.8" hidden="1" outlineLevel="2" thickBot="1" x14ac:dyDescent="0.25">
      <c r="A758" s="137">
        <v>77</v>
      </c>
      <c r="B758" s="124" t="s">
        <v>1871</v>
      </c>
      <c r="C758" s="124">
        <v>309</v>
      </c>
      <c r="D758" s="124" t="s">
        <v>1876</v>
      </c>
      <c r="E758" s="196" t="s">
        <v>1877</v>
      </c>
      <c r="F758" s="631"/>
      <c r="G758" s="275" t="s">
        <v>1847</v>
      </c>
      <c r="H758" s="353"/>
      <c r="I758" s="353"/>
      <c r="J758" s="325">
        <v>24</v>
      </c>
      <c r="K758" s="32"/>
    </row>
    <row r="759" spans="1:11" ht="13.8" collapsed="1" thickBot="1" x14ac:dyDescent="0.3">
      <c r="A759" s="17" t="s">
        <v>103</v>
      </c>
      <c r="B759" s="596" t="s">
        <v>0</v>
      </c>
      <c r="C759" s="597"/>
      <c r="D759" s="597"/>
      <c r="E759" s="597"/>
      <c r="F759" s="597"/>
      <c r="G759" s="598"/>
      <c r="H759" s="290"/>
      <c r="I759" s="92"/>
      <c r="J759" s="92">
        <f>J972+J929+J760+J822+J858</f>
        <v>2155</v>
      </c>
    </row>
    <row r="760" spans="1:11" s="27" customFormat="1" ht="13.8" hidden="1" outlineLevel="1" collapsed="1" thickBot="1" x14ac:dyDescent="0.3">
      <c r="A760" s="20" t="s">
        <v>23</v>
      </c>
      <c r="B760" s="574" t="s">
        <v>4</v>
      </c>
      <c r="C760" s="575"/>
      <c r="D760" s="575"/>
      <c r="E760" s="575"/>
      <c r="F760" s="575"/>
      <c r="G760" s="576"/>
      <c r="H760" s="354"/>
      <c r="I760" s="355"/>
      <c r="J760" s="190">
        <f>SUM(J761:J821)</f>
        <v>283</v>
      </c>
      <c r="K760" s="32"/>
    </row>
    <row r="761" spans="1:11" s="47" customFormat="1" hidden="1" outlineLevel="2" thickBot="1" x14ac:dyDescent="0.3">
      <c r="A761" s="6">
        <v>1</v>
      </c>
      <c r="B761" s="3" t="s">
        <v>471</v>
      </c>
      <c r="C761" s="55">
        <v>38</v>
      </c>
      <c r="D761" s="3" t="s">
        <v>1355</v>
      </c>
      <c r="E761" s="3" t="s">
        <v>1356</v>
      </c>
      <c r="F761" s="5">
        <v>42688</v>
      </c>
      <c r="G761" s="90" t="s">
        <v>472</v>
      </c>
      <c r="H761" s="9"/>
      <c r="I761" s="9"/>
      <c r="J761" s="93">
        <v>11</v>
      </c>
      <c r="K761" s="46"/>
    </row>
    <row r="762" spans="1:11" s="47" customFormat="1" hidden="1" outlineLevel="2" thickBot="1" x14ac:dyDescent="0.3">
      <c r="A762" s="6">
        <v>2</v>
      </c>
      <c r="B762" s="3" t="s">
        <v>471</v>
      </c>
      <c r="C762" s="55">
        <v>37</v>
      </c>
      <c r="D762" s="3" t="s">
        <v>1357</v>
      </c>
      <c r="E762" s="80" t="s">
        <v>1358</v>
      </c>
      <c r="F762" s="5">
        <v>42689</v>
      </c>
      <c r="G762" s="90" t="s">
        <v>472</v>
      </c>
      <c r="H762" s="3"/>
      <c r="I762" s="3"/>
      <c r="J762" s="93">
        <v>3</v>
      </c>
      <c r="K762" s="46"/>
    </row>
    <row r="763" spans="1:11" s="47" customFormat="1" hidden="1" outlineLevel="2" thickBot="1" x14ac:dyDescent="0.3">
      <c r="A763" s="6">
        <v>3</v>
      </c>
      <c r="B763" s="3" t="s">
        <v>471</v>
      </c>
      <c r="C763" s="55">
        <v>37</v>
      </c>
      <c r="D763" s="3" t="s">
        <v>1359</v>
      </c>
      <c r="E763" s="80" t="s">
        <v>215</v>
      </c>
      <c r="F763" s="5">
        <v>42689</v>
      </c>
      <c r="G763" s="90" t="s">
        <v>472</v>
      </c>
      <c r="H763" s="3"/>
      <c r="I763" s="3"/>
      <c r="J763" s="93">
        <v>1</v>
      </c>
      <c r="K763" s="46"/>
    </row>
    <row r="764" spans="1:11" s="47" customFormat="1" hidden="1" outlineLevel="2" thickBot="1" x14ac:dyDescent="0.3">
      <c r="A764" s="6">
        <v>4</v>
      </c>
      <c r="B764" s="3" t="s">
        <v>471</v>
      </c>
      <c r="C764" s="55">
        <v>37</v>
      </c>
      <c r="D764" s="3" t="s">
        <v>391</v>
      </c>
      <c r="E764" s="3" t="s">
        <v>1360</v>
      </c>
      <c r="F764" s="5">
        <v>42690</v>
      </c>
      <c r="G764" s="90" t="s">
        <v>472</v>
      </c>
      <c r="H764" s="3"/>
      <c r="I764" s="3"/>
      <c r="J764" s="93">
        <v>6</v>
      </c>
      <c r="K764" s="46"/>
    </row>
    <row r="765" spans="1:11" s="47" customFormat="1" hidden="1" outlineLevel="2" thickBot="1" x14ac:dyDescent="0.3">
      <c r="A765" s="6">
        <v>5</v>
      </c>
      <c r="B765" s="3" t="s">
        <v>471</v>
      </c>
      <c r="C765" s="55">
        <v>15</v>
      </c>
      <c r="D765" s="3" t="s">
        <v>1361</v>
      </c>
      <c r="E765" s="80" t="s">
        <v>1362</v>
      </c>
      <c r="F765" s="5">
        <v>42691</v>
      </c>
      <c r="G765" s="90" t="s">
        <v>472</v>
      </c>
      <c r="H765" s="3"/>
      <c r="I765" s="3"/>
      <c r="J765" s="93">
        <v>2</v>
      </c>
      <c r="K765" s="46"/>
    </row>
    <row r="766" spans="1:11" s="47" customFormat="1" hidden="1" outlineLevel="2" thickBot="1" x14ac:dyDescent="0.3">
      <c r="A766" s="6">
        <v>6</v>
      </c>
      <c r="B766" s="3" t="s">
        <v>471</v>
      </c>
      <c r="C766" s="55">
        <v>15</v>
      </c>
      <c r="D766" s="3" t="s">
        <v>1363</v>
      </c>
      <c r="E766" s="3">
        <v>7</v>
      </c>
      <c r="F766" s="5">
        <v>42691</v>
      </c>
      <c r="G766" s="90" t="s">
        <v>472</v>
      </c>
      <c r="H766" s="3"/>
      <c r="I766" s="3"/>
      <c r="J766" s="93">
        <v>1</v>
      </c>
      <c r="K766" s="46"/>
    </row>
    <row r="767" spans="1:11" s="47" customFormat="1" hidden="1" outlineLevel="2" thickBot="1" x14ac:dyDescent="0.3">
      <c r="A767" s="6">
        <v>7</v>
      </c>
      <c r="B767" s="3" t="s">
        <v>471</v>
      </c>
      <c r="C767" s="55">
        <v>16</v>
      </c>
      <c r="D767" s="3" t="s">
        <v>1364</v>
      </c>
      <c r="E767" s="80" t="s">
        <v>1365</v>
      </c>
      <c r="F767" s="5">
        <v>42691</v>
      </c>
      <c r="G767" s="90" t="s">
        <v>472</v>
      </c>
      <c r="H767" s="3"/>
      <c r="I767" s="3"/>
      <c r="J767" s="93">
        <v>2</v>
      </c>
      <c r="K767" s="46"/>
    </row>
    <row r="768" spans="1:11" s="47" customFormat="1" hidden="1" outlineLevel="2" thickBot="1" x14ac:dyDescent="0.3">
      <c r="A768" s="6">
        <v>8</v>
      </c>
      <c r="B768" s="3" t="s">
        <v>471</v>
      </c>
      <c r="C768" s="55">
        <v>16</v>
      </c>
      <c r="D768" s="3" t="s">
        <v>132</v>
      </c>
      <c r="E768" s="3">
        <v>88.105000000000004</v>
      </c>
      <c r="F768" s="5">
        <v>42691</v>
      </c>
      <c r="G768" s="90" t="s">
        <v>472</v>
      </c>
      <c r="H768" s="3"/>
      <c r="I768" s="3"/>
      <c r="J768" s="93">
        <v>2</v>
      </c>
      <c r="K768" s="46"/>
    </row>
    <row r="769" spans="1:11" s="47" customFormat="1" hidden="1" outlineLevel="2" thickBot="1" x14ac:dyDescent="0.3">
      <c r="A769" s="6">
        <v>9</v>
      </c>
      <c r="B769" s="3" t="s">
        <v>471</v>
      </c>
      <c r="C769" s="139" t="s">
        <v>150</v>
      </c>
      <c r="D769" s="3" t="s">
        <v>1366</v>
      </c>
      <c r="E769" s="3">
        <v>50</v>
      </c>
      <c r="F769" s="5">
        <v>42692</v>
      </c>
      <c r="G769" s="90" t="s">
        <v>472</v>
      </c>
      <c r="H769" s="3"/>
      <c r="I769" s="3"/>
      <c r="J769" s="93">
        <v>1</v>
      </c>
      <c r="K769" s="46"/>
    </row>
    <row r="770" spans="1:11" s="47" customFormat="1" hidden="1" outlineLevel="2" thickBot="1" x14ac:dyDescent="0.3">
      <c r="A770" s="6">
        <v>10</v>
      </c>
      <c r="B770" s="3" t="s">
        <v>471</v>
      </c>
      <c r="C770" s="139" t="s">
        <v>248</v>
      </c>
      <c r="D770" s="3" t="s">
        <v>1367</v>
      </c>
      <c r="E770" s="3">
        <v>4</v>
      </c>
      <c r="F770" s="5">
        <v>42692</v>
      </c>
      <c r="G770" s="90" t="s">
        <v>472</v>
      </c>
      <c r="H770" s="3"/>
      <c r="I770" s="3"/>
      <c r="J770" s="93">
        <v>1</v>
      </c>
      <c r="K770" s="46"/>
    </row>
    <row r="771" spans="1:11" s="47" customFormat="1" hidden="1" outlineLevel="2" thickBot="1" x14ac:dyDescent="0.3">
      <c r="A771" s="6">
        <v>11</v>
      </c>
      <c r="B771" s="3" t="s">
        <v>471</v>
      </c>
      <c r="C771" s="55">
        <v>40</v>
      </c>
      <c r="D771" s="3" t="s">
        <v>1368</v>
      </c>
      <c r="E771" s="3" t="s">
        <v>1369</v>
      </c>
      <c r="F771" s="5">
        <v>42692</v>
      </c>
      <c r="G771" s="90" t="s">
        <v>472</v>
      </c>
      <c r="H771" s="3"/>
      <c r="I771" s="3"/>
      <c r="J771" s="93">
        <v>1</v>
      </c>
      <c r="K771" s="46"/>
    </row>
    <row r="772" spans="1:11" s="47" customFormat="1" hidden="1" outlineLevel="2" thickBot="1" x14ac:dyDescent="0.3">
      <c r="A772" s="6">
        <v>12</v>
      </c>
      <c r="B772" s="3" t="s">
        <v>471</v>
      </c>
      <c r="C772" s="55">
        <v>40</v>
      </c>
      <c r="D772" s="3" t="s">
        <v>1370</v>
      </c>
      <c r="E772" s="3" t="s">
        <v>1371</v>
      </c>
      <c r="F772" s="5">
        <v>42692</v>
      </c>
      <c r="G772" s="90" t="s">
        <v>472</v>
      </c>
      <c r="H772" s="3"/>
      <c r="I772" s="3"/>
      <c r="J772" s="93">
        <v>3</v>
      </c>
      <c r="K772" s="46"/>
    </row>
    <row r="773" spans="1:11" s="47" customFormat="1" hidden="1" outlineLevel="2" thickBot="1" x14ac:dyDescent="0.3">
      <c r="A773" s="6">
        <v>13</v>
      </c>
      <c r="B773" s="3" t="s">
        <v>471</v>
      </c>
      <c r="C773" s="55">
        <v>36</v>
      </c>
      <c r="D773" s="3" t="s">
        <v>1372</v>
      </c>
      <c r="E773" s="3" t="s">
        <v>1373</v>
      </c>
      <c r="F773" s="5">
        <v>42676</v>
      </c>
      <c r="G773" s="90" t="s">
        <v>1374</v>
      </c>
      <c r="H773" s="3"/>
      <c r="I773" s="3"/>
      <c r="J773" s="93">
        <v>2</v>
      </c>
      <c r="K773" s="46"/>
    </row>
    <row r="774" spans="1:11" s="47" customFormat="1" hidden="1" outlineLevel="2" thickBot="1" x14ac:dyDescent="0.3">
      <c r="A774" s="6">
        <v>14</v>
      </c>
      <c r="B774" s="3" t="s">
        <v>471</v>
      </c>
      <c r="C774" s="55">
        <v>44</v>
      </c>
      <c r="D774" s="3" t="s">
        <v>1372</v>
      </c>
      <c r="E774" s="3" t="s">
        <v>1375</v>
      </c>
      <c r="F774" s="5">
        <v>42676</v>
      </c>
      <c r="G774" s="90" t="s">
        <v>1374</v>
      </c>
      <c r="H774" s="3"/>
      <c r="I774" s="3"/>
      <c r="J774" s="93">
        <v>3</v>
      </c>
      <c r="K774" s="46"/>
    </row>
    <row r="775" spans="1:11" s="47" customFormat="1" hidden="1" outlineLevel="2" thickBot="1" x14ac:dyDescent="0.3">
      <c r="A775" s="6">
        <v>15</v>
      </c>
      <c r="B775" s="3" t="s">
        <v>471</v>
      </c>
      <c r="C775" s="55">
        <v>56</v>
      </c>
      <c r="D775" s="3" t="s">
        <v>1376</v>
      </c>
      <c r="E775" s="3">
        <v>8</v>
      </c>
      <c r="F775" s="5">
        <v>42676</v>
      </c>
      <c r="G775" s="90" t="s">
        <v>1377</v>
      </c>
      <c r="H775" s="3"/>
      <c r="I775" s="3"/>
      <c r="J775" s="93">
        <v>1</v>
      </c>
      <c r="K775" s="46"/>
    </row>
    <row r="776" spans="1:11" s="47" customFormat="1" hidden="1" outlineLevel="2" thickBot="1" x14ac:dyDescent="0.3">
      <c r="A776" s="6">
        <v>16</v>
      </c>
      <c r="B776" s="3" t="s">
        <v>471</v>
      </c>
      <c r="C776" s="55">
        <v>56</v>
      </c>
      <c r="D776" s="3" t="s">
        <v>273</v>
      </c>
      <c r="E776" s="80" t="s">
        <v>913</v>
      </c>
      <c r="F776" s="5">
        <v>42676</v>
      </c>
      <c r="G776" s="90" t="s">
        <v>1377</v>
      </c>
      <c r="H776" s="3"/>
      <c r="I776" s="3"/>
      <c r="J776" s="93">
        <v>2</v>
      </c>
      <c r="K776" s="46"/>
    </row>
    <row r="777" spans="1:11" s="47" customFormat="1" hidden="1" outlineLevel="2" thickBot="1" x14ac:dyDescent="0.3">
      <c r="A777" s="6">
        <v>17</v>
      </c>
      <c r="B777" s="3" t="s">
        <v>471</v>
      </c>
      <c r="C777" s="55">
        <v>56</v>
      </c>
      <c r="D777" s="3" t="s">
        <v>1378</v>
      </c>
      <c r="E777" s="3">
        <v>10.25</v>
      </c>
      <c r="F777" s="5">
        <v>42676</v>
      </c>
      <c r="G777" s="90" t="s">
        <v>1377</v>
      </c>
      <c r="H777" s="3"/>
      <c r="I777" s="3"/>
      <c r="J777" s="93">
        <v>2</v>
      </c>
      <c r="K777" s="46"/>
    </row>
    <row r="778" spans="1:11" s="47" customFormat="1" hidden="1" outlineLevel="2" thickBot="1" x14ac:dyDescent="0.3">
      <c r="A778" s="6">
        <v>18</v>
      </c>
      <c r="B778" s="3" t="s">
        <v>471</v>
      </c>
      <c r="C778" s="55">
        <v>56</v>
      </c>
      <c r="D778" s="3" t="s">
        <v>1379</v>
      </c>
      <c r="E778" s="3" t="s">
        <v>1380</v>
      </c>
      <c r="F778" s="5">
        <v>42677</v>
      </c>
      <c r="G778" s="90" t="s">
        <v>1377</v>
      </c>
      <c r="H778" s="3"/>
      <c r="I778" s="3"/>
      <c r="J778" s="93">
        <v>3</v>
      </c>
      <c r="K778" s="46"/>
    </row>
    <row r="779" spans="1:11" s="47" customFormat="1" hidden="1" outlineLevel="2" thickBot="1" x14ac:dyDescent="0.3">
      <c r="A779" s="6">
        <v>19</v>
      </c>
      <c r="B779" s="3" t="s">
        <v>471</v>
      </c>
      <c r="C779" s="55">
        <v>56</v>
      </c>
      <c r="D779" s="3" t="s">
        <v>566</v>
      </c>
      <c r="E779" s="3" t="s">
        <v>1381</v>
      </c>
      <c r="F779" s="5">
        <v>42677</v>
      </c>
      <c r="G779" s="90" t="s">
        <v>1377</v>
      </c>
      <c r="H779" s="3"/>
      <c r="I779" s="3"/>
      <c r="J779" s="93">
        <v>2</v>
      </c>
      <c r="K779" s="46"/>
    </row>
    <row r="780" spans="1:11" s="47" customFormat="1" hidden="1" outlineLevel="2" thickBot="1" x14ac:dyDescent="0.3">
      <c r="A780" s="6">
        <v>20</v>
      </c>
      <c r="B780" s="3" t="s">
        <v>471</v>
      </c>
      <c r="C780" s="55">
        <v>58</v>
      </c>
      <c r="D780" s="3" t="s">
        <v>1382</v>
      </c>
      <c r="E780" s="3" t="s">
        <v>1383</v>
      </c>
      <c r="F780" s="5">
        <v>42677</v>
      </c>
      <c r="G780" s="90" t="s">
        <v>1374</v>
      </c>
      <c r="H780" s="3"/>
      <c r="I780" s="3"/>
      <c r="J780" s="93">
        <v>1</v>
      </c>
      <c r="K780" s="46"/>
    </row>
    <row r="781" spans="1:11" s="47" customFormat="1" hidden="1" outlineLevel="2" thickBot="1" x14ac:dyDescent="0.3">
      <c r="A781" s="6">
        <v>21</v>
      </c>
      <c r="B781" s="3" t="s">
        <v>471</v>
      </c>
      <c r="C781" s="55">
        <v>90</v>
      </c>
      <c r="D781" s="3" t="s">
        <v>1382</v>
      </c>
      <c r="E781" s="3" t="s">
        <v>1384</v>
      </c>
      <c r="F781" s="5">
        <v>42681</v>
      </c>
      <c r="G781" s="90" t="s">
        <v>1374</v>
      </c>
      <c r="H781" s="3"/>
      <c r="I781" s="3"/>
      <c r="J781" s="93">
        <v>5</v>
      </c>
      <c r="K781" s="46"/>
    </row>
    <row r="782" spans="1:11" s="47" customFormat="1" hidden="1" outlineLevel="2" thickBot="1" x14ac:dyDescent="0.3">
      <c r="A782" s="6">
        <v>22</v>
      </c>
      <c r="B782" s="3" t="s">
        <v>471</v>
      </c>
      <c r="C782" s="55">
        <v>90</v>
      </c>
      <c r="D782" s="3" t="s">
        <v>341</v>
      </c>
      <c r="E782" s="3" t="s">
        <v>1385</v>
      </c>
      <c r="F782" s="5">
        <v>42682</v>
      </c>
      <c r="G782" s="90" t="s">
        <v>1374</v>
      </c>
      <c r="H782" s="3"/>
      <c r="I782" s="3"/>
      <c r="J782" s="93">
        <v>6</v>
      </c>
      <c r="K782" s="46"/>
    </row>
    <row r="783" spans="1:11" s="47" customFormat="1" hidden="1" outlineLevel="2" thickBot="1" x14ac:dyDescent="0.3">
      <c r="A783" s="6">
        <v>23</v>
      </c>
      <c r="B783" s="3" t="s">
        <v>471</v>
      </c>
      <c r="C783" s="55">
        <v>90</v>
      </c>
      <c r="D783" s="3" t="s">
        <v>341</v>
      </c>
      <c r="E783" s="3" t="s">
        <v>1386</v>
      </c>
      <c r="F783" s="5">
        <v>42684</v>
      </c>
      <c r="G783" s="90" t="s">
        <v>1374</v>
      </c>
      <c r="H783" s="3"/>
      <c r="I783" s="3"/>
      <c r="J783" s="93">
        <v>7</v>
      </c>
      <c r="K783" s="46"/>
    </row>
    <row r="784" spans="1:11" s="47" customFormat="1" hidden="1" outlineLevel="2" thickBot="1" x14ac:dyDescent="0.3">
      <c r="A784" s="6">
        <v>24</v>
      </c>
      <c r="B784" s="3" t="s">
        <v>495</v>
      </c>
      <c r="C784" s="55">
        <v>134</v>
      </c>
      <c r="D784" s="3" t="s">
        <v>1387</v>
      </c>
      <c r="E784" s="80" t="s">
        <v>1388</v>
      </c>
      <c r="F784" s="5">
        <v>42685</v>
      </c>
      <c r="G784" s="90" t="s">
        <v>1374</v>
      </c>
      <c r="H784" s="3"/>
      <c r="I784" s="3"/>
      <c r="J784" s="93">
        <v>3</v>
      </c>
      <c r="K784" s="46"/>
    </row>
    <row r="785" spans="1:11" s="47" customFormat="1" hidden="1" outlineLevel="2" thickBot="1" x14ac:dyDescent="0.3">
      <c r="A785" s="6">
        <v>25</v>
      </c>
      <c r="B785" s="3" t="s">
        <v>495</v>
      </c>
      <c r="C785" s="55">
        <v>134</v>
      </c>
      <c r="D785" s="3" t="s">
        <v>92</v>
      </c>
      <c r="E785" s="3">
        <v>3.4</v>
      </c>
      <c r="F785" s="5">
        <v>42685</v>
      </c>
      <c r="G785" s="90" t="s">
        <v>1374</v>
      </c>
      <c r="H785" s="3"/>
      <c r="I785" s="3"/>
      <c r="J785" s="93">
        <v>2</v>
      </c>
      <c r="K785" s="46"/>
    </row>
    <row r="786" spans="1:11" s="47" customFormat="1" hidden="1" outlineLevel="2" thickBot="1" x14ac:dyDescent="0.3">
      <c r="A786" s="6">
        <v>26</v>
      </c>
      <c r="B786" s="3" t="s">
        <v>495</v>
      </c>
      <c r="C786" s="55">
        <v>136</v>
      </c>
      <c r="D786" s="3" t="s">
        <v>174</v>
      </c>
      <c r="E786" s="3" t="s">
        <v>1389</v>
      </c>
      <c r="F786" s="5">
        <v>42685</v>
      </c>
      <c r="G786" s="90" t="s">
        <v>1374</v>
      </c>
      <c r="H786" s="3"/>
      <c r="I786" s="3"/>
      <c r="J786" s="93">
        <v>4</v>
      </c>
      <c r="K786" s="46"/>
    </row>
    <row r="787" spans="1:11" s="47" customFormat="1" hidden="1" outlineLevel="2" thickBot="1" x14ac:dyDescent="0.3">
      <c r="A787" s="6">
        <v>27</v>
      </c>
      <c r="B787" s="3" t="s">
        <v>495</v>
      </c>
      <c r="C787" s="55">
        <v>135</v>
      </c>
      <c r="D787" s="3" t="s">
        <v>174</v>
      </c>
      <c r="E787" s="3">
        <v>5</v>
      </c>
      <c r="F787" s="5">
        <v>42685</v>
      </c>
      <c r="G787" s="90" t="s">
        <v>1374</v>
      </c>
      <c r="H787" s="3"/>
      <c r="I787" s="3"/>
      <c r="J787" s="93">
        <v>1</v>
      </c>
      <c r="K787" s="46"/>
    </row>
    <row r="788" spans="1:11" s="47" customFormat="1" hidden="1" outlineLevel="2" thickBot="1" x14ac:dyDescent="0.3">
      <c r="A788" s="6">
        <v>28</v>
      </c>
      <c r="B788" s="3" t="s">
        <v>495</v>
      </c>
      <c r="C788" s="55">
        <v>134</v>
      </c>
      <c r="D788" s="3" t="s">
        <v>41</v>
      </c>
      <c r="E788" s="140" t="s">
        <v>1390</v>
      </c>
      <c r="F788" s="5">
        <v>42685</v>
      </c>
      <c r="G788" s="90" t="s">
        <v>1374</v>
      </c>
      <c r="H788" s="3"/>
      <c r="I788" s="3"/>
      <c r="J788" s="93">
        <v>2</v>
      </c>
      <c r="K788" s="46"/>
    </row>
    <row r="789" spans="1:11" s="47" customFormat="1" hidden="1" outlineLevel="2" thickBot="1" x14ac:dyDescent="0.3">
      <c r="A789" s="6">
        <v>29</v>
      </c>
      <c r="B789" s="3" t="s">
        <v>495</v>
      </c>
      <c r="C789" s="55">
        <v>134</v>
      </c>
      <c r="D789" s="3" t="s">
        <v>1391</v>
      </c>
      <c r="E789" s="3" t="s">
        <v>1392</v>
      </c>
      <c r="F789" s="5">
        <v>42685</v>
      </c>
      <c r="G789" s="90" t="s">
        <v>1374</v>
      </c>
      <c r="H789" s="3"/>
      <c r="I789" s="3"/>
      <c r="J789" s="93">
        <v>3</v>
      </c>
      <c r="K789" s="46"/>
    </row>
    <row r="790" spans="1:11" s="47" customFormat="1" hidden="1" outlineLevel="2" thickBot="1" x14ac:dyDescent="0.3">
      <c r="A790" s="6">
        <v>30</v>
      </c>
      <c r="B790" s="3" t="s">
        <v>495</v>
      </c>
      <c r="C790" s="55">
        <v>134</v>
      </c>
      <c r="D790" s="3" t="s">
        <v>20</v>
      </c>
      <c r="E790" s="3">
        <v>13</v>
      </c>
      <c r="F790" s="5">
        <v>42685</v>
      </c>
      <c r="G790" s="90" t="s">
        <v>1374</v>
      </c>
      <c r="H790" s="3"/>
      <c r="I790" s="3"/>
      <c r="J790" s="93">
        <v>1</v>
      </c>
      <c r="K790" s="46"/>
    </row>
    <row r="791" spans="1:11" s="47" customFormat="1" hidden="1" outlineLevel="2" thickBot="1" x14ac:dyDescent="0.3">
      <c r="A791" s="6">
        <v>31</v>
      </c>
      <c r="B791" s="3" t="s">
        <v>1393</v>
      </c>
      <c r="C791" s="55">
        <v>66</v>
      </c>
      <c r="D791" s="3" t="s">
        <v>300</v>
      </c>
      <c r="E791" s="3" t="s">
        <v>1394</v>
      </c>
      <c r="F791" s="5">
        <v>42688</v>
      </c>
      <c r="G791" s="90" t="s">
        <v>1377</v>
      </c>
      <c r="H791" s="3"/>
      <c r="I791" s="3"/>
      <c r="J791" s="93">
        <v>1</v>
      </c>
      <c r="K791" s="46"/>
    </row>
    <row r="792" spans="1:11" s="47" customFormat="1" hidden="1" outlineLevel="2" thickBot="1" x14ac:dyDescent="0.3">
      <c r="A792" s="6">
        <v>32</v>
      </c>
      <c r="B792" s="3" t="s">
        <v>1393</v>
      </c>
      <c r="C792" s="55">
        <v>69</v>
      </c>
      <c r="D792" s="3" t="s">
        <v>300</v>
      </c>
      <c r="E792" s="3" t="s">
        <v>1395</v>
      </c>
      <c r="F792" s="5">
        <v>42688</v>
      </c>
      <c r="G792" s="90" t="s">
        <v>1374</v>
      </c>
      <c r="H792" s="3"/>
      <c r="I792" s="3"/>
      <c r="J792" s="93">
        <v>2</v>
      </c>
      <c r="K792" s="46"/>
    </row>
    <row r="793" spans="1:11" s="47" customFormat="1" hidden="1" outlineLevel="2" thickBot="1" x14ac:dyDescent="0.3">
      <c r="A793" s="6">
        <v>33</v>
      </c>
      <c r="B793" s="3" t="s">
        <v>1393</v>
      </c>
      <c r="C793" s="55">
        <v>36</v>
      </c>
      <c r="D793" s="3" t="s">
        <v>300</v>
      </c>
      <c r="E793" s="3" t="s">
        <v>1396</v>
      </c>
      <c r="F793" s="5">
        <v>42688</v>
      </c>
      <c r="G793" s="90" t="s">
        <v>1374</v>
      </c>
      <c r="H793" s="3"/>
      <c r="I793" s="3"/>
      <c r="J793" s="93">
        <v>1</v>
      </c>
      <c r="K793" s="46"/>
    </row>
    <row r="794" spans="1:11" s="47" customFormat="1" hidden="1" outlineLevel="2" thickBot="1" x14ac:dyDescent="0.3">
      <c r="A794" s="6">
        <v>34</v>
      </c>
      <c r="B794" s="3" t="s">
        <v>1393</v>
      </c>
      <c r="C794" s="55">
        <v>16</v>
      </c>
      <c r="D794" s="3" t="s">
        <v>300</v>
      </c>
      <c r="E794" s="3" t="s">
        <v>1397</v>
      </c>
      <c r="F794" s="5">
        <v>42688</v>
      </c>
      <c r="G794" s="90" t="s">
        <v>1374</v>
      </c>
      <c r="H794" s="3"/>
      <c r="I794" s="3"/>
      <c r="J794" s="93">
        <v>1</v>
      </c>
      <c r="K794" s="46"/>
    </row>
    <row r="795" spans="1:11" s="47" customFormat="1" hidden="1" outlineLevel="2" thickBot="1" x14ac:dyDescent="0.3">
      <c r="A795" s="6">
        <v>35</v>
      </c>
      <c r="B795" s="3" t="s">
        <v>1393</v>
      </c>
      <c r="C795" s="55">
        <v>19</v>
      </c>
      <c r="D795" s="3" t="s">
        <v>300</v>
      </c>
      <c r="E795" s="3" t="s">
        <v>1398</v>
      </c>
      <c r="F795" s="5">
        <v>42688</v>
      </c>
      <c r="G795" s="90" t="s">
        <v>1374</v>
      </c>
      <c r="H795" s="3"/>
      <c r="I795" s="3"/>
      <c r="J795" s="93">
        <v>1</v>
      </c>
      <c r="K795" s="46"/>
    </row>
    <row r="796" spans="1:11" s="47" customFormat="1" hidden="1" outlineLevel="2" thickBot="1" x14ac:dyDescent="0.3">
      <c r="A796" s="6">
        <v>36</v>
      </c>
      <c r="B796" s="3" t="s">
        <v>473</v>
      </c>
      <c r="C796" s="55">
        <v>33</v>
      </c>
      <c r="D796" s="3" t="s">
        <v>300</v>
      </c>
      <c r="E796" s="3" t="s">
        <v>1399</v>
      </c>
      <c r="F796" s="5">
        <v>42688</v>
      </c>
      <c r="G796" s="90" t="s">
        <v>1374</v>
      </c>
      <c r="H796" s="3"/>
      <c r="I796" s="3"/>
      <c r="J796" s="93">
        <v>1</v>
      </c>
      <c r="K796" s="46"/>
    </row>
    <row r="797" spans="1:11" s="47" customFormat="1" hidden="1" outlineLevel="2" thickBot="1" x14ac:dyDescent="0.3">
      <c r="A797" s="6">
        <v>37</v>
      </c>
      <c r="B797" s="3" t="s">
        <v>473</v>
      </c>
      <c r="C797" s="55">
        <v>37</v>
      </c>
      <c r="D797" s="3" t="s">
        <v>300</v>
      </c>
      <c r="E797" s="3" t="s">
        <v>1400</v>
      </c>
      <c r="F797" s="5">
        <v>42688</v>
      </c>
      <c r="G797" s="90" t="s">
        <v>1374</v>
      </c>
      <c r="H797" s="3"/>
      <c r="I797" s="3"/>
      <c r="J797" s="93">
        <v>1</v>
      </c>
      <c r="K797" s="46"/>
    </row>
    <row r="798" spans="1:11" s="47" customFormat="1" hidden="1" outlineLevel="2" thickBot="1" x14ac:dyDescent="0.3">
      <c r="A798" s="6">
        <v>38</v>
      </c>
      <c r="B798" s="3" t="s">
        <v>1401</v>
      </c>
      <c r="C798" s="55">
        <v>4</v>
      </c>
      <c r="D798" s="3" t="s">
        <v>196</v>
      </c>
      <c r="E798" s="3">
        <v>4</v>
      </c>
      <c r="F798" s="5">
        <v>42689</v>
      </c>
      <c r="G798" s="90" t="s">
        <v>1374</v>
      </c>
      <c r="H798" s="3"/>
      <c r="I798" s="3"/>
      <c r="J798" s="93">
        <v>1</v>
      </c>
      <c r="K798" s="46"/>
    </row>
    <row r="799" spans="1:11" s="47" customFormat="1" hidden="1" outlineLevel="2" thickBot="1" x14ac:dyDescent="0.3">
      <c r="A799" s="6">
        <v>39</v>
      </c>
      <c r="B799" s="3" t="s">
        <v>1401</v>
      </c>
      <c r="C799" s="55">
        <v>4</v>
      </c>
      <c r="D799" s="3" t="s">
        <v>119</v>
      </c>
      <c r="E799" s="3">
        <v>2</v>
      </c>
      <c r="F799" s="5">
        <v>42689</v>
      </c>
      <c r="G799" s="90" t="s">
        <v>1374</v>
      </c>
      <c r="H799" s="3"/>
      <c r="I799" s="3"/>
      <c r="J799" s="93">
        <v>1</v>
      </c>
      <c r="K799" s="46"/>
    </row>
    <row r="800" spans="1:11" s="47" customFormat="1" hidden="1" outlineLevel="2" thickBot="1" x14ac:dyDescent="0.3">
      <c r="A800" s="6">
        <v>40</v>
      </c>
      <c r="B800" s="3" t="s">
        <v>497</v>
      </c>
      <c r="C800" s="55">
        <v>26</v>
      </c>
      <c r="D800" s="3" t="s">
        <v>1382</v>
      </c>
      <c r="E800" s="3" t="s">
        <v>1402</v>
      </c>
      <c r="F800" s="5">
        <v>42690</v>
      </c>
      <c r="G800" s="90" t="s">
        <v>1374</v>
      </c>
      <c r="H800" s="3"/>
      <c r="I800" s="3"/>
      <c r="J800" s="93">
        <v>4</v>
      </c>
      <c r="K800" s="46"/>
    </row>
    <row r="801" spans="1:11" s="47" customFormat="1" hidden="1" outlineLevel="2" thickBot="1" x14ac:dyDescent="0.3">
      <c r="A801" s="6">
        <v>41</v>
      </c>
      <c r="B801" s="3" t="s">
        <v>497</v>
      </c>
      <c r="C801" s="55">
        <v>25</v>
      </c>
      <c r="D801" s="3" t="s">
        <v>1403</v>
      </c>
      <c r="E801" s="3" t="s">
        <v>1404</v>
      </c>
      <c r="F801" s="5">
        <v>42690</v>
      </c>
      <c r="G801" s="90" t="s">
        <v>1374</v>
      </c>
      <c r="H801" s="3"/>
      <c r="I801" s="3"/>
      <c r="J801" s="93">
        <v>15</v>
      </c>
      <c r="K801" s="46"/>
    </row>
    <row r="802" spans="1:11" s="47" customFormat="1" hidden="1" outlineLevel="2" thickBot="1" x14ac:dyDescent="0.3">
      <c r="A802" s="6">
        <v>42</v>
      </c>
      <c r="B802" s="3" t="s">
        <v>497</v>
      </c>
      <c r="C802" s="55">
        <v>27</v>
      </c>
      <c r="D802" s="3" t="s">
        <v>1403</v>
      </c>
      <c r="E802" s="3" t="s">
        <v>1405</v>
      </c>
      <c r="F802" s="5">
        <v>42691</v>
      </c>
      <c r="G802" s="90" t="s">
        <v>1374</v>
      </c>
      <c r="H802" s="3"/>
      <c r="I802" s="3"/>
      <c r="J802" s="93">
        <v>15</v>
      </c>
      <c r="K802" s="46"/>
    </row>
    <row r="803" spans="1:11" s="47" customFormat="1" hidden="1" outlineLevel="2" thickBot="1" x14ac:dyDescent="0.3">
      <c r="A803" s="6">
        <v>43</v>
      </c>
      <c r="B803" s="3" t="s">
        <v>497</v>
      </c>
      <c r="C803" s="55">
        <v>26</v>
      </c>
      <c r="D803" s="3" t="s">
        <v>1406</v>
      </c>
      <c r="E803" s="3" t="s">
        <v>1407</v>
      </c>
      <c r="F803" s="5">
        <v>42691</v>
      </c>
      <c r="G803" s="90" t="s">
        <v>1374</v>
      </c>
      <c r="H803" s="3"/>
      <c r="I803" s="3"/>
      <c r="J803" s="93">
        <v>16</v>
      </c>
      <c r="K803" s="46"/>
    </row>
    <row r="804" spans="1:11" s="47" customFormat="1" hidden="1" outlineLevel="2" thickBot="1" x14ac:dyDescent="0.3">
      <c r="A804" s="6">
        <v>44</v>
      </c>
      <c r="B804" s="3" t="s">
        <v>497</v>
      </c>
      <c r="C804" s="55">
        <v>27</v>
      </c>
      <c r="D804" s="3" t="s">
        <v>1406</v>
      </c>
      <c r="E804" s="3" t="s">
        <v>1408</v>
      </c>
      <c r="F804" s="5">
        <v>42692</v>
      </c>
      <c r="G804" s="90" t="s">
        <v>1374</v>
      </c>
      <c r="H804" s="3"/>
      <c r="I804" s="3"/>
      <c r="J804" s="93">
        <v>12</v>
      </c>
      <c r="K804" s="46"/>
    </row>
    <row r="805" spans="1:11" s="47" customFormat="1" hidden="1" outlineLevel="2" thickBot="1" x14ac:dyDescent="0.3">
      <c r="A805" s="6">
        <v>45</v>
      </c>
      <c r="B805" s="3" t="s">
        <v>497</v>
      </c>
      <c r="C805" s="55">
        <v>26</v>
      </c>
      <c r="D805" s="3" t="s">
        <v>30</v>
      </c>
      <c r="E805" s="3" t="s">
        <v>1409</v>
      </c>
      <c r="F805" s="5">
        <v>42692</v>
      </c>
      <c r="G805" s="90" t="s">
        <v>1374</v>
      </c>
      <c r="H805" s="3"/>
      <c r="I805" s="3"/>
      <c r="J805" s="93">
        <v>13</v>
      </c>
      <c r="K805" s="46"/>
    </row>
    <row r="806" spans="1:11" s="47" customFormat="1" hidden="1" outlineLevel="2" thickBot="1" x14ac:dyDescent="0.3">
      <c r="A806" s="6">
        <v>46</v>
      </c>
      <c r="B806" s="3" t="s">
        <v>497</v>
      </c>
      <c r="C806" s="55">
        <v>27</v>
      </c>
      <c r="D806" s="3" t="s">
        <v>30</v>
      </c>
      <c r="E806" s="3" t="s">
        <v>1410</v>
      </c>
      <c r="F806" s="5">
        <v>42695</v>
      </c>
      <c r="G806" s="90" t="s">
        <v>1374</v>
      </c>
      <c r="H806" s="3"/>
      <c r="I806" s="3"/>
      <c r="J806" s="93">
        <v>7</v>
      </c>
      <c r="K806" s="46"/>
    </row>
    <row r="807" spans="1:11" s="47" customFormat="1" hidden="1" outlineLevel="2" thickBot="1" x14ac:dyDescent="0.3">
      <c r="A807" s="6">
        <v>47</v>
      </c>
      <c r="B807" s="3" t="s">
        <v>497</v>
      </c>
      <c r="C807" s="55">
        <v>25</v>
      </c>
      <c r="D807" s="3" t="s">
        <v>132</v>
      </c>
      <c r="E807" s="3" t="s">
        <v>1411</v>
      </c>
      <c r="F807" s="5">
        <v>42695</v>
      </c>
      <c r="G807" s="90" t="s">
        <v>1374</v>
      </c>
      <c r="H807" s="3"/>
      <c r="I807" s="3"/>
      <c r="J807" s="93">
        <v>7</v>
      </c>
      <c r="K807" s="46"/>
    </row>
    <row r="808" spans="1:11" s="47" customFormat="1" hidden="1" outlineLevel="2" thickBot="1" x14ac:dyDescent="0.3">
      <c r="A808" s="6">
        <v>48</v>
      </c>
      <c r="B808" s="3" t="s">
        <v>497</v>
      </c>
      <c r="C808" s="55">
        <v>27</v>
      </c>
      <c r="D808" s="3" t="s">
        <v>132</v>
      </c>
      <c r="E808" s="3" t="s">
        <v>1412</v>
      </c>
      <c r="F808" s="5">
        <v>42696</v>
      </c>
      <c r="G808" s="90" t="s">
        <v>1377</v>
      </c>
      <c r="H808" s="3"/>
      <c r="I808" s="3"/>
      <c r="J808" s="93">
        <v>22</v>
      </c>
      <c r="K808" s="46"/>
    </row>
    <row r="809" spans="1:11" s="47" customFormat="1" hidden="1" outlineLevel="2" thickBot="1" x14ac:dyDescent="0.3">
      <c r="A809" s="6">
        <v>49</v>
      </c>
      <c r="B809" s="3" t="s">
        <v>497</v>
      </c>
      <c r="C809" s="55">
        <v>26</v>
      </c>
      <c r="D809" s="3" t="s">
        <v>6</v>
      </c>
      <c r="E809" s="3" t="s">
        <v>1413</v>
      </c>
      <c r="F809" s="5">
        <v>42698</v>
      </c>
      <c r="G809" s="90" t="s">
        <v>1377</v>
      </c>
      <c r="H809" s="3"/>
      <c r="I809" s="3"/>
      <c r="J809" s="93">
        <v>10</v>
      </c>
      <c r="K809" s="46"/>
    </row>
    <row r="810" spans="1:11" s="47" customFormat="1" hidden="1" outlineLevel="2" thickBot="1" x14ac:dyDescent="0.3">
      <c r="A810" s="6">
        <v>50</v>
      </c>
      <c r="B810" s="3" t="s">
        <v>497</v>
      </c>
      <c r="C810" s="55">
        <v>26</v>
      </c>
      <c r="D810" s="3" t="s">
        <v>94</v>
      </c>
      <c r="E810" s="3" t="s">
        <v>1414</v>
      </c>
      <c r="F810" s="5">
        <v>42699</v>
      </c>
      <c r="G810" s="90" t="s">
        <v>1377</v>
      </c>
      <c r="H810" s="3"/>
      <c r="I810" s="3"/>
      <c r="J810" s="93">
        <v>11</v>
      </c>
      <c r="K810" s="46"/>
    </row>
    <row r="811" spans="1:11" s="47" customFormat="1" hidden="1" outlineLevel="2" thickBot="1" x14ac:dyDescent="0.3">
      <c r="A811" s="6">
        <v>51</v>
      </c>
      <c r="B811" s="3" t="s">
        <v>497</v>
      </c>
      <c r="C811" s="55">
        <v>25</v>
      </c>
      <c r="D811" s="3" t="s">
        <v>174</v>
      </c>
      <c r="E811" s="3" t="s">
        <v>1415</v>
      </c>
      <c r="F811" s="5">
        <v>42702</v>
      </c>
      <c r="G811" s="90" t="s">
        <v>1377</v>
      </c>
      <c r="H811" s="3"/>
      <c r="I811" s="3"/>
      <c r="J811" s="93">
        <v>5</v>
      </c>
      <c r="K811" s="46"/>
    </row>
    <row r="812" spans="1:11" s="47" customFormat="1" hidden="1" outlineLevel="2" thickBot="1" x14ac:dyDescent="0.3">
      <c r="A812" s="6">
        <v>56</v>
      </c>
      <c r="B812" s="3" t="s">
        <v>497</v>
      </c>
      <c r="C812" s="55">
        <v>18</v>
      </c>
      <c r="D812" s="3" t="s">
        <v>174</v>
      </c>
      <c r="E812" s="3">
        <v>4</v>
      </c>
      <c r="F812" s="5">
        <v>42702</v>
      </c>
      <c r="G812" s="90" t="s">
        <v>1377</v>
      </c>
      <c r="H812" s="3"/>
      <c r="I812" s="3"/>
      <c r="J812" s="93">
        <v>1</v>
      </c>
      <c r="K812" s="46"/>
    </row>
    <row r="813" spans="1:11" s="47" customFormat="1" hidden="1" outlineLevel="2" thickBot="1" x14ac:dyDescent="0.3">
      <c r="A813" s="6">
        <v>57</v>
      </c>
      <c r="B813" s="3" t="s">
        <v>497</v>
      </c>
      <c r="C813" s="55">
        <v>27</v>
      </c>
      <c r="D813" s="3" t="s">
        <v>7</v>
      </c>
      <c r="E813" s="3" t="s">
        <v>1416</v>
      </c>
      <c r="F813" s="5">
        <v>42703</v>
      </c>
      <c r="G813" s="90" t="s">
        <v>1377</v>
      </c>
      <c r="H813" s="3"/>
      <c r="I813" s="3"/>
      <c r="J813" s="93">
        <v>14</v>
      </c>
      <c r="K813" s="46"/>
    </row>
    <row r="814" spans="1:11" s="47" customFormat="1" hidden="1" outlineLevel="2" thickBot="1" x14ac:dyDescent="0.3">
      <c r="A814" s="6">
        <v>52</v>
      </c>
      <c r="B814" s="3" t="s">
        <v>497</v>
      </c>
      <c r="C814" s="55">
        <v>26</v>
      </c>
      <c r="D814" s="3" t="s">
        <v>20</v>
      </c>
      <c r="E814" s="3" t="s">
        <v>1417</v>
      </c>
      <c r="F814" s="5">
        <v>42703</v>
      </c>
      <c r="G814" s="90" t="s">
        <v>1418</v>
      </c>
      <c r="H814" s="3"/>
      <c r="I814" s="3"/>
      <c r="J814" s="93">
        <v>4</v>
      </c>
      <c r="K814" s="46"/>
    </row>
    <row r="815" spans="1:11" s="47" customFormat="1" hidden="1" outlineLevel="2" thickBot="1" x14ac:dyDescent="0.3">
      <c r="A815" s="6">
        <v>53</v>
      </c>
      <c r="B815" s="3" t="s">
        <v>497</v>
      </c>
      <c r="C815" s="55">
        <v>27</v>
      </c>
      <c r="D815" s="3" t="s">
        <v>20</v>
      </c>
      <c r="E815" s="80" t="s">
        <v>390</v>
      </c>
      <c r="F815" s="5">
        <v>42703</v>
      </c>
      <c r="G815" s="90" t="s">
        <v>1418</v>
      </c>
      <c r="H815" s="3"/>
      <c r="I815" s="3"/>
      <c r="J815" s="93">
        <v>1</v>
      </c>
      <c r="K815" s="46"/>
    </row>
    <row r="816" spans="1:11" s="47" customFormat="1" hidden="1" outlineLevel="2" thickBot="1" x14ac:dyDescent="0.3">
      <c r="A816" s="6">
        <v>54</v>
      </c>
      <c r="B816" s="3" t="s">
        <v>497</v>
      </c>
      <c r="C816" s="55">
        <v>25</v>
      </c>
      <c r="D816" s="3" t="s">
        <v>20</v>
      </c>
      <c r="E816" s="3">
        <v>5</v>
      </c>
      <c r="F816" s="5">
        <v>42703</v>
      </c>
      <c r="G816" s="90" t="s">
        <v>1418</v>
      </c>
      <c r="H816" s="3"/>
      <c r="I816" s="3"/>
      <c r="J816" s="93">
        <v>1</v>
      </c>
      <c r="K816" s="46"/>
    </row>
    <row r="817" spans="1:11" s="47" customFormat="1" hidden="1" outlineLevel="2" thickBot="1" x14ac:dyDescent="0.3">
      <c r="A817" s="6">
        <v>55</v>
      </c>
      <c r="B817" s="3" t="s">
        <v>496</v>
      </c>
      <c r="C817" s="55">
        <v>26</v>
      </c>
      <c r="D817" s="3" t="s">
        <v>174</v>
      </c>
      <c r="E817" s="3">
        <v>2</v>
      </c>
      <c r="F817" s="5">
        <v>42702</v>
      </c>
      <c r="G817" s="90" t="s">
        <v>1377</v>
      </c>
      <c r="H817" s="3"/>
      <c r="I817" s="3"/>
      <c r="J817" s="93">
        <v>1</v>
      </c>
      <c r="K817" s="46"/>
    </row>
    <row r="818" spans="1:11" s="47" customFormat="1" hidden="1" outlineLevel="2" thickBot="1" x14ac:dyDescent="0.3">
      <c r="A818" s="6">
        <v>58</v>
      </c>
      <c r="B818" s="3" t="s">
        <v>496</v>
      </c>
      <c r="C818" s="55">
        <v>27</v>
      </c>
      <c r="D818" s="3" t="s">
        <v>132</v>
      </c>
      <c r="E818" s="3" t="s">
        <v>1419</v>
      </c>
      <c r="F818" s="5">
        <v>42697</v>
      </c>
      <c r="G818" s="90" t="s">
        <v>1374</v>
      </c>
      <c r="H818" s="3"/>
      <c r="I818" s="3"/>
      <c r="J818" s="93">
        <v>17</v>
      </c>
      <c r="K818" s="46"/>
    </row>
    <row r="819" spans="1:11" s="47" customFormat="1" hidden="1" outlineLevel="2" thickBot="1" x14ac:dyDescent="0.3">
      <c r="A819" s="6">
        <v>59</v>
      </c>
      <c r="B819" s="3" t="s">
        <v>496</v>
      </c>
      <c r="C819" s="55">
        <v>27</v>
      </c>
      <c r="D819" s="3" t="s">
        <v>94</v>
      </c>
      <c r="E819" s="3" t="s">
        <v>1420</v>
      </c>
      <c r="F819" s="5">
        <v>42698</v>
      </c>
      <c r="G819" s="90" t="s">
        <v>1377</v>
      </c>
      <c r="H819" s="3"/>
      <c r="I819" s="3"/>
      <c r="J819" s="93">
        <v>6</v>
      </c>
      <c r="K819" s="46"/>
    </row>
    <row r="820" spans="1:11" s="47" customFormat="1" hidden="1" outlineLevel="2" thickBot="1" x14ac:dyDescent="0.3">
      <c r="A820" s="6">
        <v>60</v>
      </c>
      <c r="B820" s="3" t="s">
        <v>496</v>
      </c>
      <c r="C820" s="55">
        <v>27</v>
      </c>
      <c r="D820" s="3" t="s">
        <v>607</v>
      </c>
      <c r="E820" s="3" t="s">
        <v>1421</v>
      </c>
      <c r="F820" s="5">
        <v>42699</v>
      </c>
      <c r="G820" s="90" t="s">
        <v>1377</v>
      </c>
      <c r="H820" s="3"/>
      <c r="I820" s="3"/>
      <c r="J820" s="93">
        <v>6</v>
      </c>
      <c r="K820" s="46"/>
    </row>
    <row r="821" spans="1:11" s="47" customFormat="1" hidden="1" outlineLevel="2" thickBot="1" x14ac:dyDescent="0.3">
      <c r="A821" s="13">
        <v>61</v>
      </c>
      <c r="B821" s="141" t="s">
        <v>496</v>
      </c>
      <c r="C821" s="142">
        <v>25</v>
      </c>
      <c r="D821" s="141" t="s">
        <v>7</v>
      </c>
      <c r="E821" s="141">
        <v>9</v>
      </c>
      <c r="F821" s="143">
        <v>42703</v>
      </c>
      <c r="G821" s="276" t="s">
        <v>1377</v>
      </c>
      <c r="H821" s="338"/>
      <c r="I821" s="338"/>
      <c r="J821" s="326">
        <v>1</v>
      </c>
      <c r="K821" s="46"/>
    </row>
    <row r="822" spans="1:11" ht="13.8" hidden="1" outlineLevel="1" collapsed="1" thickBot="1" x14ac:dyDescent="0.3">
      <c r="A822" s="18" t="s">
        <v>68</v>
      </c>
      <c r="B822" s="632" t="s">
        <v>1</v>
      </c>
      <c r="C822" s="632"/>
      <c r="D822" s="632"/>
      <c r="E822" s="632"/>
      <c r="F822" s="632"/>
      <c r="G822" s="632"/>
      <c r="H822" s="187"/>
      <c r="I822" s="250"/>
      <c r="J822" s="128">
        <f>SUM(J823:J857)</f>
        <v>305</v>
      </c>
    </row>
    <row r="823" spans="1:11" s="47" customFormat="1" ht="22.5" hidden="1" customHeight="1" outlineLevel="2" x14ac:dyDescent="0.25">
      <c r="A823" s="96">
        <v>1</v>
      </c>
      <c r="B823" s="144" t="s">
        <v>343</v>
      </c>
      <c r="C823" s="144">
        <v>16</v>
      </c>
      <c r="D823" s="144" t="s">
        <v>376</v>
      </c>
      <c r="E823" s="145" t="s">
        <v>32</v>
      </c>
      <c r="F823" s="12">
        <v>42676</v>
      </c>
      <c r="G823" s="91" t="s">
        <v>1422</v>
      </c>
      <c r="H823" s="9"/>
      <c r="I823" s="9"/>
      <c r="J823" s="281">
        <v>1</v>
      </c>
      <c r="K823" s="46"/>
    </row>
    <row r="824" spans="1:11" s="47" customFormat="1" ht="21" hidden="1" outlineLevel="2" thickBot="1" x14ac:dyDescent="0.3">
      <c r="A824" s="146">
        <v>2</v>
      </c>
      <c r="B824" s="105" t="s">
        <v>343</v>
      </c>
      <c r="C824" s="105">
        <v>6</v>
      </c>
      <c r="D824" s="144" t="s">
        <v>30</v>
      </c>
      <c r="E824" s="105" t="s">
        <v>1423</v>
      </c>
      <c r="F824" s="12">
        <v>42676</v>
      </c>
      <c r="G824" s="90" t="s">
        <v>1422</v>
      </c>
      <c r="H824" s="3"/>
      <c r="I824" s="3"/>
      <c r="J824" s="281">
        <v>1</v>
      </c>
      <c r="K824" s="46"/>
    </row>
    <row r="825" spans="1:11" s="47" customFormat="1" ht="21" hidden="1" outlineLevel="2" thickBot="1" x14ac:dyDescent="0.3">
      <c r="A825" s="96">
        <v>3</v>
      </c>
      <c r="B825" s="105" t="s">
        <v>343</v>
      </c>
      <c r="C825" s="105">
        <v>131</v>
      </c>
      <c r="D825" s="144" t="s">
        <v>451</v>
      </c>
      <c r="E825" s="129" t="s">
        <v>1424</v>
      </c>
      <c r="F825" s="12">
        <v>42676</v>
      </c>
      <c r="G825" s="90" t="s">
        <v>1422</v>
      </c>
      <c r="H825" s="3"/>
      <c r="I825" s="3"/>
      <c r="J825" s="281">
        <v>1</v>
      </c>
      <c r="K825" s="46"/>
    </row>
    <row r="826" spans="1:11" s="47" customFormat="1" ht="21" hidden="1" outlineLevel="2" thickBot="1" x14ac:dyDescent="0.3">
      <c r="A826" s="96">
        <v>4</v>
      </c>
      <c r="B826" s="105" t="s">
        <v>343</v>
      </c>
      <c r="C826" s="105">
        <v>159</v>
      </c>
      <c r="D826" s="144" t="s">
        <v>6</v>
      </c>
      <c r="E826" s="105">
        <v>13</v>
      </c>
      <c r="F826" s="12">
        <v>42676</v>
      </c>
      <c r="G826" s="90" t="s">
        <v>1422</v>
      </c>
      <c r="H826" s="3"/>
      <c r="I826" s="3"/>
      <c r="J826" s="281">
        <v>1</v>
      </c>
      <c r="K826" s="46"/>
    </row>
    <row r="827" spans="1:11" s="47" customFormat="1" ht="21" hidden="1" outlineLevel="2" thickBot="1" x14ac:dyDescent="0.3">
      <c r="A827" s="146">
        <v>5</v>
      </c>
      <c r="B827" s="105" t="s">
        <v>343</v>
      </c>
      <c r="C827" s="105">
        <v>168</v>
      </c>
      <c r="D827" s="144" t="s">
        <v>268</v>
      </c>
      <c r="E827" s="129" t="s">
        <v>1425</v>
      </c>
      <c r="F827" s="12">
        <v>42676</v>
      </c>
      <c r="G827" s="90" t="s">
        <v>1422</v>
      </c>
      <c r="H827" s="3"/>
      <c r="I827" s="3"/>
      <c r="J827" s="281">
        <v>2</v>
      </c>
      <c r="K827" s="46"/>
    </row>
    <row r="828" spans="1:11" s="47" customFormat="1" ht="21" hidden="1" outlineLevel="2" thickBot="1" x14ac:dyDescent="0.3">
      <c r="A828" s="96">
        <v>6</v>
      </c>
      <c r="B828" s="105" t="s">
        <v>1353</v>
      </c>
      <c r="C828" s="105" t="s">
        <v>1426</v>
      </c>
      <c r="D828" s="137" t="s">
        <v>1427</v>
      </c>
      <c r="E828" s="105" t="s">
        <v>1428</v>
      </c>
      <c r="F828" s="12" t="s">
        <v>1429</v>
      </c>
      <c r="G828" s="90" t="s">
        <v>1422</v>
      </c>
      <c r="H828" s="3"/>
      <c r="I828" s="3"/>
      <c r="J828" s="281">
        <v>12</v>
      </c>
      <c r="K828" s="46"/>
    </row>
    <row r="829" spans="1:11" s="47" customFormat="1" ht="21" hidden="1" outlineLevel="2" thickBot="1" x14ac:dyDescent="0.3">
      <c r="A829" s="96">
        <v>7</v>
      </c>
      <c r="B829" s="105" t="s">
        <v>1353</v>
      </c>
      <c r="C829" s="105" t="s">
        <v>1430</v>
      </c>
      <c r="D829" s="3" t="s">
        <v>398</v>
      </c>
      <c r="E829" s="105" t="s">
        <v>1431</v>
      </c>
      <c r="F829" s="12" t="s">
        <v>1429</v>
      </c>
      <c r="G829" s="90" t="s">
        <v>1422</v>
      </c>
      <c r="H829" s="3"/>
      <c r="I829" s="3"/>
      <c r="J829" s="281">
        <v>14</v>
      </c>
      <c r="K829" s="46"/>
    </row>
    <row r="830" spans="1:11" s="47" customFormat="1" ht="21" hidden="1" outlineLevel="2" thickBot="1" x14ac:dyDescent="0.3">
      <c r="A830" s="146">
        <v>8</v>
      </c>
      <c r="B830" s="105" t="s">
        <v>1353</v>
      </c>
      <c r="C830" s="105" t="s">
        <v>1432</v>
      </c>
      <c r="D830" s="3" t="s">
        <v>300</v>
      </c>
      <c r="E830" s="105" t="s">
        <v>1433</v>
      </c>
      <c r="F830" s="12" t="s">
        <v>1429</v>
      </c>
      <c r="G830" s="90" t="s">
        <v>1422</v>
      </c>
      <c r="H830" s="3"/>
      <c r="I830" s="3"/>
      <c r="J830" s="281">
        <v>7</v>
      </c>
      <c r="K830" s="46"/>
    </row>
    <row r="831" spans="1:11" s="47" customFormat="1" ht="21" hidden="1" outlineLevel="2" thickBot="1" x14ac:dyDescent="0.3">
      <c r="A831" s="96">
        <v>9</v>
      </c>
      <c r="B831" s="105" t="s">
        <v>1353</v>
      </c>
      <c r="C831" s="105">
        <v>41</v>
      </c>
      <c r="D831" s="3" t="s">
        <v>288</v>
      </c>
      <c r="E831" s="105" t="s">
        <v>1434</v>
      </c>
      <c r="F831" s="12" t="s">
        <v>1429</v>
      </c>
      <c r="G831" s="90" t="s">
        <v>1422</v>
      </c>
      <c r="H831" s="3"/>
      <c r="I831" s="3"/>
      <c r="J831" s="281">
        <v>12</v>
      </c>
      <c r="K831" s="46"/>
    </row>
    <row r="832" spans="1:11" s="47" customFormat="1" ht="21" hidden="1" outlineLevel="2" thickBot="1" x14ac:dyDescent="0.3">
      <c r="A832" s="96">
        <v>10</v>
      </c>
      <c r="B832" s="105" t="s">
        <v>1353</v>
      </c>
      <c r="C832" s="105">
        <v>36</v>
      </c>
      <c r="D832" s="3" t="s">
        <v>94</v>
      </c>
      <c r="E832" s="105" t="s">
        <v>1435</v>
      </c>
      <c r="F832" s="12" t="s">
        <v>1429</v>
      </c>
      <c r="G832" s="90" t="s">
        <v>1422</v>
      </c>
      <c r="H832" s="3"/>
      <c r="I832" s="3"/>
      <c r="J832" s="281">
        <v>9</v>
      </c>
      <c r="K832" s="46"/>
    </row>
    <row r="833" spans="1:11" s="47" customFormat="1" ht="31.2" hidden="1" outlineLevel="2" thickBot="1" x14ac:dyDescent="0.3">
      <c r="A833" s="146">
        <v>11</v>
      </c>
      <c r="B833" s="105" t="s">
        <v>1353</v>
      </c>
      <c r="C833" s="105" t="s">
        <v>1436</v>
      </c>
      <c r="D833" s="105" t="s">
        <v>1437</v>
      </c>
      <c r="E833" s="105" t="s">
        <v>1438</v>
      </c>
      <c r="F833" s="12" t="s">
        <v>1429</v>
      </c>
      <c r="G833" s="90" t="s">
        <v>1422</v>
      </c>
      <c r="H833" s="3"/>
      <c r="I833" s="3"/>
      <c r="J833" s="281">
        <v>57</v>
      </c>
      <c r="K833" s="46"/>
    </row>
    <row r="834" spans="1:11" s="47" customFormat="1" ht="21" hidden="1" outlineLevel="2" thickBot="1" x14ac:dyDescent="0.3">
      <c r="A834" s="96">
        <v>12</v>
      </c>
      <c r="B834" s="105" t="s">
        <v>1353</v>
      </c>
      <c r="C834" s="105">
        <v>34</v>
      </c>
      <c r="D834" s="105" t="s">
        <v>20</v>
      </c>
      <c r="E834" s="105" t="s">
        <v>1439</v>
      </c>
      <c r="F834" s="12" t="s">
        <v>1429</v>
      </c>
      <c r="G834" s="90" t="s">
        <v>1422</v>
      </c>
      <c r="H834" s="3"/>
      <c r="I834" s="3"/>
      <c r="J834" s="281">
        <v>8</v>
      </c>
      <c r="K834" s="46"/>
    </row>
    <row r="835" spans="1:11" s="47" customFormat="1" ht="21" hidden="1" outlineLevel="2" thickBot="1" x14ac:dyDescent="0.3">
      <c r="A835" s="96">
        <v>13</v>
      </c>
      <c r="B835" s="105" t="s">
        <v>1440</v>
      </c>
      <c r="C835" s="105">
        <v>4</v>
      </c>
      <c r="D835" s="105" t="s">
        <v>1441</v>
      </c>
      <c r="E835" s="129" t="s">
        <v>411</v>
      </c>
      <c r="F835" s="12" t="s">
        <v>1442</v>
      </c>
      <c r="G835" s="90" t="s">
        <v>1422</v>
      </c>
      <c r="H835" s="3"/>
      <c r="I835" s="3"/>
      <c r="J835" s="281">
        <v>1</v>
      </c>
      <c r="K835" s="46"/>
    </row>
    <row r="836" spans="1:11" s="47" customFormat="1" ht="21" hidden="1" outlineLevel="2" thickBot="1" x14ac:dyDescent="0.3">
      <c r="A836" s="146">
        <v>14</v>
      </c>
      <c r="B836" s="105" t="s">
        <v>1440</v>
      </c>
      <c r="C836" s="105">
        <v>8</v>
      </c>
      <c r="D836" s="105" t="s">
        <v>15</v>
      </c>
      <c r="E836" s="129" t="s">
        <v>33</v>
      </c>
      <c r="F836" s="12" t="s">
        <v>1442</v>
      </c>
      <c r="G836" s="90" t="s">
        <v>1422</v>
      </c>
      <c r="H836" s="3"/>
      <c r="I836" s="3"/>
      <c r="J836" s="281">
        <v>1</v>
      </c>
      <c r="K836" s="46"/>
    </row>
    <row r="837" spans="1:11" s="47" customFormat="1" ht="21" hidden="1" outlineLevel="2" thickBot="1" x14ac:dyDescent="0.3">
      <c r="A837" s="96">
        <v>15</v>
      </c>
      <c r="B837" s="105" t="s">
        <v>1440</v>
      </c>
      <c r="C837" s="105" t="s">
        <v>1443</v>
      </c>
      <c r="D837" s="105" t="s">
        <v>30</v>
      </c>
      <c r="E837" s="129" t="s">
        <v>1444</v>
      </c>
      <c r="F837" s="12" t="s">
        <v>1442</v>
      </c>
      <c r="G837" s="90" t="s">
        <v>1422</v>
      </c>
      <c r="H837" s="3"/>
      <c r="I837" s="3"/>
      <c r="J837" s="281">
        <v>19</v>
      </c>
      <c r="K837" s="46"/>
    </row>
    <row r="838" spans="1:11" s="47" customFormat="1" ht="31.2" hidden="1" outlineLevel="2" thickBot="1" x14ac:dyDescent="0.3">
      <c r="A838" s="96">
        <v>16</v>
      </c>
      <c r="B838" s="105" t="s">
        <v>1440</v>
      </c>
      <c r="C838" s="105" t="s">
        <v>1445</v>
      </c>
      <c r="D838" s="105" t="s">
        <v>132</v>
      </c>
      <c r="E838" s="129" t="s">
        <v>1446</v>
      </c>
      <c r="F838" s="12" t="s">
        <v>1442</v>
      </c>
      <c r="G838" s="90" t="s">
        <v>1422</v>
      </c>
      <c r="H838" s="3"/>
      <c r="I838" s="3"/>
      <c r="J838" s="281">
        <v>62</v>
      </c>
      <c r="K838" s="46"/>
    </row>
    <row r="839" spans="1:11" s="47" customFormat="1" ht="21" hidden="1" outlineLevel="2" thickBot="1" x14ac:dyDescent="0.3">
      <c r="A839" s="146">
        <v>17</v>
      </c>
      <c r="B839" s="105" t="s">
        <v>1440</v>
      </c>
      <c r="C839" s="105">
        <v>131</v>
      </c>
      <c r="D839" s="105" t="s">
        <v>119</v>
      </c>
      <c r="E839" s="129" t="s">
        <v>1447</v>
      </c>
      <c r="F839" s="12" t="s">
        <v>1442</v>
      </c>
      <c r="G839" s="90" t="s">
        <v>1422</v>
      </c>
      <c r="H839" s="3"/>
      <c r="I839" s="3"/>
      <c r="J839" s="281">
        <v>8</v>
      </c>
      <c r="K839" s="46"/>
    </row>
    <row r="840" spans="1:11" s="47" customFormat="1" ht="21" hidden="1" outlineLevel="2" thickBot="1" x14ac:dyDescent="0.3">
      <c r="A840" s="96">
        <v>18</v>
      </c>
      <c r="B840" s="105" t="s">
        <v>1440</v>
      </c>
      <c r="C840" s="105">
        <v>73</v>
      </c>
      <c r="D840" s="105" t="s">
        <v>139</v>
      </c>
      <c r="E840" s="129" t="s">
        <v>1448</v>
      </c>
      <c r="F840" s="12" t="s">
        <v>1442</v>
      </c>
      <c r="G840" s="90" t="s">
        <v>1422</v>
      </c>
      <c r="H840" s="3"/>
      <c r="I840" s="3"/>
      <c r="J840" s="281">
        <v>24</v>
      </c>
      <c r="K840" s="46"/>
    </row>
    <row r="841" spans="1:11" s="47" customFormat="1" ht="21" hidden="1" outlineLevel="2" thickBot="1" x14ac:dyDescent="0.3">
      <c r="A841" s="96">
        <v>19</v>
      </c>
      <c r="B841" s="105" t="s">
        <v>1440</v>
      </c>
      <c r="C841" s="105">
        <v>4</v>
      </c>
      <c r="D841" s="105" t="s">
        <v>1449</v>
      </c>
      <c r="E841" s="129" t="s">
        <v>117</v>
      </c>
      <c r="F841" s="12" t="s">
        <v>1442</v>
      </c>
      <c r="G841" s="90" t="s">
        <v>1422</v>
      </c>
      <c r="H841" s="3"/>
      <c r="I841" s="3"/>
      <c r="J841" s="281">
        <v>1</v>
      </c>
      <c r="K841" s="46"/>
    </row>
    <row r="842" spans="1:11" s="47" customFormat="1" ht="21" hidden="1" outlineLevel="2" thickBot="1" x14ac:dyDescent="0.3">
      <c r="A842" s="146">
        <v>20</v>
      </c>
      <c r="B842" s="105" t="s">
        <v>1440</v>
      </c>
      <c r="C842" s="105">
        <v>5</v>
      </c>
      <c r="D842" s="105" t="s">
        <v>134</v>
      </c>
      <c r="E842" s="129" t="s">
        <v>33</v>
      </c>
      <c r="F842" s="12" t="s">
        <v>1442</v>
      </c>
      <c r="G842" s="90" t="s">
        <v>1422</v>
      </c>
      <c r="H842" s="3"/>
      <c r="I842" s="3"/>
      <c r="J842" s="281">
        <v>1</v>
      </c>
      <c r="K842" s="46"/>
    </row>
    <row r="843" spans="1:11" s="47" customFormat="1" ht="21" hidden="1" outlineLevel="2" thickBot="1" x14ac:dyDescent="0.3">
      <c r="A843" s="96">
        <v>21</v>
      </c>
      <c r="B843" s="105" t="s">
        <v>1440</v>
      </c>
      <c r="C843" s="105">
        <v>131</v>
      </c>
      <c r="D843" s="105" t="s">
        <v>120</v>
      </c>
      <c r="E843" s="129" t="s">
        <v>35</v>
      </c>
      <c r="F843" s="12" t="s">
        <v>1442</v>
      </c>
      <c r="G843" s="90" t="s">
        <v>1422</v>
      </c>
      <c r="H843" s="3"/>
      <c r="I843" s="3"/>
      <c r="J843" s="281">
        <v>1</v>
      </c>
      <c r="K843" s="46"/>
    </row>
    <row r="844" spans="1:11" s="47" customFormat="1" ht="21" hidden="1" outlineLevel="2" thickBot="1" x14ac:dyDescent="0.3">
      <c r="A844" s="96">
        <v>22</v>
      </c>
      <c r="B844" s="105" t="s">
        <v>1440</v>
      </c>
      <c r="C844" s="105" t="s">
        <v>1450</v>
      </c>
      <c r="D844" s="105" t="s">
        <v>300</v>
      </c>
      <c r="E844" s="129"/>
      <c r="F844" s="12" t="s">
        <v>1442</v>
      </c>
      <c r="G844" s="90" t="s">
        <v>1422</v>
      </c>
      <c r="H844" s="3"/>
      <c r="I844" s="3"/>
      <c r="J844" s="281">
        <v>6</v>
      </c>
      <c r="K844" s="46"/>
    </row>
    <row r="845" spans="1:11" s="47" customFormat="1" ht="21" hidden="1" outlineLevel="2" thickBot="1" x14ac:dyDescent="0.3">
      <c r="A845" s="146">
        <v>23</v>
      </c>
      <c r="B845" s="105" t="s">
        <v>343</v>
      </c>
      <c r="C845" s="105">
        <v>48</v>
      </c>
      <c r="D845" s="105" t="s">
        <v>741</v>
      </c>
      <c r="E845" s="129" t="s">
        <v>72</v>
      </c>
      <c r="F845" s="12">
        <v>42697</v>
      </c>
      <c r="G845" s="90" t="s">
        <v>1422</v>
      </c>
      <c r="H845" s="3"/>
      <c r="I845" s="3"/>
      <c r="J845" s="281">
        <v>1</v>
      </c>
      <c r="K845" s="46"/>
    </row>
    <row r="846" spans="1:11" s="47" customFormat="1" ht="21" hidden="1" outlineLevel="2" thickBot="1" x14ac:dyDescent="0.3">
      <c r="A846" s="96">
        <v>24</v>
      </c>
      <c r="B846" s="105" t="s">
        <v>343</v>
      </c>
      <c r="C846" s="105" t="s">
        <v>450</v>
      </c>
      <c r="D846" s="105" t="s">
        <v>112</v>
      </c>
      <c r="E846" s="129" t="s">
        <v>1451</v>
      </c>
      <c r="F846" s="12">
        <v>42697</v>
      </c>
      <c r="G846" s="90" t="s">
        <v>1422</v>
      </c>
      <c r="H846" s="3"/>
      <c r="I846" s="3"/>
      <c r="J846" s="281">
        <v>3</v>
      </c>
      <c r="K846" s="46"/>
    </row>
    <row r="847" spans="1:11" s="47" customFormat="1" ht="21" hidden="1" outlineLevel="2" thickBot="1" x14ac:dyDescent="0.3">
      <c r="A847" s="96">
        <v>25</v>
      </c>
      <c r="B847" s="105" t="s">
        <v>343</v>
      </c>
      <c r="C847" s="105">
        <v>168</v>
      </c>
      <c r="D847" s="105" t="s">
        <v>157</v>
      </c>
      <c r="E847" s="129" t="s">
        <v>171</v>
      </c>
      <c r="F847" s="12">
        <v>42697</v>
      </c>
      <c r="G847" s="90" t="s">
        <v>1422</v>
      </c>
      <c r="H847" s="3"/>
      <c r="I847" s="3"/>
      <c r="J847" s="281">
        <v>1</v>
      </c>
      <c r="K847" s="46"/>
    </row>
    <row r="848" spans="1:11" s="47" customFormat="1" ht="21" hidden="1" outlineLevel="2" thickBot="1" x14ac:dyDescent="0.3">
      <c r="A848" s="146">
        <v>26</v>
      </c>
      <c r="B848" s="105" t="s">
        <v>343</v>
      </c>
      <c r="C848" s="105" t="s">
        <v>345</v>
      </c>
      <c r="D848" s="105" t="s">
        <v>1452</v>
      </c>
      <c r="E848" s="129" t="s">
        <v>32</v>
      </c>
      <c r="F848" s="12">
        <v>42697</v>
      </c>
      <c r="G848" s="90" t="s">
        <v>1422</v>
      </c>
      <c r="H848" s="3"/>
      <c r="I848" s="3"/>
      <c r="J848" s="281">
        <v>1</v>
      </c>
      <c r="K848" s="46"/>
    </row>
    <row r="849" spans="1:11" s="47" customFormat="1" ht="21" hidden="1" outlineLevel="2" thickBot="1" x14ac:dyDescent="0.3">
      <c r="A849" s="96">
        <v>27</v>
      </c>
      <c r="B849" s="105" t="s">
        <v>343</v>
      </c>
      <c r="C849" s="105">
        <v>45</v>
      </c>
      <c r="D849" s="105" t="s">
        <v>1453</v>
      </c>
      <c r="E849" s="129" t="s">
        <v>111</v>
      </c>
      <c r="F849" s="12">
        <v>42697</v>
      </c>
      <c r="G849" s="90" t="s">
        <v>1422</v>
      </c>
      <c r="H849" s="3"/>
      <c r="I849" s="3"/>
      <c r="J849" s="281">
        <v>1</v>
      </c>
      <c r="K849" s="46"/>
    </row>
    <row r="850" spans="1:11" s="47" customFormat="1" ht="21" hidden="1" outlineLevel="2" thickBot="1" x14ac:dyDescent="0.3">
      <c r="A850" s="96">
        <v>28</v>
      </c>
      <c r="B850" s="105" t="s">
        <v>343</v>
      </c>
      <c r="C850" s="105">
        <v>155</v>
      </c>
      <c r="D850" s="105" t="s">
        <v>1454</v>
      </c>
      <c r="E850" s="129" t="s">
        <v>33</v>
      </c>
      <c r="F850" s="12">
        <v>42697</v>
      </c>
      <c r="G850" s="90" t="s">
        <v>1422</v>
      </c>
      <c r="H850" s="3"/>
      <c r="I850" s="3"/>
      <c r="J850" s="281">
        <v>1</v>
      </c>
      <c r="K850" s="46"/>
    </row>
    <row r="851" spans="1:11" s="47" customFormat="1" ht="21" hidden="1" outlineLevel="2" thickBot="1" x14ac:dyDescent="0.3">
      <c r="A851" s="146">
        <v>29</v>
      </c>
      <c r="B851" s="105" t="s">
        <v>343</v>
      </c>
      <c r="C851" s="105">
        <v>41</v>
      </c>
      <c r="D851" s="105" t="s">
        <v>302</v>
      </c>
      <c r="E851" s="129" t="s">
        <v>319</v>
      </c>
      <c r="F851" s="12">
        <v>42697</v>
      </c>
      <c r="G851" s="90" t="s">
        <v>1422</v>
      </c>
      <c r="H851" s="3"/>
      <c r="I851" s="3"/>
      <c r="J851" s="281">
        <v>1</v>
      </c>
      <c r="K851" s="46"/>
    </row>
    <row r="852" spans="1:11" s="47" customFormat="1" ht="21" hidden="1" outlineLevel="2" thickBot="1" x14ac:dyDescent="0.3">
      <c r="A852" s="96">
        <v>30</v>
      </c>
      <c r="B852" s="105" t="s">
        <v>343</v>
      </c>
      <c r="C852" s="105">
        <v>30</v>
      </c>
      <c r="D852" s="105" t="s">
        <v>57</v>
      </c>
      <c r="E852" s="129" t="s">
        <v>1455</v>
      </c>
      <c r="F852" s="12">
        <v>42697</v>
      </c>
      <c r="G852" s="90" t="s">
        <v>1422</v>
      </c>
      <c r="H852" s="3"/>
      <c r="I852" s="3"/>
      <c r="J852" s="281">
        <v>1</v>
      </c>
      <c r="K852" s="46"/>
    </row>
    <row r="853" spans="1:11" s="47" customFormat="1" ht="21" hidden="1" outlineLevel="2" thickBot="1" x14ac:dyDescent="0.3">
      <c r="A853" s="96">
        <v>31</v>
      </c>
      <c r="B853" s="105" t="s">
        <v>1456</v>
      </c>
      <c r="C853" s="105">
        <v>193</v>
      </c>
      <c r="D853" s="105" t="s">
        <v>132</v>
      </c>
      <c r="E853" s="129" t="s">
        <v>1457</v>
      </c>
      <c r="F853" s="12">
        <v>42699</v>
      </c>
      <c r="G853" s="90" t="s">
        <v>1422</v>
      </c>
      <c r="H853" s="3"/>
      <c r="I853" s="3"/>
      <c r="J853" s="281">
        <v>12</v>
      </c>
      <c r="K853" s="46"/>
    </row>
    <row r="854" spans="1:11" s="47" customFormat="1" ht="21" hidden="1" outlineLevel="2" thickBot="1" x14ac:dyDescent="0.3">
      <c r="A854" s="146">
        <v>32</v>
      </c>
      <c r="B854" s="105" t="s">
        <v>1456</v>
      </c>
      <c r="C854" s="105">
        <v>198</v>
      </c>
      <c r="D854" s="105" t="s">
        <v>1458</v>
      </c>
      <c r="E854" s="129" t="s">
        <v>1459</v>
      </c>
      <c r="F854" s="12">
        <v>42699</v>
      </c>
      <c r="G854" s="90" t="s">
        <v>1422</v>
      </c>
      <c r="H854" s="3"/>
      <c r="I854" s="3"/>
      <c r="J854" s="281">
        <v>2</v>
      </c>
      <c r="K854" s="46"/>
    </row>
    <row r="855" spans="1:11" s="47" customFormat="1" ht="21" hidden="1" outlineLevel="2" thickBot="1" x14ac:dyDescent="0.3">
      <c r="A855" s="96">
        <v>33</v>
      </c>
      <c r="B855" s="105" t="s">
        <v>1456</v>
      </c>
      <c r="C855" s="105">
        <v>196</v>
      </c>
      <c r="D855" s="105" t="s">
        <v>94</v>
      </c>
      <c r="E855" s="129" t="s">
        <v>1460</v>
      </c>
      <c r="F855" s="12">
        <v>42699</v>
      </c>
      <c r="G855" s="90" t="s">
        <v>1422</v>
      </c>
      <c r="H855" s="3"/>
      <c r="I855" s="3"/>
      <c r="J855" s="281">
        <v>13</v>
      </c>
      <c r="K855" s="46"/>
    </row>
    <row r="856" spans="1:11" s="47" customFormat="1" ht="21" hidden="1" outlineLevel="2" thickBot="1" x14ac:dyDescent="0.3">
      <c r="A856" s="96">
        <v>34</v>
      </c>
      <c r="B856" s="105" t="s">
        <v>1354</v>
      </c>
      <c r="C856" s="105">
        <v>166</v>
      </c>
      <c r="D856" s="105" t="s">
        <v>1461</v>
      </c>
      <c r="E856" s="129" t="s">
        <v>1462</v>
      </c>
      <c r="F856" s="12">
        <v>42702</v>
      </c>
      <c r="G856" s="90" t="s">
        <v>1422</v>
      </c>
      <c r="H856" s="3"/>
      <c r="I856" s="3"/>
      <c r="J856" s="281">
        <v>6</v>
      </c>
      <c r="K856" s="46"/>
    </row>
    <row r="857" spans="1:11" s="47" customFormat="1" ht="21" hidden="1" outlineLevel="2" thickBot="1" x14ac:dyDescent="0.3">
      <c r="A857" s="146">
        <v>35</v>
      </c>
      <c r="B857" s="105" t="s">
        <v>1354</v>
      </c>
      <c r="C857" s="105">
        <v>180</v>
      </c>
      <c r="D857" s="105" t="s">
        <v>94</v>
      </c>
      <c r="E857" s="129" t="s">
        <v>1463</v>
      </c>
      <c r="F857" s="12">
        <v>42702</v>
      </c>
      <c r="G857" s="90" t="s">
        <v>1422</v>
      </c>
      <c r="H857" s="338"/>
      <c r="I857" s="338"/>
      <c r="J857" s="281">
        <v>13</v>
      </c>
      <c r="K857" s="46"/>
    </row>
    <row r="858" spans="1:11" ht="13.8" hidden="1" outlineLevel="1" collapsed="1" thickBot="1" x14ac:dyDescent="0.3">
      <c r="A858" s="18" t="s">
        <v>22</v>
      </c>
      <c r="B858" s="574" t="s">
        <v>43</v>
      </c>
      <c r="C858" s="575"/>
      <c r="D858" s="575"/>
      <c r="E858" s="575"/>
      <c r="F858" s="575"/>
      <c r="G858" s="576"/>
      <c r="H858" s="188"/>
      <c r="I858" s="128"/>
      <c r="J858" s="128">
        <f>SUM(J859:J928)</f>
        <v>305</v>
      </c>
    </row>
    <row r="859" spans="1:11" s="47" customFormat="1" hidden="1" outlineLevel="2" thickBot="1" x14ac:dyDescent="0.3">
      <c r="A859" s="151">
        <v>1</v>
      </c>
      <c r="B859" s="116" t="s">
        <v>377</v>
      </c>
      <c r="C859" s="147">
        <v>22026</v>
      </c>
      <c r="D859" s="147" t="s">
        <v>318</v>
      </c>
      <c r="E859" s="148" t="s">
        <v>189</v>
      </c>
      <c r="F859" s="152">
        <v>42675</v>
      </c>
      <c r="G859" s="277" t="s">
        <v>275</v>
      </c>
      <c r="H859" s="356"/>
      <c r="I859" s="356"/>
      <c r="J859" s="192">
        <v>1</v>
      </c>
      <c r="K859" s="46"/>
    </row>
    <row r="860" spans="1:11" s="47" customFormat="1" hidden="1" outlineLevel="2" thickBot="1" x14ac:dyDescent="0.3">
      <c r="A860" s="151">
        <v>2</v>
      </c>
      <c r="B860" s="116" t="s">
        <v>377</v>
      </c>
      <c r="C860" s="116">
        <v>22510</v>
      </c>
      <c r="D860" s="116" t="s">
        <v>168</v>
      </c>
      <c r="E860" s="127" t="s">
        <v>75</v>
      </c>
      <c r="F860" s="126">
        <v>42675</v>
      </c>
      <c r="G860" s="278" t="s">
        <v>235</v>
      </c>
      <c r="H860" s="117"/>
      <c r="I860" s="117"/>
      <c r="J860" s="327">
        <v>1</v>
      </c>
      <c r="K860" s="46"/>
    </row>
    <row r="861" spans="1:11" s="47" customFormat="1" hidden="1" outlineLevel="2" thickBot="1" x14ac:dyDescent="0.3">
      <c r="A861" s="151">
        <v>3</v>
      </c>
      <c r="B861" s="116" t="s">
        <v>377</v>
      </c>
      <c r="C861" s="116">
        <v>22026</v>
      </c>
      <c r="D861" s="116" t="s">
        <v>92</v>
      </c>
      <c r="E861" s="127" t="s">
        <v>1464</v>
      </c>
      <c r="F861" s="126">
        <v>42675</v>
      </c>
      <c r="G861" s="278" t="s">
        <v>235</v>
      </c>
      <c r="H861" s="117"/>
      <c r="I861" s="117"/>
      <c r="J861" s="327">
        <v>2</v>
      </c>
      <c r="K861" s="46"/>
    </row>
    <row r="862" spans="1:11" s="47" customFormat="1" hidden="1" outlineLevel="2" thickBot="1" x14ac:dyDescent="0.3">
      <c r="A862" s="151">
        <v>4</v>
      </c>
      <c r="B862" s="116" t="s">
        <v>206</v>
      </c>
      <c r="C862" s="116">
        <v>22410</v>
      </c>
      <c r="D862" s="116" t="s">
        <v>1465</v>
      </c>
      <c r="E862" s="127" t="s">
        <v>1466</v>
      </c>
      <c r="F862" s="126">
        <v>42689</v>
      </c>
      <c r="G862" s="278" t="s">
        <v>378</v>
      </c>
      <c r="H862" s="117"/>
      <c r="I862" s="117"/>
      <c r="J862" s="327">
        <v>5</v>
      </c>
      <c r="K862" s="46"/>
    </row>
    <row r="863" spans="1:11" s="47" customFormat="1" hidden="1" outlineLevel="2" thickBot="1" x14ac:dyDescent="0.3">
      <c r="A863" s="151">
        <v>5</v>
      </c>
      <c r="B863" s="116" t="s">
        <v>206</v>
      </c>
      <c r="C863" s="116">
        <v>22112</v>
      </c>
      <c r="D863" s="116" t="s">
        <v>477</v>
      </c>
      <c r="E863" s="127" t="s">
        <v>1467</v>
      </c>
      <c r="F863" s="126">
        <v>42689</v>
      </c>
      <c r="G863" s="278" t="s">
        <v>275</v>
      </c>
      <c r="H863" s="117"/>
      <c r="I863" s="117"/>
      <c r="J863" s="327">
        <v>4</v>
      </c>
      <c r="K863" s="46"/>
    </row>
    <row r="864" spans="1:11" s="47" customFormat="1" hidden="1" outlineLevel="2" thickBot="1" x14ac:dyDescent="0.3">
      <c r="A864" s="151">
        <v>6</v>
      </c>
      <c r="B864" s="116" t="s">
        <v>206</v>
      </c>
      <c r="C864" s="116">
        <v>22410</v>
      </c>
      <c r="D864" s="116" t="s">
        <v>379</v>
      </c>
      <c r="E864" s="127" t="s">
        <v>1468</v>
      </c>
      <c r="F864" s="126">
        <v>42689</v>
      </c>
      <c r="G864" s="278" t="s">
        <v>275</v>
      </c>
      <c r="H864" s="117"/>
      <c r="I864" s="117"/>
      <c r="J864" s="327">
        <v>5</v>
      </c>
      <c r="K864" s="46"/>
    </row>
    <row r="865" spans="1:11" s="47" customFormat="1" hidden="1" outlineLevel="2" thickBot="1" x14ac:dyDescent="0.3">
      <c r="A865" s="151">
        <v>7</v>
      </c>
      <c r="B865" s="116" t="s">
        <v>206</v>
      </c>
      <c r="C865" s="116">
        <v>22112</v>
      </c>
      <c r="D865" s="116" t="s">
        <v>1469</v>
      </c>
      <c r="E865" s="127" t="s">
        <v>1470</v>
      </c>
      <c r="F865" s="126">
        <v>42689</v>
      </c>
      <c r="G865" s="278" t="s">
        <v>378</v>
      </c>
      <c r="H865" s="117"/>
      <c r="I865" s="117"/>
      <c r="J865" s="327">
        <v>4</v>
      </c>
      <c r="K865" s="46"/>
    </row>
    <row r="866" spans="1:11" s="47" customFormat="1" ht="21" hidden="1" outlineLevel="2" thickBot="1" x14ac:dyDescent="0.3">
      <c r="A866" s="151">
        <v>8</v>
      </c>
      <c r="B866" s="116" t="s">
        <v>206</v>
      </c>
      <c r="C866" s="116">
        <v>22172</v>
      </c>
      <c r="D866" s="116" t="s">
        <v>479</v>
      </c>
      <c r="E866" s="127" t="s">
        <v>1471</v>
      </c>
      <c r="F866" s="126">
        <v>42688</v>
      </c>
      <c r="G866" s="278" t="s">
        <v>378</v>
      </c>
      <c r="H866" s="117"/>
      <c r="I866" s="117"/>
      <c r="J866" s="327">
        <v>27</v>
      </c>
      <c r="K866" s="46"/>
    </row>
    <row r="867" spans="1:11" s="47" customFormat="1" hidden="1" outlineLevel="2" thickBot="1" x14ac:dyDescent="0.3">
      <c r="A867" s="151">
        <v>9</v>
      </c>
      <c r="B867" s="116" t="s">
        <v>206</v>
      </c>
      <c r="C867" s="116">
        <v>22418</v>
      </c>
      <c r="D867" s="116" t="s">
        <v>182</v>
      </c>
      <c r="E867" s="127" t="s">
        <v>1472</v>
      </c>
      <c r="F867" s="126">
        <v>42689</v>
      </c>
      <c r="G867" s="278" t="s">
        <v>275</v>
      </c>
      <c r="H867" s="117"/>
      <c r="I867" s="117"/>
      <c r="J867" s="327">
        <v>7</v>
      </c>
      <c r="K867" s="46"/>
    </row>
    <row r="868" spans="1:11" s="47" customFormat="1" hidden="1" outlineLevel="2" thickBot="1" x14ac:dyDescent="0.3">
      <c r="A868" s="151">
        <v>10</v>
      </c>
      <c r="B868" s="116" t="s">
        <v>206</v>
      </c>
      <c r="C868" s="116">
        <v>22413</v>
      </c>
      <c r="D868" s="116" t="s">
        <v>118</v>
      </c>
      <c r="E868" s="127" t="s">
        <v>1473</v>
      </c>
      <c r="F868" s="126">
        <v>42689</v>
      </c>
      <c r="G868" s="278" t="s">
        <v>378</v>
      </c>
      <c r="H868" s="117"/>
      <c r="I868" s="117"/>
      <c r="J868" s="327">
        <v>2</v>
      </c>
      <c r="K868" s="46"/>
    </row>
    <row r="869" spans="1:11" s="47" customFormat="1" hidden="1" outlineLevel="2" thickBot="1" x14ac:dyDescent="0.3">
      <c r="A869" s="151">
        <v>11</v>
      </c>
      <c r="B869" s="116" t="s">
        <v>206</v>
      </c>
      <c r="C869" s="116">
        <v>22410</v>
      </c>
      <c r="D869" s="116" t="s">
        <v>16</v>
      </c>
      <c r="E869" s="127" t="s">
        <v>1474</v>
      </c>
      <c r="F869" s="126">
        <v>42689</v>
      </c>
      <c r="G869" s="278" t="s">
        <v>378</v>
      </c>
      <c r="H869" s="117"/>
      <c r="I869" s="117"/>
      <c r="J869" s="327">
        <v>3</v>
      </c>
      <c r="K869" s="46"/>
    </row>
    <row r="870" spans="1:11" s="47" customFormat="1" hidden="1" outlineLevel="2" thickBot="1" x14ac:dyDescent="0.3">
      <c r="A870" s="151">
        <v>12</v>
      </c>
      <c r="B870" s="116" t="s">
        <v>206</v>
      </c>
      <c r="C870" s="116">
        <v>22406</v>
      </c>
      <c r="D870" s="116" t="s">
        <v>181</v>
      </c>
      <c r="E870" s="127" t="s">
        <v>1475</v>
      </c>
      <c r="F870" s="126">
        <v>42689</v>
      </c>
      <c r="G870" s="278" t="s">
        <v>378</v>
      </c>
      <c r="H870" s="117"/>
      <c r="I870" s="117"/>
      <c r="J870" s="327">
        <v>6</v>
      </c>
      <c r="K870" s="46"/>
    </row>
    <row r="871" spans="1:11" s="47" customFormat="1" hidden="1" outlineLevel="2" thickBot="1" x14ac:dyDescent="0.3">
      <c r="A871" s="151">
        <v>13</v>
      </c>
      <c r="B871" s="116" t="s">
        <v>206</v>
      </c>
      <c r="C871" s="116">
        <v>22420</v>
      </c>
      <c r="D871" s="116" t="s">
        <v>481</v>
      </c>
      <c r="E871" s="127" t="s">
        <v>1476</v>
      </c>
      <c r="F871" s="126">
        <v>42689</v>
      </c>
      <c r="G871" s="278" t="s">
        <v>275</v>
      </c>
      <c r="H871" s="117"/>
      <c r="I871" s="117"/>
      <c r="J871" s="327">
        <v>2</v>
      </c>
      <c r="K871" s="46"/>
    </row>
    <row r="872" spans="1:11" s="47" customFormat="1" hidden="1" outlineLevel="2" thickBot="1" x14ac:dyDescent="0.3">
      <c r="A872" s="151">
        <v>14</v>
      </c>
      <c r="B872" s="116" t="s">
        <v>206</v>
      </c>
      <c r="C872" s="116">
        <v>22412</v>
      </c>
      <c r="D872" s="116" t="s">
        <v>132</v>
      </c>
      <c r="E872" s="127" t="s">
        <v>1477</v>
      </c>
      <c r="F872" s="126">
        <v>42690</v>
      </c>
      <c r="G872" s="278" t="s">
        <v>275</v>
      </c>
      <c r="H872" s="117"/>
      <c r="I872" s="117"/>
      <c r="J872" s="327">
        <v>12</v>
      </c>
      <c r="K872" s="46"/>
    </row>
    <row r="873" spans="1:11" s="47" customFormat="1" hidden="1" outlineLevel="2" thickBot="1" x14ac:dyDescent="0.3">
      <c r="A873" s="151">
        <v>15</v>
      </c>
      <c r="B873" s="116" t="s">
        <v>206</v>
      </c>
      <c r="C873" s="116">
        <v>22403</v>
      </c>
      <c r="D873" s="116" t="s">
        <v>122</v>
      </c>
      <c r="E873" s="127" t="s">
        <v>1478</v>
      </c>
      <c r="F873" s="126">
        <v>42688</v>
      </c>
      <c r="G873" s="278" t="s">
        <v>235</v>
      </c>
      <c r="H873" s="117"/>
      <c r="I873" s="117"/>
      <c r="J873" s="327">
        <v>34</v>
      </c>
      <c r="K873" s="46"/>
    </row>
    <row r="874" spans="1:11" s="47" customFormat="1" hidden="1" outlineLevel="2" thickBot="1" x14ac:dyDescent="0.3">
      <c r="A874" s="151">
        <v>16</v>
      </c>
      <c r="B874" s="116" t="s">
        <v>206</v>
      </c>
      <c r="C874" s="116">
        <v>22418</v>
      </c>
      <c r="D874" s="116" t="s">
        <v>138</v>
      </c>
      <c r="E874" s="127" t="s">
        <v>1479</v>
      </c>
      <c r="F874" s="126">
        <v>42690</v>
      </c>
      <c r="G874" s="278" t="s">
        <v>235</v>
      </c>
      <c r="H874" s="117"/>
      <c r="I874" s="117"/>
      <c r="J874" s="327">
        <v>23</v>
      </c>
      <c r="K874" s="46"/>
    </row>
    <row r="875" spans="1:11" s="47" customFormat="1" hidden="1" outlineLevel="2" thickBot="1" x14ac:dyDescent="0.3">
      <c r="A875" s="151">
        <v>17</v>
      </c>
      <c r="B875" s="116" t="s">
        <v>206</v>
      </c>
      <c r="C875" s="116">
        <v>22418</v>
      </c>
      <c r="D875" s="116" t="s">
        <v>58</v>
      </c>
      <c r="E875" s="127" t="s">
        <v>1480</v>
      </c>
      <c r="F875" s="126">
        <v>42691</v>
      </c>
      <c r="G875" s="278" t="s">
        <v>275</v>
      </c>
      <c r="H875" s="117"/>
      <c r="I875" s="117"/>
      <c r="J875" s="327">
        <v>4</v>
      </c>
      <c r="K875" s="46"/>
    </row>
    <row r="876" spans="1:11" s="47" customFormat="1" hidden="1" outlineLevel="2" thickBot="1" x14ac:dyDescent="0.3">
      <c r="A876" s="151">
        <v>18</v>
      </c>
      <c r="B876" s="116" t="s">
        <v>206</v>
      </c>
      <c r="C876" s="116">
        <v>22114</v>
      </c>
      <c r="D876" s="116" t="s">
        <v>129</v>
      </c>
      <c r="E876" s="127" t="s">
        <v>1481</v>
      </c>
      <c r="F876" s="126">
        <v>42691</v>
      </c>
      <c r="G876" s="278" t="s">
        <v>235</v>
      </c>
      <c r="H876" s="117"/>
      <c r="I876" s="117"/>
      <c r="J876" s="327">
        <v>2</v>
      </c>
      <c r="K876" s="46"/>
    </row>
    <row r="877" spans="1:11" s="47" customFormat="1" hidden="1" outlineLevel="2" thickBot="1" x14ac:dyDescent="0.3">
      <c r="A877" s="151">
        <v>19</v>
      </c>
      <c r="B877" s="116" t="s">
        <v>206</v>
      </c>
      <c r="C877" s="116">
        <v>22172</v>
      </c>
      <c r="D877" s="116" t="s">
        <v>1482</v>
      </c>
      <c r="E877" s="127" t="s">
        <v>1483</v>
      </c>
      <c r="F877" s="126">
        <v>42691</v>
      </c>
      <c r="G877" s="278" t="s">
        <v>275</v>
      </c>
      <c r="H877" s="117"/>
      <c r="I877" s="117"/>
      <c r="J877" s="327">
        <v>3</v>
      </c>
      <c r="K877" s="46"/>
    </row>
    <row r="878" spans="1:11" s="47" customFormat="1" hidden="1" outlineLevel="2" thickBot="1" x14ac:dyDescent="0.3">
      <c r="A878" s="151">
        <v>20</v>
      </c>
      <c r="B878" s="116" t="s">
        <v>206</v>
      </c>
      <c r="C878" s="116">
        <v>22403</v>
      </c>
      <c r="D878" s="116" t="s">
        <v>205</v>
      </c>
      <c r="E878" s="127" t="s">
        <v>1484</v>
      </c>
      <c r="F878" s="126">
        <v>42691</v>
      </c>
      <c r="G878" s="278" t="s">
        <v>235</v>
      </c>
      <c r="H878" s="117"/>
      <c r="I878" s="117"/>
      <c r="J878" s="327">
        <v>2</v>
      </c>
      <c r="K878" s="46"/>
    </row>
    <row r="879" spans="1:11" s="47" customFormat="1" hidden="1" outlineLevel="2" thickBot="1" x14ac:dyDescent="0.3">
      <c r="A879" s="151">
        <v>21</v>
      </c>
      <c r="B879" s="116" t="s">
        <v>206</v>
      </c>
      <c r="C879" s="116">
        <v>22406</v>
      </c>
      <c r="D879" s="116" t="s">
        <v>7</v>
      </c>
      <c r="E879" s="127" t="s">
        <v>1485</v>
      </c>
      <c r="F879" s="126">
        <v>42691</v>
      </c>
      <c r="G879" s="278" t="s">
        <v>378</v>
      </c>
      <c r="H879" s="117"/>
      <c r="I879" s="117"/>
      <c r="J879" s="327">
        <v>1</v>
      </c>
      <c r="K879" s="46"/>
    </row>
    <row r="880" spans="1:11" s="47" customFormat="1" hidden="1" outlineLevel="2" thickBot="1" x14ac:dyDescent="0.3">
      <c r="A880" s="151">
        <v>22</v>
      </c>
      <c r="B880" s="116" t="s">
        <v>206</v>
      </c>
      <c r="C880" s="116">
        <v>22114</v>
      </c>
      <c r="D880" s="116" t="s">
        <v>184</v>
      </c>
      <c r="E880" s="127" t="s">
        <v>1486</v>
      </c>
      <c r="F880" s="126">
        <v>42691</v>
      </c>
      <c r="G880" s="278" t="s">
        <v>378</v>
      </c>
      <c r="H880" s="117"/>
      <c r="I880" s="117"/>
      <c r="J880" s="327">
        <v>2</v>
      </c>
      <c r="K880" s="46"/>
    </row>
    <row r="881" spans="1:11" s="47" customFormat="1" hidden="1" outlineLevel="2" thickBot="1" x14ac:dyDescent="0.3">
      <c r="A881" s="151">
        <v>23</v>
      </c>
      <c r="B881" s="116" t="s">
        <v>206</v>
      </c>
      <c r="C881" s="116">
        <v>22087</v>
      </c>
      <c r="D881" s="116" t="s">
        <v>134</v>
      </c>
      <c r="E881" s="127" t="s">
        <v>1487</v>
      </c>
      <c r="F881" s="126">
        <v>42691</v>
      </c>
      <c r="G881" s="278" t="s">
        <v>235</v>
      </c>
      <c r="H881" s="117"/>
      <c r="I881" s="117"/>
      <c r="J881" s="327">
        <v>4</v>
      </c>
      <c r="K881" s="46"/>
    </row>
    <row r="882" spans="1:11" s="47" customFormat="1" hidden="1" outlineLevel="2" thickBot="1" x14ac:dyDescent="0.3">
      <c r="A882" s="151">
        <v>24</v>
      </c>
      <c r="B882" s="116" t="s">
        <v>206</v>
      </c>
      <c r="C882" s="116">
        <v>22421</v>
      </c>
      <c r="D882" s="116" t="s">
        <v>177</v>
      </c>
      <c r="E882" s="127" t="s">
        <v>1488</v>
      </c>
      <c r="F882" s="126">
        <v>42691</v>
      </c>
      <c r="G882" s="278" t="s">
        <v>378</v>
      </c>
      <c r="H882" s="117"/>
      <c r="I882" s="117"/>
      <c r="J882" s="327">
        <v>4</v>
      </c>
      <c r="K882" s="46"/>
    </row>
    <row r="883" spans="1:11" s="47" customFormat="1" hidden="1" outlineLevel="2" thickBot="1" x14ac:dyDescent="0.3">
      <c r="A883" s="151">
        <v>25</v>
      </c>
      <c r="B883" s="116" t="s">
        <v>381</v>
      </c>
      <c r="C883" s="116">
        <v>22377</v>
      </c>
      <c r="D883" s="116" t="s">
        <v>1489</v>
      </c>
      <c r="E883" s="127" t="s">
        <v>1490</v>
      </c>
      <c r="F883" s="126">
        <v>42692</v>
      </c>
      <c r="G883" s="278" t="s">
        <v>275</v>
      </c>
      <c r="H883" s="117"/>
      <c r="I883" s="117"/>
      <c r="J883" s="328">
        <v>2</v>
      </c>
      <c r="K883" s="46"/>
    </row>
    <row r="884" spans="1:11" s="47" customFormat="1" hidden="1" outlineLevel="2" thickBot="1" x14ac:dyDescent="0.3">
      <c r="A884" s="151">
        <v>26</v>
      </c>
      <c r="B884" s="116" t="s">
        <v>381</v>
      </c>
      <c r="C884" s="116">
        <v>22363</v>
      </c>
      <c r="D884" s="116" t="s">
        <v>1491</v>
      </c>
      <c r="E884" s="127" t="s">
        <v>111</v>
      </c>
      <c r="F884" s="126">
        <v>42692</v>
      </c>
      <c r="G884" s="278" t="s">
        <v>478</v>
      </c>
      <c r="H884" s="117"/>
      <c r="I884" s="117"/>
      <c r="J884" s="328">
        <v>1</v>
      </c>
      <c r="K884" s="46"/>
    </row>
    <row r="885" spans="1:11" s="47" customFormat="1" hidden="1" outlineLevel="2" thickBot="1" x14ac:dyDescent="0.3">
      <c r="A885" s="151">
        <v>27</v>
      </c>
      <c r="B885" s="116" t="s">
        <v>381</v>
      </c>
      <c r="C885" s="116">
        <v>22373</v>
      </c>
      <c r="D885" s="116" t="s">
        <v>483</v>
      </c>
      <c r="E885" s="127" t="s">
        <v>1492</v>
      </c>
      <c r="F885" s="126">
        <v>42692</v>
      </c>
      <c r="G885" s="278" t="s">
        <v>478</v>
      </c>
      <c r="H885" s="117"/>
      <c r="I885" s="117"/>
      <c r="J885" s="328">
        <v>2</v>
      </c>
      <c r="K885" s="46"/>
    </row>
    <row r="886" spans="1:11" s="47" customFormat="1" hidden="1" outlineLevel="2" thickBot="1" x14ac:dyDescent="0.3">
      <c r="A886" s="151">
        <v>28</v>
      </c>
      <c r="B886" s="116" t="s">
        <v>381</v>
      </c>
      <c r="C886" s="116">
        <v>22364</v>
      </c>
      <c r="D886" s="116" t="s">
        <v>484</v>
      </c>
      <c r="E886" s="127" t="s">
        <v>1493</v>
      </c>
      <c r="F886" s="126">
        <v>42692</v>
      </c>
      <c r="G886" s="278" t="s">
        <v>478</v>
      </c>
      <c r="H886" s="117"/>
      <c r="I886" s="117"/>
      <c r="J886" s="328">
        <v>4</v>
      </c>
      <c r="K886" s="46"/>
    </row>
    <row r="887" spans="1:11" s="47" customFormat="1" hidden="1" outlineLevel="2" thickBot="1" x14ac:dyDescent="0.3">
      <c r="A887" s="151">
        <v>29</v>
      </c>
      <c r="B887" s="116" t="s">
        <v>381</v>
      </c>
      <c r="C887" s="116">
        <v>22370</v>
      </c>
      <c r="D887" s="116" t="s">
        <v>318</v>
      </c>
      <c r="E887" s="127" t="s">
        <v>1494</v>
      </c>
      <c r="F887" s="126">
        <v>42692</v>
      </c>
      <c r="G887" s="278" t="s">
        <v>478</v>
      </c>
      <c r="H887" s="117"/>
      <c r="I887" s="117"/>
      <c r="J887" s="328">
        <v>4</v>
      </c>
      <c r="K887" s="46"/>
    </row>
    <row r="888" spans="1:11" s="47" customFormat="1" hidden="1" outlineLevel="2" thickBot="1" x14ac:dyDescent="0.3">
      <c r="A888" s="151">
        <v>30</v>
      </c>
      <c r="B888" s="116" t="s">
        <v>381</v>
      </c>
      <c r="C888" s="116">
        <v>22307</v>
      </c>
      <c r="D888" s="116" t="s">
        <v>168</v>
      </c>
      <c r="E888" s="127" t="s">
        <v>1495</v>
      </c>
      <c r="F888" s="126">
        <v>42692</v>
      </c>
      <c r="G888" s="278" t="s">
        <v>378</v>
      </c>
      <c r="H888" s="117"/>
      <c r="I888" s="117"/>
      <c r="J888" s="328">
        <v>6</v>
      </c>
      <c r="K888" s="46"/>
    </row>
    <row r="889" spans="1:11" s="47" customFormat="1" hidden="1" outlineLevel="2" thickBot="1" x14ac:dyDescent="0.3">
      <c r="A889" s="151">
        <v>31</v>
      </c>
      <c r="B889" s="116" t="s">
        <v>381</v>
      </c>
      <c r="C889" s="116">
        <v>22341</v>
      </c>
      <c r="D889" s="116" t="s">
        <v>335</v>
      </c>
      <c r="E889" s="127" t="s">
        <v>183</v>
      </c>
      <c r="F889" s="126">
        <v>42695</v>
      </c>
      <c r="G889" s="278" t="s">
        <v>478</v>
      </c>
      <c r="H889" s="117"/>
      <c r="I889" s="117"/>
      <c r="J889" s="193">
        <v>1</v>
      </c>
      <c r="K889" s="46"/>
    </row>
    <row r="890" spans="1:11" s="47" customFormat="1" hidden="1" outlineLevel="2" thickBot="1" x14ac:dyDescent="0.3">
      <c r="A890" s="151">
        <v>32</v>
      </c>
      <c r="B890" s="116" t="s">
        <v>381</v>
      </c>
      <c r="C890" s="116">
        <v>22339</v>
      </c>
      <c r="D890" s="116" t="s">
        <v>16</v>
      </c>
      <c r="E890" s="127" t="s">
        <v>1496</v>
      </c>
      <c r="F890" s="126">
        <v>42695</v>
      </c>
      <c r="G890" s="278" t="s">
        <v>478</v>
      </c>
      <c r="H890" s="117"/>
      <c r="I890" s="117"/>
      <c r="J890" s="193">
        <v>1</v>
      </c>
      <c r="K890" s="46"/>
    </row>
    <row r="891" spans="1:11" s="47" customFormat="1" hidden="1" outlineLevel="2" thickBot="1" x14ac:dyDescent="0.3">
      <c r="A891" s="151">
        <v>33</v>
      </c>
      <c r="B891" s="116" t="s">
        <v>381</v>
      </c>
      <c r="C891" s="116">
        <v>22363</v>
      </c>
      <c r="D891" s="116" t="s">
        <v>181</v>
      </c>
      <c r="E891" s="127" t="s">
        <v>1497</v>
      </c>
      <c r="F891" s="126">
        <v>42695</v>
      </c>
      <c r="G891" s="278" t="s">
        <v>478</v>
      </c>
      <c r="H891" s="117"/>
      <c r="I891" s="117"/>
      <c r="J891" s="193">
        <v>3</v>
      </c>
      <c r="K891" s="46"/>
    </row>
    <row r="892" spans="1:11" s="47" customFormat="1" hidden="1" outlineLevel="2" thickBot="1" x14ac:dyDescent="0.3">
      <c r="A892" s="151">
        <v>34</v>
      </c>
      <c r="B892" s="116" t="s">
        <v>381</v>
      </c>
      <c r="C892" s="116">
        <v>22364</v>
      </c>
      <c r="D892" s="116" t="s">
        <v>221</v>
      </c>
      <c r="E892" s="127" t="s">
        <v>1498</v>
      </c>
      <c r="F892" s="126">
        <v>42695</v>
      </c>
      <c r="G892" s="278" t="s">
        <v>478</v>
      </c>
      <c r="H892" s="117"/>
      <c r="I892" s="117"/>
      <c r="J892" s="193">
        <v>2</v>
      </c>
      <c r="K892" s="46"/>
    </row>
    <row r="893" spans="1:11" s="47" customFormat="1" hidden="1" outlineLevel="2" thickBot="1" x14ac:dyDescent="0.3">
      <c r="A893" s="151">
        <v>35</v>
      </c>
      <c r="B893" s="116" t="s">
        <v>381</v>
      </c>
      <c r="C893" s="116">
        <v>22375</v>
      </c>
      <c r="D893" s="116" t="s">
        <v>481</v>
      </c>
      <c r="E893" s="127" t="s">
        <v>1499</v>
      </c>
      <c r="F893" s="126">
        <v>42696</v>
      </c>
      <c r="G893" s="278" t="s">
        <v>478</v>
      </c>
      <c r="H893" s="117"/>
      <c r="I893" s="117"/>
      <c r="J893" s="193">
        <v>11</v>
      </c>
      <c r="K893" s="46"/>
    </row>
    <row r="894" spans="1:11" s="47" customFormat="1" hidden="1" outlineLevel="2" thickBot="1" x14ac:dyDescent="0.3">
      <c r="A894" s="151">
        <v>36</v>
      </c>
      <c r="B894" s="116" t="s">
        <v>381</v>
      </c>
      <c r="C894" s="116">
        <v>22376</v>
      </c>
      <c r="D894" s="116" t="s">
        <v>113</v>
      </c>
      <c r="E894" s="127" t="s">
        <v>1500</v>
      </c>
      <c r="F894" s="126">
        <v>42688</v>
      </c>
      <c r="G894" s="278" t="s">
        <v>478</v>
      </c>
      <c r="H894" s="117"/>
      <c r="I894" s="117"/>
      <c r="J894" s="193">
        <v>20</v>
      </c>
      <c r="K894" s="46"/>
    </row>
    <row r="895" spans="1:11" s="47" customFormat="1" hidden="1" outlineLevel="2" thickBot="1" x14ac:dyDescent="0.3">
      <c r="A895" s="151">
        <v>37</v>
      </c>
      <c r="B895" s="116" t="s">
        <v>381</v>
      </c>
      <c r="C895" s="116">
        <v>22301</v>
      </c>
      <c r="D895" s="116" t="s">
        <v>200</v>
      </c>
      <c r="E895" s="127" t="s">
        <v>1501</v>
      </c>
      <c r="F895" s="126">
        <v>42696</v>
      </c>
      <c r="G895" s="278" t="s">
        <v>235</v>
      </c>
      <c r="H895" s="117"/>
      <c r="I895" s="117"/>
      <c r="J895" s="193">
        <v>2</v>
      </c>
      <c r="K895" s="46"/>
    </row>
    <row r="896" spans="1:11" s="47" customFormat="1" hidden="1" outlineLevel="2" thickBot="1" x14ac:dyDescent="0.3">
      <c r="A896" s="151">
        <v>38</v>
      </c>
      <c r="B896" s="116" t="s">
        <v>381</v>
      </c>
      <c r="C896" s="116">
        <v>22363</v>
      </c>
      <c r="D896" s="116" t="s">
        <v>485</v>
      </c>
      <c r="E896" s="127" t="s">
        <v>31</v>
      </c>
      <c r="F896" s="126">
        <v>42696</v>
      </c>
      <c r="G896" s="278" t="s">
        <v>478</v>
      </c>
      <c r="H896" s="117"/>
      <c r="I896" s="117"/>
      <c r="J896" s="193">
        <v>1</v>
      </c>
      <c r="K896" s="46"/>
    </row>
    <row r="897" spans="1:11" s="47" customFormat="1" hidden="1" outlineLevel="2" thickBot="1" x14ac:dyDescent="0.3">
      <c r="A897" s="151">
        <v>39</v>
      </c>
      <c r="B897" s="116" t="s">
        <v>381</v>
      </c>
      <c r="C897" s="116">
        <v>22328</v>
      </c>
      <c r="D897" s="116" t="s">
        <v>561</v>
      </c>
      <c r="E897" s="127" t="s">
        <v>1502</v>
      </c>
      <c r="F897" s="126">
        <v>42696</v>
      </c>
      <c r="G897" s="278" t="s">
        <v>275</v>
      </c>
      <c r="H897" s="117"/>
      <c r="I897" s="117"/>
      <c r="J897" s="193">
        <v>2</v>
      </c>
      <c r="K897" s="46"/>
    </row>
    <row r="898" spans="1:11" s="47" customFormat="1" hidden="1" outlineLevel="2" thickBot="1" x14ac:dyDescent="0.3">
      <c r="A898" s="151">
        <v>40</v>
      </c>
      <c r="B898" s="116" t="s">
        <v>381</v>
      </c>
      <c r="C898" s="116">
        <v>22342</v>
      </c>
      <c r="D898" s="116" t="s">
        <v>119</v>
      </c>
      <c r="E898" s="127" t="s">
        <v>33</v>
      </c>
      <c r="F898" s="126">
        <v>42696</v>
      </c>
      <c r="G898" s="278" t="s">
        <v>235</v>
      </c>
      <c r="H898" s="117"/>
      <c r="I898" s="117"/>
      <c r="J898" s="193">
        <v>1</v>
      </c>
      <c r="K898" s="46"/>
    </row>
    <row r="899" spans="1:11" s="47" customFormat="1" hidden="1" outlineLevel="2" thickBot="1" x14ac:dyDescent="0.3">
      <c r="A899" s="151">
        <v>41</v>
      </c>
      <c r="B899" s="116" t="s">
        <v>381</v>
      </c>
      <c r="C899" s="116">
        <v>22364</v>
      </c>
      <c r="D899" s="116" t="s">
        <v>133</v>
      </c>
      <c r="E899" s="127" t="s">
        <v>1503</v>
      </c>
      <c r="F899" s="126">
        <v>42696</v>
      </c>
      <c r="G899" s="278" t="s">
        <v>378</v>
      </c>
      <c r="H899" s="117"/>
      <c r="I899" s="117"/>
      <c r="J899" s="193">
        <v>11</v>
      </c>
      <c r="K899" s="46"/>
    </row>
    <row r="900" spans="1:11" s="47" customFormat="1" hidden="1" outlineLevel="2" thickBot="1" x14ac:dyDescent="0.3">
      <c r="A900" s="151">
        <v>42</v>
      </c>
      <c r="B900" s="116" t="s">
        <v>381</v>
      </c>
      <c r="C900" s="116">
        <v>22362</v>
      </c>
      <c r="D900" s="116" t="s">
        <v>126</v>
      </c>
      <c r="E900" s="127" t="s">
        <v>247</v>
      </c>
      <c r="F900" s="126">
        <v>42696</v>
      </c>
      <c r="G900" s="278" t="s">
        <v>378</v>
      </c>
      <c r="H900" s="117"/>
      <c r="I900" s="117"/>
      <c r="J900" s="193">
        <v>1</v>
      </c>
      <c r="K900" s="46"/>
    </row>
    <row r="901" spans="1:11" s="47" customFormat="1" hidden="1" outlineLevel="2" thickBot="1" x14ac:dyDescent="0.3">
      <c r="A901" s="151">
        <v>43</v>
      </c>
      <c r="B901" s="116" t="s">
        <v>381</v>
      </c>
      <c r="C901" s="116">
        <v>22322</v>
      </c>
      <c r="D901" s="116" t="s">
        <v>177</v>
      </c>
      <c r="E901" s="127" t="s">
        <v>888</v>
      </c>
      <c r="F901" s="126">
        <v>42696</v>
      </c>
      <c r="G901" s="278" t="s">
        <v>378</v>
      </c>
      <c r="H901" s="117"/>
      <c r="I901" s="117"/>
      <c r="J901" s="193">
        <v>1</v>
      </c>
      <c r="K901" s="46"/>
    </row>
    <row r="902" spans="1:11" s="47" customFormat="1" hidden="1" outlineLevel="2" thickBot="1" x14ac:dyDescent="0.3">
      <c r="A902" s="151">
        <v>44</v>
      </c>
      <c r="B902" s="116" t="s">
        <v>381</v>
      </c>
      <c r="C902" s="116" t="s">
        <v>486</v>
      </c>
      <c r="D902" s="116" t="s">
        <v>487</v>
      </c>
      <c r="E902" s="127" t="s">
        <v>1504</v>
      </c>
      <c r="F902" s="126">
        <v>42696</v>
      </c>
      <c r="G902" s="278" t="s">
        <v>275</v>
      </c>
      <c r="H902" s="117"/>
      <c r="I902" s="117"/>
      <c r="J902" s="193">
        <v>5</v>
      </c>
      <c r="K902" s="46"/>
    </row>
    <row r="903" spans="1:11" s="47" customFormat="1" hidden="1" outlineLevel="2" thickBot="1" x14ac:dyDescent="0.3">
      <c r="A903" s="151">
        <v>45</v>
      </c>
      <c r="B903" s="116" t="s">
        <v>383</v>
      </c>
      <c r="C903" s="116">
        <v>22166</v>
      </c>
      <c r="D903" s="116" t="s">
        <v>488</v>
      </c>
      <c r="E903" s="127" t="s">
        <v>236</v>
      </c>
      <c r="F903" s="126">
        <v>42685</v>
      </c>
      <c r="G903" s="278" t="s">
        <v>235</v>
      </c>
      <c r="H903" s="117"/>
      <c r="I903" s="117"/>
      <c r="J903" s="193">
        <v>1</v>
      </c>
      <c r="K903" s="46"/>
    </row>
    <row r="904" spans="1:11" s="47" customFormat="1" hidden="1" outlineLevel="2" thickBot="1" x14ac:dyDescent="0.3">
      <c r="A904" s="151">
        <v>46</v>
      </c>
      <c r="B904" s="116" t="s">
        <v>383</v>
      </c>
      <c r="C904" s="116">
        <v>22164</v>
      </c>
      <c r="D904" s="116" t="s">
        <v>67</v>
      </c>
      <c r="E904" s="127" t="s">
        <v>1505</v>
      </c>
      <c r="F904" s="126">
        <v>42685</v>
      </c>
      <c r="G904" s="278" t="s">
        <v>378</v>
      </c>
      <c r="H904" s="117"/>
      <c r="I904" s="117"/>
      <c r="J904" s="193">
        <v>5</v>
      </c>
      <c r="K904" s="46"/>
    </row>
    <row r="905" spans="1:11" s="47" customFormat="1" hidden="1" outlineLevel="2" thickBot="1" x14ac:dyDescent="0.3">
      <c r="A905" s="151">
        <v>47</v>
      </c>
      <c r="B905" s="116" t="s">
        <v>225</v>
      </c>
      <c r="C905" s="116">
        <v>22099</v>
      </c>
      <c r="D905" s="116" t="s">
        <v>6</v>
      </c>
      <c r="E905" s="127" t="s">
        <v>96</v>
      </c>
      <c r="F905" s="126">
        <v>42684</v>
      </c>
      <c r="G905" s="278" t="s">
        <v>275</v>
      </c>
      <c r="H905" s="117"/>
      <c r="I905" s="117"/>
      <c r="J905" s="193">
        <v>1</v>
      </c>
      <c r="K905" s="46"/>
    </row>
    <row r="906" spans="1:11" s="47" customFormat="1" hidden="1" outlineLevel="2" thickBot="1" x14ac:dyDescent="0.3">
      <c r="A906" s="151">
        <v>48</v>
      </c>
      <c r="B906" s="116" t="s">
        <v>225</v>
      </c>
      <c r="C906" s="116">
        <v>22102</v>
      </c>
      <c r="D906" s="116" t="s">
        <v>41</v>
      </c>
      <c r="E906" s="127" t="s">
        <v>1506</v>
      </c>
      <c r="F906" s="126">
        <v>42684</v>
      </c>
      <c r="G906" s="278" t="s">
        <v>235</v>
      </c>
      <c r="H906" s="117"/>
      <c r="I906" s="117"/>
      <c r="J906" s="193">
        <v>3</v>
      </c>
      <c r="K906" s="46"/>
    </row>
    <row r="907" spans="1:11" s="47" customFormat="1" hidden="1" outlineLevel="2" thickBot="1" x14ac:dyDescent="0.3">
      <c r="A907" s="151">
        <v>49</v>
      </c>
      <c r="B907" s="116" t="s">
        <v>225</v>
      </c>
      <c r="C907" s="116">
        <v>22099</v>
      </c>
      <c r="D907" s="116" t="s">
        <v>20</v>
      </c>
      <c r="E907" s="127" t="s">
        <v>150</v>
      </c>
      <c r="F907" s="126">
        <v>42684</v>
      </c>
      <c r="G907" s="278" t="s">
        <v>378</v>
      </c>
      <c r="H907" s="117"/>
      <c r="I907" s="117"/>
      <c r="J907" s="193">
        <v>1</v>
      </c>
      <c r="K907" s="46"/>
    </row>
    <row r="908" spans="1:11" s="47" customFormat="1" hidden="1" outlineLevel="2" thickBot="1" x14ac:dyDescent="0.3">
      <c r="A908" s="151">
        <v>50</v>
      </c>
      <c r="B908" s="116" t="s">
        <v>384</v>
      </c>
      <c r="C908" s="116">
        <v>22050</v>
      </c>
      <c r="D908" s="116" t="s">
        <v>122</v>
      </c>
      <c r="E908" s="127" t="s">
        <v>227</v>
      </c>
      <c r="F908" s="126">
        <v>42681</v>
      </c>
      <c r="G908" s="278" t="s">
        <v>378</v>
      </c>
      <c r="H908" s="117"/>
      <c r="I908" s="117"/>
      <c r="J908" s="193">
        <v>1</v>
      </c>
      <c r="K908" s="46"/>
    </row>
    <row r="909" spans="1:11" s="47" customFormat="1" hidden="1" outlineLevel="2" thickBot="1" x14ac:dyDescent="0.3">
      <c r="A909" s="151">
        <v>51</v>
      </c>
      <c r="B909" s="116" t="s">
        <v>226</v>
      </c>
      <c r="C909" s="116">
        <v>22050</v>
      </c>
      <c r="D909" s="116" t="s">
        <v>6</v>
      </c>
      <c r="E909" s="127" t="s">
        <v>223</v>
      </c>
      <c r="F909" s="126">
        <v>42681</v>
      </c>
      <c r="G909" s="278" t="s">
        <v>275</v>
      </c>
      <c r="H909" s="117"/>
      <c r="I909" s="117"/>
      <c r="J909" s="193">
        <v>1</v>
      </c>
      <c r="K909" s="46"/>
    </row>
    <row r="910" spans="1:11" s="47" customFormat="1" hidden="1" outlineLevel="2" thickBot="1" x14ac:dyDescent="0.3">
      <c r="A910" s="151">
        <v>52</v>
      </c>
      <c r="B910" s="116" t="s">
        <v>226</v>
      </c>
      <c r="C910" s="116">
        <v>22002</v>
      </c>
      <c r="D910" s="116" t="s">
        <v>7</v>
      </c>
      <c r="E910" s="127" t="s">
        <v>1507</v>
      </c>
      <c r="F910" s="126">
        <v>42681</v>
      </c>
      <c r="G910" s="278" t="s">
        <v>275</v>
      </c>
      <c r="H910" s="117"/>
      <c r="I910" s="117"/>
      <c r="J910" s="193">
        <v>3</v>
      </c>
      <c r="K910" s="46"/>
    </row>
    <row r="911" spans="1:11" s="47" customFormat="1" hidden="1" outlineLevel="2" thickBot="1" x14ac:dyDescent="0.3">
      <c r="A911" s="151">
        <v>53</v>
      </c>
      <c r="B911" s="116" t="s">
        <v>226</v>
      </c>
      <c r="C911" s="116">
        <v>22003</v>
      </c>
      <c r="D911" s="116" t="s">
        <v>57</v>
      </c>
      <c r="E911" s="127" t="s">
        <v>467</v>
      </c>
      <c r="F911" s="126">
        <v>42681</v>
      </c>
      <c r="G911" s="278" t="s">
        <v>275</v>
      </c>
      <c r="H911" s="117"/>
      <c r="I911" s="117"/>
      <c r="J911" s="193">
        <v>1</v>
      </c>
      <c r="K911" s="46"/>
    </row>
    <row r="912" spans="1:11" s="47" customFormat="1" hidden="1" outlineLevel="2" thickBot="1" x14ac:dyDescent="0.3">
      <c r="A912" s="151">
        <v>54</v>
      </c>
      <c r="B912" s="116" t="s">
        <v>385</v>
      </c>
      <c r="C912" s="116">
        <v>22060</v>
      </c>
      <c r="D912" s="116" t="s">
        <v>58</v>
      </c>
      <c r="E912" s="127" t="s">
        <v>1508</v>
      </c>
      <c r="F912" s="126">
        <v>42677</v>
      </c>
      <c r="G912" s="278" t="s">
        <v>378</v>
      </c>
      <c r="H912" s="117"/>
      <c r="I912" s="117"/>
      <c r="J912" s="193">
        <v>5</v>
      </c>
      <c r="K912" s="46"/>
    </row>
    <row r="913" spans="1:11" s="47" customFormat="1" hidden="1" outlineLevel="2" thickBot="1" x14ac:dyDescent="0.3">
      <c r="A913" s="151">
        <v>55</v>
      </c>
      <c r="B913" s="116" t="s">
        <v>385</v>
      </c>
      <c r="C913" s="116">
        <v>22034</v>
      </c>
      <c r="D913" s="116" t="s">
        <v>7</v>
      </c>
      <c r="E913" s="127" t="s">
        <v>1509</v>
      </c>
      <c r="F913" s="126">
        <v>42677</v>
      </c>
      <c r="G913" s="278" t="s">
        <v>235</v>
      </c>
      <c r="H913" s="117"/>
      <c r="I913" s="117"/>
      <c r="J913" s="193">
        <v>6</v>
      </c>
      <c r="K913" s="46"/>
    </row>
    <row r="914" spans="1:11" s="47" customFormat="1" hidden="1" outlineLevel="2" thickBot="1" x14ac:dyDescent="0.3">
      <c r="A914" s="151">
        <v>56</v>
      </c>
      <c r="B914" s="116" t="s">
        <v>490</v>
      </c>
      <c r="C914" s="116">
        <v>2020</v>
      </c>
      <c r="D914" s="116" t="s">
        <v>224</v>
      </c>
      <c r="E914" s="127" t="s">
        <v>1510</v>
      </c>
      <c r="F914" s="126">
        <v>42675</v>
      </c>
      <c r="G914" s="278" t="s">
        <v>235</v>
      </c>
      <c r="H914" s="117"/>
      <c r="I914" s="117"/>
      <c r="J914" s="193">
        <v>4</v>
      </c>
      <c r="K914" s="46"/>
    </row>
    <row r="915" spans="1:11" s="47" customFormat="1" hidden="1" outlineLevel="2" thickBot="1" x14ac:dyDescent="0.3">
      <c r="A915" s="151">
        <v>57</v>
      </c>
      <c r="B915" s="116" t="s">
        <v>490</v>
      </c>
      <c r="C915" s="116">
        <v>22026</v>
      </c>
      <c r="D915" s="116" t="s">
        <v>58</v>
      </c>
      <c r="E915" s="127" t="s">
        <v>1511</v>
      </c>
      <c r="F915" s="126">
        <v>42675</v>
      </c>
      <c r="G915" s="278" t="s">
        <v>275</v>
      </c>
      <c r="H915" s="117"/>
      <c r="I915" s="117"/>
      <c r="J915" s="193">
        <v>2</v>
      </c>
      <c r="K915" s="46"/>
    </row>
    <row r="916" spans="1:11" s="47" customFormat="1" hidden="1" outlineLevel="2" thickBot="1" x14ac:dyDescent="0.3">
      <c r="A916" s="151">
        <v>58</v>
      </c>
      <c r="B916" s="116" t="s">
        <v>1512</v>
      </c>
      <c r="C916" s="116">
        <v>22195</v>
      </c>
      <c r="D916" s="116" t="s">
        <v>1513</v>
      </c>
      <c r="E916" s="127" t="s">
        <v>1514</v>
      </c>
      <c r="F916" s="126">
        <v>42682</v>
      </c>
      <c r="G916" s="278" t="s">
        <v>275</v>
      </c>
      <c r="H916" s="117"/>
      <c r="I916" s="117"/>
      <c r="J916" s="193">
        <v>2</v>
      </c>
      <c r="K916" s="46"/>
    </row>
    <row r="917" spans="1:11" s="47" customFormat="1" hidden="1" outlineLevel="2" thickBot="1" x14ac:dyDescent="0.3">
      <c r="A917" s="151">
        <v>59</v>
      </c>
      <c r="B917" s="116" t="s">
        <v>1512</v>
      </c>
      <c r="C917" s="116">
        <v>22196</v>
      </c>
      <c r="D917" s="116" t="s">
        <v>168</v>
      </c>
      <c r="E917" s="127" t="s">
        <v>1515</v>
      </c>
      <c r="F917" s="126">
        <v>42682</v>
      </c>
      <c r="G917" s="278" t="s">
        <v>275</v>
      </c>
      <c r="H917" s="117"/>
      <c r="I917" s="117"/>
      <c r="J917" s="193">
        <v>2</v>
      </c>
      <c r="K917" s="46"/>
    </row>
    <row r="918" spans="1:11" s="47" customFormat="1" hidden="1" outlineLevel="2" thickBot="1" x14ac:dyDescent="0.3">
      <c r="A918" s="151">
        <v>60</v>
      </c>
      <c r="B918" s="116" t="s">
        <v>1512</v>
      </c>
      <c r="C918" s="116">
        <v>22196</v>
      </c>
      <c r="D918" s="116" t="s">
        <v>6</v>
      </c>
      <c r="E918" s="127" t="s">
        <v>476</v>
      </c>
      <c r="F918" s="126">
        <v>42682</v>
      </c>
      <c r="G918" s="278" t="s">
        <v>275</v>
      </c>
      <c r="H918" s="117"/>
      <c r="I918" s="117"/>
      <c r="J918" s="193">
        <v>1</v>
      </c>
      <c r="K918" s="46"/>
    </row>
    <row r="919" spans="1:11" s="47" customFormat="1" hidden="1" outlineLevel="2" thickBot="1" x14ac:dyDescent="0.3">
      <c r="A919" s="151">
        <v>61</v>
      </c>
      <c r="B919" s="116" t="s">
        <v>1512</v>
      </c>
      <c r="C919" s="116">
        <v>22196</v>
      </c>
      <c r="D919" s="116" t="s">
        <v>41</v>
      </c>
      <c r="E919" s="127" t="s">
        <v>148</v>
      </c>
      <c r="F919" s="126">
        <v>42682</v>
      </c>
      <c r="G919" s="278" t="s">
        <v>275</v>
      </c>
      <c r="H919" s="117"/>
      <c r="I919" s="117"/>
      <c r="J919" s="193">
        <v>1</v>
      </c>
      <c r="K919" s="46"/>
    </row>
    <row r="920" spans="1:11" s="47" customFormat="1" hidden="1" outlineLevel="2" thickBot="1" x14ac:dyDescent="0.3">
      <c r="A920" s="151">
        <v>62</v>
      </c>
      <c r="B920" s="116" t="s">
        <v>386</v>
      </c>
      <c r="C920" s="116">
        <v>22242</v>
      </c>
      <c r="D920" s="116" t="s">
        <v>116</v>
      </c>
      <c r="E920" s="127" t="s">
        <v>382</v>
      </c>
      <c r="F920" s="126">
        <v>42676</v>
      </c>
      <c r="G920" s="278" t="s">
        <v>275</v>
      </c>
      <c r="H920" s="117"/>
      <c r="I920" s="117"/>
      <c r="J920" s="193">
        <v>1</v>
      </c>
      <c r="K920" s="46"/>
    </row>
    <row r="921" spans="1:11" s="47" customFormat="1" hidden="1" outlineLevel="2" thickBot="1" x14ac:dyDescent="0.3">
      <c r="A921" s="151">
        <v>63</v>
      </c>
      <c r="B921" s="116" t="s">
        <v>386</v>
      </c>
      <c r="C921" s="116">
        <v>22129</v>
      </c>
      <c r="D921" s="116" t="s">
        <v>41</v>
      </c>
      <c r="E921" s="127" t="s">
        <v>1516</v>
      </c>
      <c r="F921" s="126">
        <v>42676</v>
      </c>
      <c r="G921" s="278" t="s">
        <v>275</v>
      </c>
      <c r="H921" s="117"/>
      <c r="I921" s="117"/>
      <c r="J921" s="193">
        <v>2</v>
      </c>
      <c r="K921" s="46"/>
    </row>
    <row r="922" spans="1:11" s="47" customFormat="1" hidden="1" outlineLevel="2" thickBot="1" x14ac:dyDescent="0.3">
      <c r="A922" s="151">
        <v>64</v>
      </c>
      <c r="B922" s="116" t="s">
        <v>492</v>
      </c>
      <c r="C922" s="116">
        <v>22231</v>
      </c>
      <c r="D922" s="116" t="s">
        <v>41</v>
      </c>
      <c r="E922" s="127" t="s">
        <v>1517</v>
      </c>
      <c r="F922" s="126">
        <v>42682</v>
      </c>
      <c r="G922" s="278" t="s">
        <v>275</v>
      </c>
      <c r="H922" s="117"/>
      <c r="I922" s="117"/>
      <c r="J922" s="193">
        <v>5</v>
      </c>
      <c r="K922" s="46"/>
    </row>
    <row r="923" spans="1:11" s="47" customFormat="1" hidden="1" outlineLevel="2" thickBot="1" x14ac:dyDescent="0.3">
      <c r="A923" s="151">
        <v>65</v>
      </c>
      <c r="B923" s="116" t="s">
        <v>492</v>
      </c>
      <c r="C923" s="116">
        <v>22231</v>
      </c>
      <c r="D923" s="116" t="s">
        <v>67</v>
      </c>
      <c r="E923" s="127" t="s">
        <v>1518</v>
      </c>
      <c r="F923" s="126">
        <v>42682</v>
      </c>
      <c r="G923" s="278" t="s">
        <v>275</v>
      </c>
      <c r="H923" s="117"/>
      <c r="I923" s="117"/>
      <c r="J923" s="193">
        <v>1</v>
      </c>
      <c r="K923" s="46"/>
    </row>
    <row r="924" spans="1:11" s="47" customFormat="1" hidden="1" outlineLevel="2" thickBot="1" x14ac:dyDescent="0.3">
      <c r="A924" s="151">
        <v>66</v>
      </c>
      <c r="B924" s="116" t="s">
        <v>387</v>
      </c>
      <c r="C924" s="116">
        <v>22137</v>
      </c>
      <c r="D924" s="116" t="s">
        <v>388</v>
      </c>
      <c r="E924" s="127" t="s">
        <v>187</v>
      </c>
      <c r="F924" s="126">
        <v>42683</v>
      </c>
      <c r="G924" s="278" t="s">
        <v>275</v>
      </c>
      <c r="H924" s="117"/>
      <c r="I924" s="117"/>
      <c r="J924" s="193">
        <v>1</v>
      </c>
      <c r="K924" s="46"/>
    </row>
    <row r="925" spans="1:11" s="47" customFormat="1" hidden="1" outlineLevel="2" thickBot="1" x14ac:dyDescent="0.3">
      <c r="A925" s="151">
        <v>67</v>
      </c>
      <c r="B925" s="116" t="s">
        <v>387</v>
      </c>
      <c r="C925" s="116">
        <v>22138</v>
      </c>
      <c r="D925" s="116" t="s">
        <v>20</v>
      </c>
      <c r="E925" s="127" t="s">
        <v>1519</v>
      </c>
      <c r="F925" s="126">
        <v>42683</v>
      </c>
      <c r="G925" s="278" t="s">
        <v>275</v>
      </c>
      <c r="H925" s="117"/>
      <c r="I925" s="117"/>
      <c r="J925" s="193">
        <v>2</v>
      </c>
      <c r="K925" s="46"/>
    </row>
    <row r="926" spans="1:11" s="47" customFormat="1" hidden="1" outlineLevel="2" thickBot="1" x14ac:dyDescent="0.3">
      <c r="A926" s="151">
        <v>68</v>
      </c>
      <c r="B926" s="116" t="s">
        <v>389</v>
      </c>
      <c r="C926" s="116">
        <v>22217</v>
      </c>
      <c r="D926" s="116" t="s">
        <v>221</v>
      </c>
      <c r="E926" s="127" t="s">
        <v>1520</v>
      </c>
      <c r="F926" s="126">
        <v>42676</v>
      </c>
      <c r="G926" s="278" t="s">
        <v>275</v>
      </c>
      <c r="H926" s="117"/>
      <c r="I926" s="117"/>
      <c r="J926" s="193">
        <v>8</v>
      </c>
      <c r="K926" s="46"/>
    </row>
    <row r="927" spans="1:11" s="47" customFormat="1" hidden="1" outlineLevel="2" thickBot="1" x14ac:dyDescent="0.3">
      <c r="A927" s="151">
        <v>69</v>
      </c>
      <c r="B927" s="116" t="s">
        <v>389</v>
      </c>
      <c r="C927" s="116">
        <v>22215</v>
      </c>
      <c r="D927" s="116" t="s">
        <v>67</v>
      </c>
      <c r="E927" s="127" t="s">
        <v>114</v>
      </c>
      <c r="F927" s="126">
        <v>42676</v>
      </c>
      <c r="G927" s="278" t="s">
        <v>275</v>
      </c>
      <c r="H927" s="117"/>
      <c r="I927" s="117"/>
      <c r="J927" s="193">
        <v>1</v>
      </c>
      <c r="K927" s="46"/>
    </row>
    <row r="928" spans="1:11" s="47" customFormat="1" hidden="1" outlineLevel="2" thickBot="1" x14ac:dyDescent="0.3">
      <c r="A928" s="151">
        <v>70</v>
      </c>
      <c r="B928" s="149" t="s">
        <v>389</v>
      </c>
      <c r="C928" s="149">
        <v>22214</v>
      </c>
      <c r="D928" s="149" t="s">
        <v>351</v>
      </c>
      <c r="E928" s="150" t="s">
        <v>1521</v>
      </c>
      <c r="F928" s="153">
        <v>42676</v>
      </c>
      <c r="G928" s="298" t="s">
        <v>275</v>
      </c>
      <c r="H928" s="357"/>
      <c r="I928" s="357"/>
      <c r="J928" s="329">
        <v>3</v>
      </c>
      <c r="K928" s="46"/>
    </row>
    <row r="929" spans="1:11" s="27" customFormat="1" ht="13.8" hidden="1" outlineLevel="1" collapsed="1" thickBot="1" x14ac:dyDescent="0.3">
      <c r="A929" s="8" t="s">
        <v>97</v>
      </c>
      <c r="B929" s="570" t="s">
        <v>2</v>
      </c>
      <c r="C929" s="570"/>
      <c r="D929" s="570"/>
      <c r="E929" s="570"/>
      <c r="F929" s="570"/>
      <c r="G929" s="570"/>
      <c r="H929" s="188"/>
      <c r="I929" s="128"/>
      <c r="J929" s="128">
        <f>SUM(J930:J971)</f>
        <v>523</v>
      </c>
      <c r="K929" s="32"/>
    </row>
    <row r="930" spans="1:11" s="31" customFormat="1" ht="21" hidden="1" outlineLevel="2" thickBot="1" x14ac:dyDescent="0.3">
      <c r="A930" s="9">
        <v>1</v>
      </c>
      <c r="B930" s="21" t="s">
        <v>163</v>
      </c>
      <c r="C930" s="120" t="s">
        <v>1522</v>
      </c>
      <c r="D930" s="154" t="s">
        <v>1523</v>
      </c>
      <c r="E930" s="155" t="s">
        <v>1524</v>
      </c>
      <c r="F930" s="156">
        <v>42675</v>
      </c>
      <c r="G930" s="132" t="s">
        <v>1525</v>
      </c>
      <c r="H930" s="120"/>
      <c r="I930" s="120"/>
      <c r="J930" s="96">
        <v>8</v>
      </c>
      <c r="K930" s="30"/>
    </row>
    <row r="931" spans="1:11" s="31" customFormat="1" ht="21" hidden="1" outlineLevel="2" thickBot="1" x14ac:dyDescent="0.3">
      <c r="A931" s="3">
        <v>2</v>
      </c>
      <c r="B931" s="55" t="s">
        <v>163</v>
      </c>
      <c r="C931" s="137" t="s">
        <v>1522</v>
      </c>
      <c r="D931" s="154" t="s">
        <v>131</v>
      </c>
      <c r="E931" s="139" t="s">
        <v>1526</v>
      </c>
      <c r="F931" s="157">
        <v>42675</v>
      </c>
      <c r="G931" s="134" t="s">
        <v>1525</v>
      </c>
      <c r="H931" s="137"/>
      <c r="I931" s="55"/>
      <c r="J931" s="130">
        <v>11</v>
      </c>
      <c r="K931" s="30"/>
    </row>
    <row r="932" spans="1:11" s="31" customFormat="1" ht="21" hidden="1" outlineLevel="2" thickBot="1" x14ac:dyDescent="0.3">
      <c r="A932" s="9">
        <v>3</v>
      </c>
      <c r="B932" s="55" t="s">
        <v>163</v>
      </c>
      <c r="C932" s="137" t="s">
        <v>1522</v>
      </c>
      <c r="D932" s="154" t="s">
        <v>157</v>
      </c>
      <c r="E932" s="139" t="s">
        <v>1527</v>
      </c>
      <c r="F932" s="157">
        <v>42675</v>
      </c>
      <c r="G932" s="134" t="s">
        <v>1525</v>
      </c>
      <c r="H932" s="137"/>
      <c r="I932" s="55"/>
      <c r="J932" s="130">
        <v>8</v>
      </c>
      <c r="K932" s="30"/>
    </row>
    <row r="933" spans="1:11" s="31" customFormat="1" ht="21" hidden="1" outlineLevel="2" thickBot="1" x14ac:dyDescent="0.3">
      <c r="A933" s="3">
        <v>4</v>
      </c>
      <c r="B933" s="55" t="s">
        <v>163</v>
      </c>
      <c r="C933" s="137" t="s">
        <v>1522</v>
      </c>
      <c r="D933" s="154" t="s">
        <v>335</v>
      </c>
      <c r="E933" s="139" t="s">
        <v>1528</v>
      </c>
      <c r="F933" s="157">
        <v>42676</v>
      </c>
      <c r="G933" s="134" t="s">
        <v>1525</v>
      </c>
      <c r="H933" s="137"/>
      <c r="I933" s="55"/>
      <c r="J933" s="130">
        <v>36</v>
      </c>
      <c r="K933" s="30"/>
    </row>
    <row r="934" spans="1:11" s="31" customFormat="1" ht="31.2" hidden="1" outlineLevel="2" thickBot="1" x14ac:dyDescent="0.3">
      <c r="A934" s="9">
        <v>5</v>
      </c>
      <c r="B934" s="55" t="s">
        <v>163</v>
      </c>
      <c r="C934" s="137" t="s">
        <v>1522</v>
      </c>
      <c r="D934" s="133" t="s">
        <v>316</v>
      </c>
      <c r="E934" s="139" t="s">
        <v>1529</v>
      </c>
      <c r="F934" s="157">
        <v>42677</v>
      </c>
      <c r="G934" s="134" t="s">
        <v>1525</v>
      </c>
      <c r="H934" s="137"/>
      <c r="I934" s="55"/>
      <c r="J934" s="130">
        <v>36</v>
      </c>
      <c r="K934" s="30"/>
    </row>
    <row r="935" spans="1:11" s="31" customFormat="1" ht="21" hidden="1" outlineLevel="2" thickBot="1" x14ac:dyDescent="0.3">
      <c r="A935" s="3">
        <v>6</v>
      </c>
      <c r="B935" s="55" t="s">
        <v>163</v>
      </c>
      <c r="C935" s="137" t="s">
        <v>1522</v>
      </c>
      <c r="D935" s="133" t="s">
        <v>316</v>
      </c>
      <c r="E935" s="139" t="s">
        <v>1530</v>
      </c>
      <c r="F935" s="157">
        <v>42681</v>
      </c>
      <c r="G935" s="134" t="s">
        <v>1525</v>
      </c>
      <c r="H935" s="137"/>
      <c r="I935" s="55"/>
      <c r="J935" s="130">
        <v>12</v>
      </c>
      <c r="K935" s="30"/>
    </row>
    <row r="936" spans="1:11" s="31" customFormat="1" ht="31.2" hidden="1" outlineLevel="2" thickBot="1" x14ac:dyDescent="0.3">
      <c r="A936" s="9">
        <v>7</v>
      </c>
      <c r="B936" s="55" t="s">
        <v>163</v>
      </c>
      <c r="C936" s="137" t="s">
        <v>1522</v>
      </c>
      <c r="D936" s="154" t="s">
        <v>1531</v>
      </c>
      <c r="E936" s="139" t="s">
        <v>1532</v>
      </c>
      <c r="F936" s="157">
        <v>42682</v>
      </c>
      <c r="G936" s="134" t="s">
        <v>1525</v>
      </c>
      <c r="H936" s="137"/>
      <c r="I936" s="55"/>
      <c r="J936" s="130">
        <v>32</v>
      </c>
      <c r="K936" s="30"/>
    </row>
    <row r="937" spans="1:11" s="31" customFormat="1" ht="21" hidden="1" outlineLevel="2" thickBot="1" x14ac:dyDescent="0.3">
      <c r="A937" s="3">
        <v>8</v>
      </c>
      <c r="B937" s="55" t="s">
        <v>1533</v>
      </c>
      <c r="C937" s="139" t="s">
        <v>1534</v>
      </c>
      <c r="D937" s="154" t="s">
        <v>1535</v>
      </c>
      <c r="E937" s="139" t="s">
        <v>1536</v>
      </c>
      <c r="F937" s="157">
        <v>42684</v>
      </c>
      <c r="G937" s="134" t="s">
        <v>1525</v>
      </c>
      <c r="H937" s="137"/>
      <c r="I937" s="55"/>
      <c r="J937" s="130">
        <v>5</v>
      </c>
      <c r="K937" s="30"/>
    </row>
    <row r="938" spans="1:11" s="31" customFormat="1" ht="21" hidden="1" outlineLevel="2" thickBot="1" x14ac:dyDescent="0.3">
      <c r="A938" s="9">
        <v>9</v>
      </c>
      <c r="B938" s="55" t="s">
        <v>1533</v>
      </c>
      <c r="C938" s="139" t="s">
        <v>1534</v>
      </c>
      <c r="D938" s="154" t="s">
        <v>1537</v>
      </c>
      <c r="E938" s="139" t="s">
        <v>1538</v>
      </c>
      <c r="F938" s="157">
        <v>42684</v>
      </c>
      <c r="G938" s="134" t="s">
        <v>1525</v>
      </c>
      <c r="H938" s="137"/>
      <c r="I938" s="55"/>
      <c r="J938" s="130">
        <v>8</v>
      </c>
      <c r="K938" s="30"/>
    </row>
    <row r="939" spans="1:11" s="31" customFormat="1" ht="21" hidden="1" outlineLevel="2" thickBot="1" x14ac:dyDescent="0.3">
      <c r="A939" s="3">
        <v>10</v>
      </c>
      <c r="B939" s="55" t="s">
        <v>1533</v>
      </c>
      <c r="C939" s="139" t="s">
        <v>1534</v>
      </c>
      <c r="D939" s="154" t="s">
        <v>118</v>
      </c>
      <c r="E939" s="139" t="s">
        <v>1057</v>
      </c>
      <c r="F939" s="157">
        <v>42684</v>
      </c>
      <c r="G939" s="134" t="s">
        <v>1525</v>
      </c>
      <c r="H939" s="137"/>
      <c r="I939" s="55"/>
      <c r="J939" s="130">
        <v>5</v>
      </c>
      <c r="K939" s="30"/>
    </row>
    <row r="940" spans="1:11" s="31" customFormat="1" ht="21" hidden="1" outlineLevel="2" thickBot="1" x14ac:dyDescent="0.3">
      <c r="A940" s="9">
        <v>11</v>
      </c>
      <c r="B940" s="55" t="s">
        <v>1533</v>
      </c>
      <c r="C940" s="139" t="s">
        <v>1534</v>
      </c>
      <c r="D940" s="154" t="s">
        <v>122</v>
      </c>
      <c r="E940" s="139" t="s">
        <v>1539</v>
      </c>
      <c r="F940" s="157">
        <v>42684</v>
      </c>
      <c r="G940" s="134" t="s">
        <v>1525</v>
      </c>
      <c r="H940" s="137"/>
      <c r="I940" s="55"/>
      <c r="J940" s="130">
        <v>11</v>
      </c>
      <c r="K940" s="30"/>
    </row>
    <row r="941" spans="1:11" s="31" customFormat="1" ht="10.8" hidden="1" outlineLevel="2" thickBot="1" x14ac:dyDescent="0.3">
      <c r="A941" s="3">
        <v>12</v>
      </c>
      <c r="B941" s="55" t="s">
        <v>1533</v>
      </c>
      <c r="C941" s="139" t="s">
        <v>1534</v>
      </c>
      <c r="D941" s="154" t="s">
        <v>1540</v>
      </c>
      <c r="E941" s="139" t="s">
        <v>1541</v>
      </c>
      <c r="F941" s="157">
        <v>42685</v>
      </c>
      <c r="G941" s="134" t="s">
        <v>1542</v>
      </c>
      <c r="H941" s="137"/>
      <c r="I941" s="55"/>
      <c r="J941" s="130">
        <v>22</v>
      </c>
      <c r="K941" s="30"/>
    </row>
    <row r="942" spans="1:11" s="31" customFormat="1" ht="21" hidden="1" outlineLevel="2" thickBot="1" x14ac:dyDescent="0.3">
      <c r="A942" s="9">
        <v>13</v>
      </c>
      <c r="B942" s="55" t="s">
        <v>1533</v>
      </c>
      <c r="C942" s="139" t="s">
        <v>1534</v>
      </c>
      <c r="D942" s="154" t="s">
        <v>20</v>
      </c>
      <c r="E942" s="139" t="s">
        <v>1543</v>
      </c>
      <c r="F942" s="157">
        <v>42685</v>
      </c>
      <c r="G942" s="134" t="s">
        <v>1542</v>
      </c>
      <c r="H942" s="137"/>
      <c r="I942" s="55"/>
      <c r="J942" s="130">
        <v>27</v>
      </c>
      <c r="K942" s="30"/>
    </row>
    <row r="943" spans="1:11" s="31" customFormat="1" ht="10.8" hidden="1" outlineLevel="2" thickBot="1" x14ac:dyDescent="0.3">
      <c r="A943" s="3">
        <v>14</v>
      </c>
      <c r="B943" s="55" t="s">
        <v>1533</v>
      </c>
      <c r="C943" s="139" t="s">
        <v>1534</v>
      </c>
      <c r="D943" s="154" t="s">
        <v>182</v>
      </c>
      <c r="E943" s="139" t="s">
        <v>1544</v>
      </c>
      <c r="F943" s="157">
        <v>42688</v>
      </c>
      <c r="G943" s="134" t="s">
        <v>1542</v>
      </c>
      <c r="H943" s="137"/>
      <c r="I943" s="55"/>
      <c r="J943" s="130">
        <v>6</v>
      </c>
      <c r="K943" s="30"/>
    </row>
    <row r="944" spans="1:11" s="31" customFormat="1" ht="10.8" hidden="1" outlineLevel="2" thickBot="1" x14ac:dyDescent="0.3">
      <c r="A944" s="9">
        <v>15</v>
      </c>
      <c r="B944" s="55" t="s">
        <v>1533</v>
      </c>
      <c r="C944" s="139" t="s">
        <v>1534</v>
      </c>
      <c r="D944" s="154" t="s">
        <v>1545</v>
      </c>
      <c r="E944" s="139" t="s">
        <v>549</v>
      </c>
      <c r="F944" s="157">
        <v>42688</v>
      </c>
      <c r="G944" s="134" t="s">
        <v>1542</v>
      </c>
      <c r="H944" s="137"/>
      <c r="I944" s="55"/>
      <c r="J944" s="130">
        <v>2</v>
      </c>
      <c r="K944" s="30"/>
    </row>
    <row r="945" spans="1:11" s="31" customFormat="1" ht="10.8" hidden="1" outlineLevel="2" thickBot="1" x14ac:dyDescent="0.3">
      <c r="A945" s="3">
        <v>16</v>
      </c>
      <c r="B945" s="55" t="s">
        <v>1533</v>
      </c>
      <c r="C945" s="139" t="s">
        <v>1546</v>
      </c>
      <c r="D945" s="154" t="s">
        <v>342</v>
      </c>
      <c r="E945" s="139" t="s">
        <v>1547</v>
      </c>
      <c r="F945" s="157">
        <v>42688</v>
      </c>
      <c r="G945" s="134" t="s">
        <v>1542</v>
      </c>
      <c r="H945" s="137"/>
      <c r="I945" s="55"/>
      <c r="J945" s="130">
        <v>12</v>
      </c>
      <c r="K945" s="30"/>
    </row>
    <row r="946" spans="1:11" s="31" customFormat="1" ht="10.8" hidden="1" outlineLevel="2" thickBot="1" x14ac:dyDescent="0.3">
      <c r="A946" s="9">
        <v>17</v>
      </c>
      <c r="B946" s="55" t="s">
        <v>1533</v>
      </c>
      <c r="C946" s="139" t="s">
        <v>1548</v>
      </c>
      <c r="D946" s="154" t="s">
        <v>782</v>
      </c>
      <c r="E946" s="139" t="s">
        <v>1549</v>
      </c>
      <c r="F946" s="157">
        <v>42688</v>
      </c>
      <c r="G946" s="134" t="s">
        <v>1542</v>
      </c>
      <c r="H946" s="137"/>
      <c r="I946" s="55"/>
      <c r="J946" s="130">
        <v>2</v>
      </c>
      <c r="K946" s="30"/>
    </row>
    <row r="947" spans="1:11" s="31" customFormat="1" ht="10.8" hidden="1" outlineLevel="2" thickBot="1" x14ac:dyDescent="0.3">
      <c r="A947" s="3">
        <v>18</v>
      </c>
      <c r="B947" s="55" t="s">
        <v>1533</v>
      </c>
      <c r="C947" s="139" t="s">
        <v>1548</v>
      </c>
      <c r="D947" s="154" t="s">
        <v>1535</v>
      </c>
      <c r="E947" s="139" t="s">
        <v>1550</v>
      </c>
      <c r="F947" s="157">
        <v>42689</v>
      </c>
      <c r="G947" s="134" t="s">
        <v>1542</v>
      </c>
      <c r="H947" s="137"/>
      <c r="I947" s="55"/>
      <c r="J947" s="130">
        <v>24</v>
      </c>
      <c r="K947" s="30"/>
    </row>
    <row r="948" spans="1:11" s="31" customFormat="1" ht="10.8" hidden="1" outlineLevel="2" thickBot="1" x14ac:dyDescent="0.3">
      <c r="A948" s="9">
        <v>19</v>
      </c>
      <c r="B948" s="55" t="s">
        <v>1533</v>
      </c>
      <c r="C948" s="139" t="s">
        <v>1548</v>
      </c>
      <c r="D948" s="154" t="s">
        <v>1551</v>
      </c>
      <c r="E948" s="139" t="s">
        <v>1552</v>
      </c>
      <c r="F948" s="157">
        <v>42689</v>
      </c>
      <c r="G948" s="134" t="s">
        <v>1542</v>
      </c>
      <c r="H948" s="137"/>
      <c r="I948" s="55"/>
      <c r="J948" s="130">
        <v>11</v>
      </c>
      <c r="K948" s="30"/>
    </row>
    <row r="949" spans="1:11" s="31" customFormat="1" ht="10.8" hidden="1" outlineLevel="2" thickBot="1" x14ac:dyDescent="0.3">
      <c r="A949" s="3">
        <v>20</v>
      </c>
      <c r="B949" s="55" t="s">
        <v>1533</v>
      </c>
      <c r="C949" s="139" t="s">
        <v>1548</v>
      </c>
      <c r="D949" s="154" t="s">
        <v>1553</v>
      </c>
      <c r="E949" s="139" t="s">
        <v>1554</v>
      </c>
      <c r="F949" s="157">
        <v>42690</v>
      </c>
      <c r="G949" s="134" t="s">
        <v>1542</v>
      </c>
      <c r="H949" s="137"/>
      <c r="I949" s="55"/>
      <c r="J949" s="130">
        <v>10</v>
      </c>
      <c r="K949" s="30"/>
    </row>
    <row r="950" spans="1:11" s="31" customFormat="1" ht="10.8" hidden="1" outlineLevel="2" thickBot="1" x14ac:dyDescent="0.3">
      <c r="A950" s="9">
        <v>21</v>
      </c>
      <c r="B950" s="55" t="s">
        <v>1533</v>
      </c>
      <c r="C950" s="139" t="s">
        <v>1555</v>
      </c>
      <c r="D950" s="154" t="s">
        <v>1556</v>
      </c>
      <c r="E950" s="139" t="s">
        <v>1557</v>
      </c>
      <c r="F950" s="157">
        <v>42690</v>
      </c>
      <c r="G950" s="134" t="s">
        <v>1542</v>
      </c>
      <c r="H950" s="137"/>
      <c r="I950" s="55"/>
      <c r="J950" s="130">
        <v>3</v>
      </c>
      <c r="K950" s="30"/>
    </row>
    <row r="951" spans="1:11" s="31" customFormat="1" ht="10.8" hidden="1" outlineLevel="2" thickBot="1" x14ac:dyDescent="0.3">
      <c r="A951" s="3">
        <v>22</v>
      </c>
      <c r="B951" s="55" t="s">
        <v>1533</v>
      </c>
      <c r="C951" s="139" t="s">
        <v>1555</v>
      </c>
      <c r="D951" s="154" t="s">
        <v>537</v>
      </c>
      <c r="E951" s="139" t="s">
        <v>1558</v>
      </c>
      <c r="F951" s="157">
        <v>42690</v>
      </c>
      <c r="G951" s="134" t="s">
        <v>1542</v>
      </c>
      <c r="H951" s="137"/>
      <c r="I951" s="55"/>
      <c r="J951" s="130">
        <v>4</v>
      </c>
      <c r="K951" s="30"/>
    </row>
    <row r="952" spans="1:11" s="31" customFormat="1" ht="10.8" hidden="1" outlineLevel="2" thickBot="1" x14ac:dyDescent="0.3">
      <c r="A952" s="9">
        <v>23</v>
      </c>
      <c r="B952" s="55" t="s">
        <v>1533</v>
      </c>
      <c r="C952" s="139" t="s">
        <v>1555</v>
      </c>
      <c r="D952" s="154" t="s">
        <v>1559</v>
      </c>
      <c r="E952" s="139" t="s">
        <v>117</v>
      </c>
      <c r="F952" s="157">
        <v>42690</v>
      </c>
      <c r="G952" s="134" t="s">
        <v>1542</v>
      </c>
      <c r="H952" s="137"/>
      <c r="I952" s="55"/>
      <c r="J952" s="130">
        <v>1</v>
      </c>
      <c r="K952" s="30"/>
    </row>
    <row r="953" spans="1:11" s="31" customFormat="1" ht="10.8" hidden="1" outlineLevel="2" thickBot="1" x14ac:dyDescent="0.3">
      <c r="A953" s="3">
        <v>24</v>
      </c>
      <c r="B953" s="55" t="s">
        <v>1533</v>
      </c>
      <c r="C953" s="139" t="s">
        <v>1555</v>
      </c>
      <c r="D953" s="154" t="s">
        <v>1560</v>
      </c>
      <c r="E953" s="139" t="s">
        <v>1561</v>
      </c>
      <c r="F953" s="157">
        <v>42690</v>
      </c>
      <c r="G953" s="134" t="s">
        <v>1542</v>
      </c>
      <c r="H953" s="137"/>
      <c r="I953" s="55"/>
      <c r="J953" s="130">
        <v>4</v>
      </c>
      <c r="K953" s="30"/>
    </row>
    <row r="954" spans="1:11" s="31" customFormat="1" ht="10.8" hidden="1" outlineLevel="2" thickBot="1" x14ac:dyDescent="0.3">
      <c r="A954" s="9">
        <v>25</v>
      </c>
      <c r="B954" s="55" t="s">
        <v>1533</v>
      </c>
      <c r="C954" s="139" t="s">
        <v>1555</v>
      </c>
      <c r="D954" s="154" t="s">
        <v>1537</v>
      </c>
      <c r="E954" s="139" t="s">
        <v>1562</v>
      </c>
      <c r="F954" s="157">
        <v>42690</v>
      </c>
      <c r="G954" s="134" t="s">
        <v>1542</v>
      </c>
      <c r="H954" s="137"/>
      <c r="I954" s="55"/>
      <c r="J954" s="130">
        <v>3</v>
      </c>
      <c r="K954" s="30"/>
    </row>
    <row r="955" spans="1:11" s="31" customFormat="1" ht="21" hidden="1" outlineLevel="2" thickBot="1" x14ac:dyDescent="0.3">
      <c r="A955" s="3">
        <v>26</v>
      </c>
      <c r="B955" s="55" t="s">
        <v>1533</v>
      </c>
      <c r="C955" s="139" t="s">
        <v>1555</v>
      </c>
      <c r="D955" s="154" t="s">
        <v>147</v>
      </c>
      <c r="E955" s="139" t="s">
        <v>1563</v>
      </c>
      <c r="F955" s="157">
        <v>42691</v>
      </c>
      <c r="G955" s="134" t="s">
        <v>1542</v>
      </c>
      <c r="H955" s="137"/>
      <c r="I955" s="55"/>
      <c r="J955" s="130">
        <v>32</v>
      </c>
      <c r="K955" s="30"/>
    </row>
    <row r="956" spans="1:11" s="31" customFormat="1" ht="10.8" hidden="1" outlineLevel="2" thickBot="1" x14ac:dyDescent="0.3">
      <c r="A956" s="9">
        <v>27</v>
      </c>
      <c r="B956" s="55" t="s">
        <v>1533</v>
      </c>
      <c r="C956" s="139" t="s">
        <v>1555</v>
      </c>
      <c r="D956" s="154" t="s">
        <v>1551</v>
      </c>
      <c r="E956" s="139" t="s">
        <v>1564</v>
      </c>
      <c r="F956" s="158">
        <v>42692</v>
      </c>
      <c r="G956" s="134" t="s">
        <v>1542</v>
      </c>
      <c r="H956" s="137"/>
      <c r="I956" s="55"/>
      <c r="J956" s="192">
        <v>16</v>
      </c>
      <c r="K956" s="30"/>
    </row>
    <row r="957" spans="1:11" s="31" customFormat="1" ht="10.8" hidden="1" outlineLevel="2" thickBot="1" x14ac:dyDescent="0.3">
      <c r="A957" s="3">
        <v>28</v>
      </c>
      <c r="B957" s="55" t="s">
        <v>1533</v>
      </c>
      <c r="C957" s="139" t="s">
        <v>1555</v>
      </c>
      <c r="D957" s="154" t="s">
        <v>134</v>
      </c>
      <c r="E957" s="139" t="s">
        <v>1565</v>
      </c>
      <c r="F957" s="158">
        <v>42692</v>
      </c>
      <c r="G957" s="134" t="s">
        <v>1542</v>
      </c>
      <c r="H957" s="137"/>
      <c r="I957" s="55"/>
      <c r="J957" s="192">
        <v>10</v>
      </c>
      <c r="K957" s="30"/>
    </row>
    <row r="958" spans="1:11" s="31" customFormat="1" ht="10.8" hidden="1" outlineLevel="2" thickBot="1" x14ac:dyDescent="0.3">
      <c r="A958" s="9">
        <v>29</v>
      </c>
      <c r="B958" s="55" t="s">
        <v>1533</v>
      </c>
      <c r="C958" s="139" t="s">
        <v>1566</v>
      </c>
      <c r="D958" s="154" t="s">
        <v>1545</v>
      </c>
      <c r="E958" s="139" t="s">
        <v>1567</v>
      </c>
      <c r="F958" s="158">
        <v>42692</v>
      </c>
      <c r="G958" s="134" t="s">
        <v>1542</v>
      </c>
      <c r="H958" s="137"/>
      <c r="I958" s="55"/>
      <c r="J958" s="192">
        <v>4</v>
      </c>
      <c r="K958" s="30"/>
    </row>
    <row r="959" spans="1:11" s="31" customFormat="1" ht="10.8" hidden="1" outlineLevel="2" thickBot="1" x14ac:dyDescent="0.3">
      <c r="A959" s="3">
        <v>30</v>
      </c>
      <c r="B959" s="55" t="s">
        <v>1533</v>
      </c>
      <c r="C959" s="139" t="s">
        <v>1566</v>
      </c>
      <c r="D959" s="154" t="s">
        <v>1537</v>
      </c>
      <c r="E959" s="139" t="s">
        <v>1369</v>
      </c>
      <c r="F959" s="158">
        <v>42692</v>
      </c>
      <c r="G959" s="134" t="s">
        <v>1542</v>
      </c>
      <c r="H959" s="137"/>
      <c r="I959" s="55"/>
      <c r="J959" s="192">
        <v>1</v>
      </c>
      <c r="K959" s="30"/>
    </row>
    <row r="960" spans="1:11" s="31" customFormat="1" ht="21" hidden="1" outlineLevel="2" thickBot="1" x14ac:dyDescent="0.3">
      <c r="A960" s="9">
        <v>31</v>
      </c>
      <c r="B960" s="55" t="s">
        <v>1533</v>
      </c>
      <c r="C960" s="139" t="s">
        <v>1566</v>
      </c>
      <c r="D960" s="154" t="s">
        <v>92</v>
      </c>
      <c r="E960" s="139" t="s">
        <v>1568</v>
      </c>
      <c r="F960" s="159">
        <v>42695</v>
      </c>
      <c r="G960" s="134" t="s">
        <v>1542</v>
      </c>
      <c r="H960" s="137"/>
      <c r="I960" s="55"/>
      <c r="J960" s="192">
        <v>33</v>
      </c>
      <c r="K960" s="30"/>
    </row>
    <row r="961" spans="1:11" s="31" customFormat="1" ht="31.2" hidden="1" outlineLevel="2" thickBot="1" x14ac:dyDescent="0.3">
      <c r="A961" s="3">
        <v>32</v>
      </c>
      <c r="B961" s="55" t="s">
        <v>1533</v>
      </c>
      <c r="C961" s="139" t="s">
        <v>1566</v>
      </c>
      <c r="D961" s="154" t="s">
        <v>6</v>
      </c>
      <c r="E961" s="139" t="s">
        <v>1569</v>
      </c>
      <c r="F961" s="159">
        <v>42696</v>
      </c>
      <c r="G961" s="134" t="s">
        <v>1542</v>
      </c>
      <c r="H961" s="137"/>
      <c r="I961" s="55"/>
      <c r="J961" s="192">
        <v>38</v>
      </c>
      <c r="K961" s="30"/>
    </row>
    <row r="962" spans="1:11" s="31" customFormat="1" ht="10.8" hidden="1" outlineLevel="2" thickBot="1" x14ac:dyDescent="0.3">
      <c r="A962" s="9">
        <v>33</v>
      </c>
      <c r="B962" s="55" t="s">
        <v>1533</v>
      </c>
      <c r="C962" s="139" t="s">
        <v>1566</v>
      </c>
      <c r="D962" s="154" t="s">
        <v>147</v>
      </c>
      <c r="E962" s="139" t="s">
        <v>151</v>
      </c>
      <c r="F962" s="159">
        <v>42698</v>
      </c>
      <c r="G962" s="134" t="s">
        <v>1542</v>
      </c>
      <c r="H962" s="137"/>
      <c r="I962" s="55"/>
      <c r="J962" s="193">
        <v>1</v>
      </c>
      <c r="K962" s="30"/>
    </row>
    <row r="963" spans="1:11" s="31" customFormat="1" ht="10.8" hidden="1" outlineLevel="2" thickBot="1" x14ac:dyDescent="0.3">
      <c r="A963" s="3">
        <v>34</v>
      </c>
      <c r="B963" s="55" t="s">
        <v>1533</v>
      </c>
      <c r="C963" s="139" t="s">
        <v>1566</v>
      </c>
      <c r="D963" s="154" t="s">
        <v>1570</v>
      </c>
      <c r="E963" s="139" t="s">
        <v>1571</v>
      </c>
      <c r="F963" s="159">
        <v>42698</v>
      </c>
      <c r="G963" s="134" t="s">
        <v>1542</v>
      </c>
      <c r="H963" s="137"/>
      <c r="I963" s="55"/>
      <c r="J963" s="193">
        <v>17</v>
      </c>
      <c r="K963" s="30"/>
    </row>
    <row r="964" spans="1:11" s="31" customFormat="1" ht="10.8" hidden="1" outlineLevel="2" thickBot="1" x14ac:dyDescent="0.3">
      <c r="A964" s="9">
        <v>35</v>
      </c>
      <c r="B964" s="55" t="s">
        <v>1533</v>
      </c>
      <c r="C964" s="139" t="s">
        <v>1572</v>
      </c>
      <c r="D964" s="154" t="s">
        <v>1535</v>
      </c>
      <c r="E964" s="139" t="s">
        <v>458</v>
      </c>
      <c r="F964" s="159">
        <v>42698</v>
      </c>
      <c r="G964" s="134" t="s">
        <v>1542</v>
      </c>
      <c r="H964" s="137"/>
      <c r="I964" s="55"/>
      <c r="J964" s="193">
        <v>2</v>
      </c>
      <c r="K964" s="30"/>
    </row>
    <row r="965" spans="1:11" s="31" customFormat="1" ht="10.8" hidden="1" outlineLevel="2" thickBot="1" x14ac:dyDescent="0.3">
      <c r="A965" s="3">
        <v>36</v>
      </c>
      <c r="B965" s="55" t="s">
        <v>163</v>
      </c>
      <c r="C965" s="137" t="s">
        <v>1573</v>
      </c>
      <c r="D965" s="136" t="s">
        <v>449</v>
      </c>
      <c r="E965" s="139" t="s">
        <v>1574</v>
      </c>
      <c r="F965" s="159">
        <v>42699</v>
      </c>
      <c r="G965" s="134" t="s">
        <v>1542</v>
      </c>
      <c r="H965" s="137"/>
      <c r="I965" s="55"/>
      <c r="J965" s="95">
        <v>4</v>
      </c>
      <c r="K965" s="30"/>
    </row>
    <row r="966" spans="1:11" s="31" customFormat="1" ht="10.8" hidden="1" outlineLevel="2" thickBot="1" x14ac:dyDescent="0.3">
      <c r="A966" s="9">
        <v>37</v>
      </c>
      <c r="B966" s="55" t="s">
        <v>163</v>
      </c>
      <c r="C966" s="137" t="s">
        <v>1573</v>
      </c>
      <c r="D966" s="136" t="s">
        <v>118</v>
      </c>
      <c r="E966" s="139" t="s">
        <v>1575</v>
      </c>
      <c r="F966" s="159">
        <v>42699</v>
      </c>
      <c r="G966" s="134" t="s">
        <v>1542</v>
      </c>
      <c r="H966" s="137"/>
      <c r="I966" s="55"/>
      <c r="J966" s="95">
        <v>16</v>
      </c>
      <c r="K966" s="30"/>
    </row>
    <row r="967" spans="1:11" s="31" customFormat="1" ht="10.8" hidden="1" outlineLevel="2" thickBot="1" x14ac:dyDescent="0.3">
      <c r="A967" s="3">
        <v>38</v>
      </c>
      <c r="B967" s="55" t="s">
        <v>163</v>
      </c>
      <c r="C967" s="137" t="s">
        <v>1573</v>
      </c>
      <c r="D967" s="136" t="s">
        <v>30</v>
      </c>
      <c r="E967" s="139" t="s">
        <v>1576</v>
      </c>
      <c r="F967" s="159">
        <v>42699</v>
      </c>
      <c r="G967" s="134" t="s">
        <v>1542</v>
      </c>
      <c r="H967" s="137"/>
      <c r="I967" s="55"/>
      <c r="J967" s="95">
        <v>20</v>
      </c>
      <c r="K967" s="30"/>
    </row>
    <row r="968" spans="1:11" s="31" customFormat="1" ht="10.8" hidden="1" outlineLevel="2" thickBot="1" x14ac:dyDescent="0.3">
      <c r="A968" s="9">
        <v>39</v>
      </c>
      <c r="B968" s="55" t="s">
        <v>163</v>
      </c>
      <c r="C968" s="137" t="s">
        <v>1573</v>
      </c>
      <c r="D968" s="136" t="s">
        <v>159</v>
      </c>
      <c r="E968" s="139" t="s">
        <v>121</v>
      </c>
      <c r="F968" s="159">
        <v>42699</v>
      </c>
      <c r="G968" s="134" t="s">
        <v>1542</v>
      </c>
      <c r="H968" s="137"/>
      <c r="I968" s="55"/>
      <c r="J968" s="95">
        <v>1</v>
      </c>
      <c r="K968" s="30"/>
    </row>
    <row r="969" spans="1:11" s="31" customFormat="1" ht="21" hidden="1" outlineLevel="2" thickBot="1" x14ac:dyDescent="0.3">
      <c r="A969" s="3">
        <v>40</v>
      </c>
      <c r="B969" s="55" t="s">
        <v>163</v>
      </c>
      <c r="C969" s="139" t="s">
        <v>1577</v>
      </c>
      <c r="D969" s="136" t="s">
        <v>1578</v>
      </c>
      <c r="E969" s="139" t="s">
        <v>1579</v>
      </c>
      <c r="F969" s="159">
        <v>42702</v>
      </c>
      <c r="G969" s="134" t="s">
        <v>1542</v>
      </c>
      <c r="H969" s="137"/>
      <c r="I969" s="55"/>
      <c r="J969" s="130">
        <v>16</v>
      </c>
      <c r="K969" s="30"/>
    </row>
    <row r="970" spans="1:11" s="31" customFormat="1" ht="10.8" hidden="1" outlineLevel="2" thickBot="1" x14ac:dyDescent="0.3">
      <c r="A970" s="9">
        <v>41</v>
      </c>
      <c r="B970" s="55" t="s">
        <v>163</v>
      </c>
      <c r="C970" s="139" t="s">
        <v>1577</v>
      </c>
      <c r="D970" s="136" t="s">
        <v>829</v>
      </c>
      <c r="E970" s="139" t="s">
        <v>1580</v>
      </c>
      <c r="F970" s="159">
        <v>42702</v>
      </c>
      <c r="G970" s="134" t="s">
        <v>1542</v>
      </c>
      <c r="H970" s="137"/>
      <c r="I970" s="55"/>
      <c r="J970" s="130">
        <v>3</v>
      </c>
      <c r="K970" s="30"/>
    </row>
    <row r="971" spans="1:11" s="31" customFormat="1" ht="10.8" hidden="1" outlineLevel="2" thickBot="1" x14ac:dyDescent="0.3">
      <c r="A971" s="3">
        <v>42</v>
      </c>
      <c r="B971" s="55" t="s">
        <v>163</v>
      </c>
      <c r="C971" s="139" t="s">
        <v>1577</v>
      </c>
      <c r="D971" s="136" t="s">
        <v>8</v>
      </c>
      <c r="E971" s="139" t="s">
        <v>1581</v>
      </c>
      <c r="F971" s="159">
        <v>42702</v>
      </c>
      <c r="G971" s="134" t="s">
        <v>1542</v>
      </c>
      <c r="H971" s="352"/>
      <c r="I971" s="352"/>
      <c r="J971" s="130">
        <v>6</v>
      </c>
      <c r="K971" s="30"/>
    </row>
    <row r="972" spans="1:11" s="31" customFormat="1" ht="10.8" hidden="1" outlineLevel="1" collapsed="1" thickBot="1" x14ac:dyDescent="0.3">
      <c r="A972" s="8" t="s">
        <v>279</v>
      </c>
      <c r="B972" s="570" t="s">
        <v>3</v>
      </c>
      <c r="C972" s="570"/>
      <c r="D972" s="570"/>
      <c r="E972" s="570"/>
      <c r="F972" s="570"/>
      <c r="G972" s="570"/>
      <c r="H972" s="188"/>
      <c r="I972" s="128"/>
      <c r="J972" s="128">
        <f>SUM(J973:J1086)</f>
        <v>739</v>
      </c>
      <c r="K972" s="30"/>
    </row>
    <row r="973" spans="1:11" s="31" customFormat="1" ht="21" hidden="1" outlineLevel="2" thickBot="1" x14ac:dyDescent="0.3">
      <c r="A973" s="131">
        <v>1</v>
      </c>
      <c r="B973" s="120" t="s">
        <v>1582</v>
      </c>
      <c r="C973" s="160" t="s">
        <v>305</v>
      </c>
      <c r="D973" s="161" t="s">
        <v>18</v>
      </c>
      <c r="E973" s="161" t="s">
        <v>1583</v>
      </c>
      <c r="F973" s="11">
        <v>42681</v>
      </c>
      <c r="G973" s="132" t="s">
        <v>1584</v>
      </c>
      <c r="H973" s="120"/>
      <c r="I973" s="120"/>
      <c r="J973" s="330">
        <v>48</v>
      </c>
      <c r="K973" s="30"/>
    </row>
    <row r="974" spans="1:11" s="31" customFormat="1" ht="21" hidden="1" outlineLevel="2" thickBot="1" x14ac:dyDescent="0.3">
      <c r="A974" s="131">
        <v>2</v>
      </c>
      <c r="B974" s="120" t="s">
        <v>1582</v>
      </c>
      <c r="C974" s="160" t="s">
        <v>1585</v>
      </c>
      <c r="D974" s="161" t="s">
        <v>147</v>
      </c>
      <c r="E974" s="138">
        <v>19</v>
      </c>
      <c r="F974" s="11">
        <v>42681</v>
      </c>
      <c r="G974" s="132" t="s">
        <v>1586</v>
      </c>
      <c r="H974" s="137"/>
      <c r="I974" s="137"/>
      <c r="J974" s="330">
        <v>1</v>
      </c>
      <c r="K974" s="30"/>
    </row>
    <row r="975" spans="1:11" s="31" customFormat="1" ht="41.4" hidden="1" outlineLevel="2" thickBot="1" x14ac:dyDescent="0.3">
      <c r="A975" s="131">
        <v>3</v>
      </c>
      <c r="B975" s="120" t="s">
        <v>1582</v>
      </c>
      <c r="C975" s="160" t="s">
        <v>346</v>
      </c>
      <c r="D975" s="160" t="s">
        <v>341</v>
      </c>
      <c r="E975" s="162" t="s">
        <v>1587</v>
      </c>
      <c r="F975" s="163">
        <v>42681</v>
      </c>
      <c r="G975" s="132" t="s">
        <v>1586</v>
      </c>
      <c r="H975" s="137"/>
      <c r="I975" s="137"/>
      <c r="J975" s="330">
        <v>80</v>
      </c>
      <c r="K975" s="30"/>
    </row>
    <row r="976" spans="1:11" s="31" customFormat="1" ht="15" hidden="1" customHeight="1" outlineLevel="2" x14ac:dyDescent="0.25">
      <c r="A976" s="131">
        <v>4</v>
      </c>
      <c r="B976" s="120" t="s">
        <v>1582</v>
      </c>
      <c r="C976" s="160" t="s">
        <v>454</v>
      </c>
      <c r="D976" s="160" t="s">
        <v>1588</v>
      </c>
      <c r="E976" s="161" t="s">
        <v>1589</v>
      </c>
      <c r="F976" s="163">
        <v>42682</v>
      </c>
      <c r="G976" s="132" t="s">
        <v>1586</v>
      </c>
      <c r="H976" s="137"/>
      <c r="I976" s="137"/>
      <c r="J976" s="330">
        <v>8</v>
      </c>
      <c r="K976" s="30"/>
    </row>
    <row r="977" spans="1:11" s="31" customFormat="1" ht="21" hidden="1" outlineLevel="2" thickBot="1" x14ac:dyDescent="0.3">
      <c r="A977" s="131">
        <v>5</v>
      </c>
      <c r="B977" s="120" t="s">
        <v>1582</v>
      </c>
      <c r="C977" s="160" t="s">
        <v>365</v>
      </c>
      <c r="D977" s="120" t="s">
        <v>132</v>
      </c>
      <c r="E977" s="161" t="s">
        <v>1590</v>
      </c>
      <c r="F977" s="163">
        <v>42682</v>
      </c>
      <c r="G977" s="132" t="s">
        <v>1586</v>
      </c>
      <c r="H977" s="137"/>
      <c r="I977" s="137"/>
      <c r="J977" s="330">
        <v>18</v>
      </c>
      <c r="K977" s="30"/>
    </row>
    <row r="978" spans="1:11" s="31" customFormat="1" ht="21" hidden="1" outlineLevel="2" thickBot="1" x14ac:dyDescent="0.3">
      <c r="A978" s="131">
        <v>6</v>
      </c>
      <c r="B978" s="120" t="s">
        <v>1582</v>
      </c>
      <c r="C978" s="160" t="s">
        <v>452</v>
      </c>
      <c r="D978" s="120" t="s">
        <v>1591</v>
      </c>
      <c r="E978" s="161">
        <v>18</v>
      </c>
      <c r="F978" s="163">
        <v>42683</v>
      </c>
      <c r="G978" s="132" t="s">
        <v>1586</v>
      </c>
      <c r="H978" s="137"/>
      <c r="I978" s="137"/>
      <c r="J978" s="330">
        <v>1</v>
      </c>
      <c r="K978" s="30"/>
    </row>
    <row r="979" spans="1:11" s="31" customFormat="1" ht="21" hidden="1" outlineLevel="2" thickBot="1" x14ac:dyDescent="0.3">
      <c r="A979" s="131">
        <v>7</v>
      </c>
      <c r="B979" s="120" t="s">
        <v>1582</v>
      </c>
      <c r="C979" s="160" t="s">
        <v>303</v>
      </c>
      <c r="D979" s="120" t="s">
        <v>128</v>
      </c>
      <c r="E979" s="137">
        <v>24.26</v>
      </c>
      <c r="F979" s="163">
        <v>42683</v>
      </c>
      <c r="G979" s="132" t="s">
        <v>1586</v>
      </c>
      <c r="H979" s="137"/>
      <c r="I979" s="137"/>
      <c r="J979" s="289">
        <v>2</v>
      </c>
      <c r="K979" s="30"/>
    </row>
    <row r="980" spans="1:11" s="31" customFormat="1" ht="21" hidden="1" outlineLevel="2" thickBot="1" x14ac:dyDescent="0.3">
      <c r="A980" s="131">
        <v>8</v>
      </c>
      <c r="B980" s="120" t="s">
        <v>1582</v>
      </c>
      <c r="C980" s="160" t="s">
        <v>453</v>
      </c>
      <c r="D980" s="164" t="s">
        <v>1592</v>
      </c>
      <c r="E980" s="137" t="s">
        <v>1593</v>
      </c>
      <c r="F980" s="163">
        <v>42683</v>
      </c>
      <c r="G980" s="132" t="s">
        <v>1586</v>
      </c>
      <c r="H980" s="137"/>
      <c r="I980" s="137"/>
      <c r="J980" s="289">
        <v>3</v>
      </c>
      <c r="K980" s="30"/>
    </row>
    <row r="981" spans="1:11" s="31" customFormat="1" ht="21" hidden="1" outlineLevel="2" thickBot="1" x14ac:dyDescent="0.3">
      <c r="A981" s="131">
        <v>9</v>
      </c>
      <c r="B981" s="120" t="s">
        <v>1582</v>
      </c>
      <c r="C981" s="160" t="s">
        <v>304</v>
      </c>
      <c r="D981" s="164" t="s">
        <v>113</v>
      </c>
      <c r="E981" s="137" t="s">
        <v>1594</v>
      </c>
      <c r="F981" s="163">
        <v>42683</v>
      </c>
      <c r="G981" s="132" t="s">
        <v>1586</v>
      </c>
      <c r="H981" s="137"/>
      <c r="I981" s="137"/>
      <c r="J981" s="289">
        <v>2</v>
      </c>
      <c r="K981" s="30"/>
    </row>
    <row r="982" spans="1:11" s="31" customFormat="1" ht="21" hidden="1" outlineLevel="2" thickBot="1" x14ac:dyDescent="0.3">
      <c r="A982" s="131">
        <v>10</v>
      </c>
      <c r="B982" s="120" t="s">
        <v>463</v>
      </c>
      <c r="C982" s="165" t="s">
        <v>464</v>
      </c>
      <c r="D982" s="166" t="s">
        <v>118</v>
      </c>
      <c r="E982" s="167" t="s">
        <v>1595</v>
      </c>
      <c r="F982" s="163">
        <v>42688</v>
      </c>
      <c r="G982" s="132" t="s">
        <v>1586</v>
      </c>
      <c r="H982" s="137"/>
      <c r="I982" s="137"/>
      <c r="J982" s="311">
        <v>2</v>
      </c>
      <c r="K982" s="30"/>
    </row>
    <row r="983" spans="1:11" s="31" customFormat="1" ht="21" hidden="1" outlineLevel="2" thickBot="1" x14ac:dyDescent="0.3">
      <c r="A983" s="131">
        <v>11</v>
      </c>
      <c r="B983" s="120" t="s">
        <v>463</v>
      </c>
      <c r="C983" s="165" t="s">
        <v>464</v>
      </c>
      <c r="D983" s="166" t="s">
        <v>122</v>
      </c>
      <c r="E983" s="167" t="s">
        <v>1596</v>
      </c>
      <c r="F983" s="163">
        <v>42688</v>
      </c>
      <c r="G983" s="132" t="s">
        <v>1586</v>
      </c>
      <c r="H983" s="137"/>
      <c r="I983" s="137"/>
      <c r="J983" s="311">
        <v>3</v>
      </c>
      <c r="K983" s="30"/>
    </row>
    <row r="984" spans="1:11" s="31" customFormat="1" ht="21" hidden="1" outlineLevel="2" thickBot="1" x14ac:dyDescent="0.3">
      <c r="A984" s="131">
        <v>12</v>
      </c>
      <c r="B984" s="120" t="s">
        <v>463</v>
      </c>
      <c r="C984" s="165" t="s">
        <v>1597</v>
      </c>
      <c r="D984" s="166" t="s">
        <v>41</v>
      </c>
      <c r="E984" s="135" t="s">
        <v>236</v>
      </c>
      <c r="F984" s="163">
        <v>42688</v>
      </c>
      <c r="G984" s="132" t="s">
        <v>1586</v>
      </c>
      <c r="H984" s="137"/>
      <c r="I984" s="137"/>
      <c r="J984" s="311">
        <v>1</v>
      </c>
      <c r="K984" s="30"/>
    </row>
    <row r="985" spans="1:11" s="31" customFormat="1" ht="21" hidden="1" outlineLevel="2" thickBot="1" x14ac:dyDescent="0.3">
      <c r="A985" s="131">
        <v>13</v>
      </c>
      <c r="B985" s="120" t="s">
        <v>1598</v>
      </c>
      <c r="C985" s="165" t="s">
        <v>455</v>
      </c>
      <c r="D985" s="166" t="s">
        <v>58</v>
      </c>
      <c r="E985" s="135" t="s">
        <v>1599</v>
      </c>
      <c r="F985" s="163">
        <v>42688</v>
      </c>
      <c r="G985" s="132" t="s">
        <v>1586</v>
      </c>
      <c r="H985" s="137"/>
      <c r="I985" s="137"/>
      <c r="J985" s="311">
        <v>1</v>
      </c>
      <c r="K985" s="30"/>
    </row>
    <row r="986" spans="1:11" s="31" customFormat="1" ht="21" hidden="1" outlineLevel="2" thickBot="1" x14ac:dyDescent="0.3">
      <c r="A986" s="131">
        <v>14</v>
      </c>
      <c r="B986" s="120" t="s">
        <v>1598</v>
      </c>
      <c r="C986" s="135" t="s">
        <v>455</v>
      </c>
      <c r="D986" s="166" t="s">
        <v>20</v>
      </c>
      <c r="E986" s="135" t="s">
        <v>1600</v>
      </c>
      <c r="F986" s="163">
        <v>42688</v>
      </c>
      <c r="G986" s="132" t="s">
        <v>1586</v>
      </c>
      <c r="H986" s="137"/>
      <c r="I986" s="137"/>
      <c r="J986" s="311">
        <v>30</v>
      </c>
      <c r="K986" s="30"/>
    </row>
    <row r="987" spans="1:11" s="31" customFormat="1" ht="21" hidden="1" outlineLevel="2" thickBot="1" x14ac:dyDescent="0.3">
      <c r="A987" s="131">
        <v>15</v>
      </c>
      <c r="B987" s="120" t="s">
        <v>1601</v>
      </c>
      <c r="C987" s="135" t="s">
        <v>456</v>
      </c>
      <c r="D987" s="166" t="s">
        <v>1602</v>
      </c>
      <c r="E987" s="135" t="s">
        <v>31</v>
      </c>
      <c r="F987" s="163">
        <v>42692</v>
      </c>
      <c r="G987" s="132" t="s">
        <v>1586</v>
      </c>
      <c r="H987" s="137"/>
      <c r="I987" s="137"/>
      <c r="J987" s="311">
        <v>1</v>
      </c>
      <c r="K987" s="30"/>
    </row>
    <row r="988" spans="1:11" s="31" customFormat="1" ht="21" hidden="1" outlineLevel="2" thickBot="1" x14ac:dyDescent="0.3">
      <c r="A988" s="131">
        <v>16</v>
      </c>
      <c r="B988" s="120" t="s">
        <v>1601</v>
      </c>
      <c r="C988" s="135" t="s">
        <v>1603</v>
      </c>
      <c r="D988" s="166" t="s">
        <v>30</v>
      </c>
      <c r="E988" s="135" t="s">
        <v>1604</v>
      </c>
      <c r="F988" s="163">
        <v>42692</v>
      </c>
      <c r="G988" s="132" t="s">
        <v>1586</v>
      </c>
      <c r="H988" s="137"/>
      <c r="I988" s="137"/>
      <c r="J988" s="311">
        <v>2</v>
      </c>
      <c r="K988" s="30"/>
    </row>
    <row r="989" spans="1:11" s="31" customFormat="1" ht="21" hidden="1" outlineLevel="2" thickBot="1" x14ac:dyDescent="0.3">
      <c r="A989" s="131">
        <v>17</v>
      </c>
      <c r="B989" s="120" t="s">
        <v>1601</v>
      </c>
      <c r="C989" s="169" t="s">
        <v>1605</v>
      </c>
      <c r="D989" s="170" t="s">
        <v>1606</v>
      </c>
      <c r="E989" s="138">
        <v>29</v>
      </c>
      <c r="F989" s="163">
        <v>42692</v>
      </c>
      <c r="G989" s="132" t="s">
        <v>1586</v>
      </c>
      <c r="H989" s="137"/>
      <c r="I989" s="137"/>
      <c r="J989" s="289">
        <v>1</v>
      </c>
      <c r="K989" s="30"/>
    </row>
    <row r="990" spans="1:11" s="31" customFormat="1" ht="21" hidden="1" outlineLevel="2" thickBot="1" x14ac:dyDescent="0.3">
      <c r="A990" s="131">
        <v>18</v>
      </c>
      <c r="B990" s="120" t="s">
        <v>1601</v>
      </c>
      <c r="C990" s="169" t="s">
        <v>456</v>
      </c>
      <c r="D990" s="166" t="s">
        <v>116</v>
      </c>
      <c r="E990" s="135" t="s">
        <v>183</v>
      </c>
      <c r="F990" s="163">
        <v>42692</v>
      </c>
      <c r="G990" s="132" t="s">
        <v>1586</v>
      </c>
      <c r="H990" s="137"/>
      <c r="I990" s="137"/>
      <c r="J990" s="311">
        <v>1</v>
      </c>
      <c r="K990" s="30"/>
    </row>
    <row r="991" spans="1:11" s="31" customFormat="1" ht="10.8" hidden="1" outlineLevel="2" thickBot="1" x14ac:dyDescent="0.3">
      <c r="A991" s="131">
        <v>19</v>
      </c>
      <c r="B991" s="120" t="s">
        <v>1601</v>
      </c>
      <c r="C991" s="161" t="s">
        <v>457</v>
      </c>
      <c r="D991" s="170" t="s">
        <v>20</v>
      </c>
      <c r="E991" s="161" t="s">
        <v>31</v>
      </c>
      <c r="F991" s="163">
        <v>42692</v>
      </c>
      <c r="G991" s="132" t="s">
        <v>1607</v>
      </c>
      <c r="H991" s="137"/>
      <c r="I991" s="137"/>
      <c r="J991" s="289">
        <v>1</v>
      </c>
      <c r="K991" s="30"/>
    </row>
    <row r="992" spans="1:11" s="31" customFormat="1" ht="10.8" hidden="1" outlineLevel="2" thickBot="1" x14ac:dyDescent="0.3">
      <c r="A992" s="131">
        <v>20</v>
      </c>
      <c r="B992" s="120" t="s">
        <v>1608</v>
      </c>
      <c r="C992" s="135" t="s">
        <v>366</v>
      </c>
      <c r="D992" s="166" t="s">
        <v>30</v>
      </c>
      <c r="E992" s="135" t="s">
        <v>96</v>
      </c>
      <c r="F992" s="163">
        <v>42692</v>
      </c>
      <c r="G992" s="132" t="s">
        <v>1607</v>
      </c>
      <c r="H992" s="137"/>
      <c r="I992" s="137"/>
      <c r="J992" s="311">
        <v>1</v>
      </c>
      <c r="K992" s="30"/>
    </row>
    <row r="993" spans="1:11" s="31" customFormat="1" ht="21" hidden="1" outlineLevel="2" thickBot="1" x14ac:dyDescent="0.3">
      <c r="A993" s="131">
        <v>21</v>
      </c>
      <c r="B993" s="120" t="s">
        <v>1608</v>
      </c>
      <c r="C993" s="169" t="s">
        <v>1609</v>
      </c>
      <c r="D993" s="170" t="s">
        <v>113</v>
      </c>
      <c r="E993" s="161" t="s">
        <v>252</v>
      </c>
      <c r="F993" s="163">
        <v>42692</v>
      </c>
      <c r="G993" s="132" t="s">
        <v>1586</v>
      </c>
      <c r="H993" s="137"/>
      <c r="I993" s="137"/>
      <c r="J993" s="289">
        <v>1</v>
      </c>
      <c r="K993" s="30"/>
    </row>
    <row r="994" spans="1:11" s="31" customFormat="1" ht="10.8" hidden="1" outlineLevel="2" thickBot="1" x14ac:dyDescent="0.3">
      <c r="A994" s="131">
        <v>22</v>
      </c>
      <c r="B994" s="120" t="s">
        <v>1610</v>
      </c>
      <c r="C994" s="169" t="s">
        <v>459</v>
      </c>
      <c r="D994" s="166" t="s">
        <v>672</v>
      </c>
      <c r="E994" s="135" t="s">
        <v>117</v>
      </c>
      <c r="F994" s="171">
        <v>42695</v>
      </c>
      <c r="G994" s="132" t="s">
        <v>1607</v>
      </c>
      <c r="H994" s="137"/>
      <c r="I994" s="137"/>
      <c r="J994" s="311">
        <v>1</v>
      </c>
      <c r="K994" s="30"/>
    </row>
    <row r="995" spans="1:11" s="31" customFormat="1" ht="10.8" hidden="1" outlineLevel="2" thickBot="1" x14ac:dyDescent="0.3">
      <c r="A995" s="131">
        <v>23</v>
      </c>
      <c r="B995" s="120" t="s">
        <v>1610</v>
      </c>
      <c r="C995" s="169" t="s">
        <v>1611</v>
      </c>
      <c r="D995" s="166" t="s">
        <v>1612</v>
      </c>
      <c r="E995" s="135" t="s">
        <v>1613</v>
      </c>
      <c r="F995" s="171">
        <v>42695</v>
      </c>
      <c r="G995" s="132" t="s">
        <v>1607</v>
      </c>
      <c r="H995" s="137"/>
      <c r="I995" s="137"/>
      <c r="J995" s="311">
        <v>2</v>
      </c>
      <c r="K995" s="30"/>
    </row>
    <row r="996" spans="1:11" s="31" customFormat="1" ht="10.8" hidden="1" outlineLevel="2" thickBot="1" x14ac:dyDescent="0.3">
      <c r="A996" s="131">
        <v>24</v>
      </c>
      <c r="B996" s="120" t="s">
        <v>1610</v>
      </c>
      <c r="C996" s="169" t="s">
        <v>1614</v>
      </c>
      <c r="D996" s="166" t="s">
        <v>6</v>
      </c>
      <c r="E996" s="172" t="s">
        <v>1615</v>
      </c>
      <c r="F996" s="171">
        <v>42695</v>
      </c>
      <c r="G996" s="132" t="s">
        <v>1607</v>
      </c>
      <c r="H996" s="137"/>
      <c r="I996" s="137"/>
      <c r="J996" s="311">
        <v>4</v>
      </c>
      <c r="K996" s="30"/>
    </row>
    <row r="997" spans="1:11" s="31" customFormat="1" ht="10.8" hidden="1" outlineLevel="2" thickBot="1" x14ac:dyDescent="0.3">
      <c r="A997" s="131">
        <v>25</v>
      </c>
      <c r="B997" s="120" t="s">
        <v>1610</v>
      </c>
      <c r="C997" s="169" t="s">
        <v>459</v>
      </c>
      <c r="D997" s="166" t="s">
        <v>116</v>
      </c>
      <c r="E997" s="135" t="s">
        <v>1616</v>
      </c>
      <c r="F997" s="171">
        <v>42695</v>
      </c>
      <c r="G997" s="132" t="s">
        <v>1607</v>
      </c>
      <c r="H997" s="137"/>
      <c r="I997" s="137"/>
      <c r="J997" s="311">
        <v>5</v>
      </c>
      <c r="K997" s="30"/>
    </row>
    <row r="998" spans="1:11" s="31" customFormat="1" ht="10.8" hidden="1" outlineLevel="2" thickBot="1" x14ac:dyDescent="0.3">
      <c r="A998" s="131">
        <v>26</v>
      </c>
      <c r="B998" s="120" t="s">
        <v>1610</v>
      </c>
      <c r="C998" s="169" t="s">
        <v>459</v>
      </c>
      <c r="D998" s="166" t="s">
        <v>465</v>
      </c>
      <c r="E998" s="135" t="s">
        <v>1617</v>
      </c>
      <c r="F998" s="171">
        <v>42695</v>
      </c>
      <c r="G998" s="132" t="s">
        <v>1607</v>
      </c>
      <c r="H998" s="137"/>
      <c r="I998" s="137"/>
      <c r="J998" s="311">
        <v>8</v>
      </c>
      <c r="K998" s="30"/>
    </row>
    <row r="999" spans="1:11" s="31" customFormat="1" ht="10.8" hidden="1" outlineLevel="2" thickBot="1" x14ac:dyDescent="0.3">
      <c r="A999" s="131">
        <v>27</v>
      </c>
      <c r="B999" s="120" t="s">
        <v>1610</v>
      </c>
      <c r="C999" s="135" t="s">
        <v>1611</v>
      </c>
      <c r="D999" s="166" t="s">
        <v>7</v>
      </c>
      <c r="E999" s="135" t="s">
        <v>1618</v>
      </c>
      <c r="F999" s="171">
        <v>42695</v>
      </c>
      <c r="G999" s="132" t="s">
        <v>1607</v>
      </c>
      <c r="H999" s="137"/>
      <c r="I999" s="137"/>
      <c r="J999" s="311">
        <v>9</v>
      </c>
      <c r="K999" s="30"/>
    </row>
    <row r="1000" spans="1:11" s="31" customFormat="1" ht="10.8" hidden="1" outlineLevel="2" thickBot="1" x14ac:dyDescent="0.3">
      <c r="A1000" s="131">
        <v>28</v>
      </c>
      <c r="B1000" s="120" t="s">
        <v>1619</v>
      </c>
      <c r="C1000" s="135" t="s">
        <v>1620</v>
      </c>
      <c r="D1000" s="166" t="s">
        <v>113</v>
      </c>
      <c r="E1000" s="135" t="s">
        <v>33</v>
      </c>
      <c r="F1000" s="163">
        <v>42695</v>
      </c>
      <c r="G1000" s="132" t="s">
        <v>1607</v>
      </c>
      <c r="H1000" s="137"/>
      <c r="I1000" s="137"/>
      <c r="J1000" s="311">
        <v>1</v>
      </c>
      <c r="K1000" s="30"/>
    </row>
    <row r="1001" spans="1:11" s="31" customFormat="1" ht="10.8" hidden="1" outlineLevel="2" thickBot="1" x14ac:dyDescent="0.3">
      <c r="A1001" s="131">
        <v>29</v>
      </c>
      <c r="B1001" s="120" t="s">
        <v>1621</v>
      </c>
      <c r="C1001" s="135" t="s">
        <v>1622</v>
      </c>
      <c r="D1001" s="166" t="s">
        <v>113</v>
      </c>
      <c r="E1001" s="135" t="s">
        <v>148</v>
      </c>
      <c r="F1001" s="163">
        <v>42696</v>
      </c>
      <c r="G1001" s="132" t="s">
        <v>1607</v>
      </c>
      <c r="H1001" s="137"/>
      <c r="I1001" s="137"/>
      <c r="J1001" s="311">
        <v>1</v>
      </c>
      <c r="K1001" s="30"/>
    </row>
    <row r="1002" spans="1:11" s="31" customFormat="1" ht="10.8" hidden="1" outlineLevel="2" thickBot="1" x14ac:dyDescent="0.3">
      <c r="A1002" s="131">
        <v>30</v>
      </c>
      <c r="B1002" s="120" t="s">
        <v>1623</v>
      </c>
      <c r="C1002" s="135" t="s">
        <v>1624</v>
      </c>
      <c r="D1002" s="166" t="s">
        <v>6</v>
      </c>
      <c r="E1002" s="135" t="s">
        <v>31</v>
      </c>
      <c r="F1002" s="173">
        <v>42697</v>
      </c>
      <c r="G1002" s="132" t="s">
        <v>1607</v>
      </c>
      <c r="H1002" s="137"/>
      <c r="I1002" s="137"/>
      <c r="J1002" s="311">
        <v>1</v>
      </c>
      <c r="K1002" s="30"/>
    </row>
    <row r="1003" spans="1:11" s="31" customFormat="1" ht="10.8" hidden="1" outlineLevel="2" thickBot="1" x14ac:dyDescent="0.3">
      <c r="A1003" s="131">
        <v>31</v>
      </c>
      <c r="B1003" s="120" t="s">
        <v>1623</v>
      </c>
      <c r="C1003" s="135" t="s">
        <v>1624</v>
      </c>
      <c r="D1003" s="174" t="s">
        <v>94</v>
      </c>
      <c r="E1003" s="135" t="s">
        <v>148</v>
      </c>
      <c r="F1003" s="173">
        <v>42697</v>
      </c>
      <c r="G1003" s="132" t="s">
        <v>1607</v>
      </c>
      <c r="H1003" s="137"/>
      <c r="I1003" s="137"/>
      <c r="J1003" s="311">
        <v>1</v>
      </c>
      <c r="K1003" s="30"/>
    </row>
    <row r="1004" spans="1:11" s="31" customFormat="1" ht="10.8" hidden="1" outlineLevel="2" thickBot="1" x14ac:dyDescent="0.3">
      <c r="A1004" s="131">
        <v>32</v>
      </c>
      <c r="B1004" s="120" t="s">
        <v>1623</v>
      </c>
      <c r="C1004" s="135" t="s">
        <v>1625</v>
      </c>
      <c r="D1004" s="166" t="s">
        <v>41</v>
      </c>
      <c r="E1004" s="135" t="s">
        <v>1626</v>
      </c>
      <c r="F1004" s="173">
        <v>42697</v>
      </c>
      <c r="G1004" s="132" t="s">
        <v>1607</v>
      </c>
      <c r="H1004" s="137"/>
      <c r="I1004" s="137"/>
      <c r="J1004" s="331">
        <v>2</v>
      </c>
      <c r="K1004" s="30"/>
    </row>
    <row r="1005" spans="1:11" s="31" customFormat="1" ht="10.8" hidden="1" outlineLevel="2" thickBot="1" x14ac:dyDescent="0.3">
      <c r="A1005" s="131">
        <v>33</v>
      </c>
      <c r="B1005" s="120" t="s">
        <v>1627</v>
      </c>
      <c r="C1005" s="135" t="s">
        <v>1628</v>
      </c>
      <c r="D1005" s="166" t="s">
        <v>118</v>
      </c>
      <c r="E1005" s="135" t="s">
        <v>242</v>
      </c>
      <c r="F1005" s="163">
        <v>42699</v>
      </c>
      <c r="G1005" s="132" t="s">
        <v>1607</v>
      </c>
      <c r="H1005" s="137"/>
      <c r="I1005" s="137"/>
      <c r="J1005" s="331">
        <v>1</v>
      </c>
      <c r="K1005" s="30"/>
    </row>
    <row r="1006" spans="1:11" s="31" customFormat="1" ht="10.8" hidden="1" outlineLevel="2" thickBot="1" x14ac:dyDescent="0.3">
      <c r="A1006" s="131">
        <v>34</v>
      </c>
      <c r="B1006" s="120" t="s">
        <v>1629</v>
      </c>
      <c r="C1006" s="135" t="s">
        <v>367</v>
      </c>
      <c r="D1006" s="166" t="s">
        <v>94</v>
      </c>
      <c r="E1006" s="135" t="s">
        <v>32</v>
      </c>
      <c r="F1006" s="163">
        <v>42699</v>
      </c>
      <c r="G1006" s="132" t="s">
        <v>1607</v>
      </c>
      <c r="H1006" s="137"/>
      <c r="I1006" s="137"/>
      <c r="J1006" s="331">
        <v>1</v>
      </c>
      <c r="K1006" s="30"/>
    </row>
    <row r="1007" spans="1:11" s="31" customFormat="1" ht="10.8" hidden="1" outlineLevel="2" thickBot="1" x14ac:dyDescent="0.3">
      <c r="A1007" s="131">
        <v>35</v>
      </c>
      <c r="B1007" s="120" t="s">
        <v>1629</v>
      </c>
      <c r="C1007" s="135" t="s">
        <v>460</v>
      </c>
      <c r="D1007" s="166" t="s">
        <v>18</v>
      </c>
      <c r="E1007" s="135" t="s">
        <v>1630</v>
      </c>
      <c r="F1007" s="163">
        <v>42699</v>
      </c>
      <c r="G1007" s="132" t="s">
        <v>1607</v>
      </c>
      <c r="H1007" s="137"/>
      <c r="I1007" s="137"/>
      <c r="J1007" s="331">
        <v>6</v>
      </c>
      <c r="K1007" s="30"/>
    </row>
    <row r="1008" spans="1:11" s="31" customFormat="1" ht="10.8" hidden="1" outlineLevel="2" thickBot="1" x14ac:dyDescent="0.3">
      <c r="A1008" s="131">
        <v>36</v>
      </c>
      <c r="B1008" s="120" t="s">
        <v>1631</v>
      </c>
      <c r="C1008" s="135" t="s">
        <v>1632</v>
      </c>
      <c r="D1008" s="166" t="s">
        <v>293</v>
      </c>
      <c r="E1008" s="135" t="s">
        <v>1633</v>
      </c>
      <c r="F1008" s="163">
        <v>42702</v>
      </c>
      <c r="G1008" s="132" t="s">
        <v>1607</v>
      </c>
      <c r="H1008" s="137"/>
      <c r="I1008" s="137"/>
      <c r="J1008" s="331">
        <v>1</v>
      </c>
      <c r="K1008" s="30"/>
    </row>
    <row r="1009" spans="1:11" s="31" customFormat="1" ht="10.8" hidden="1" outlineLevel="2" thickBot="1" x14ac:dyDescent="0.3">
      <c r="A1009" s="131">
        <v>37</v>
      </c>
      <c r="B1009" s="120" t="s">
        <v>1631</v>
      </c>
      <c r="C1009" s="135" t="s">
        <v>462</v>
      </c>
      <c r="D1009" s="166" t="s">
        <v>124</v>
      </c>
      <c r="E1009" s="135" t="s">
        <v>73</v>
      </c>
      <c r="F1009" s="163">
        <v>42702</v>
      </c>
      <c r="G1009" s="132" t="s">
        <v>1607</v>
      </c>
      <c r="H1009" s="137"/>
      <c r="I1009" s="137"/>
      <c r="J1009" s="331">
        <v>1</v>
      </c>
      <c r="K1009" s="30"/>
    </row>
    <row r="1010" spans="1:11" s="31" customFormat="1" ht="10.8" hidden="1" outlineLevel="2" thickBot="1" x14ac:dyDescent="0.3">
      <c r="A1010" s="131">
        <v>38</v>
      </c>
      <c r="B1010" s="120" t="s">
        <v>1631</v>
      </c>
      <c r="C1010" s="135" t="s">
        <v>461</v>
      </c>
      <c r="D1010" s="166" t="s">
        <v>6</v>
      </c>
      <c r="E1010" s="135" t="s">
        <v>154</v>
      </c>
      <c r="F1010" s="163">
        <v>42702</v>
      </c>
      <c r="G1010" s="132" t="s">
        <v>1607</v>
      </c>
      <c r="H1010" s="137"/>
      <c r="I1010" s="137"/>
      <c r="J1010" s="331">
        <v>1</v>
      </c>
      <c r="K1010" s="30"/>
    </row>
    <row r="1011" spans="1:11" s="31" customFormat="1" ht="10.8" hidden="1" outlineLevel="2" thickBot="1" x14ac:dyDescent="0.3">
      <c r="A1011" s="10">
        <v>39</v>
      </c>
      <c r="B1011" s="9" t="s">
        <v>368</v>
      </c>
      <c r="C1011" s="80" t="s">
        <v>1634</v>
      </c>
      <c r="D1011" s="175" t="s">
        <v>127</v>
      </c>
      <c r="E1011" s="80" t="s">
        <v>1635</v>
      </c>
      <c r="F1011" s="11">
        <v>42681</v>
      </c>
      <c r="G1011" s="132" t="s">
        <v>1636</v>
      </c>
      <c r="H1011" s="137"/>
      <c r="I1011" s="137"/>
      <c r="J1011" s="281">
        <v>4</v>
      </c>
      <c r="K1011" s="30"/>
    </row>
    <row r="1012" spans="1:11" s="31" customFormat="1" ht="10.8" hidden="1" outlineLevel="2" thickBot="1" x14ac:dyDescent="0.3">
      <c r="A1012" s="131">
        <v>40</v>
      </c>
      <c r="B1012" s="120" t="s">
        <v>368</v>
      </c>
      <c r="C1012" s="169" t="s">
        <v>1637</v>
      </c>
      <c r="D1012" s="170" t="s">
        <v>193</v>
      </c>
      <c r="E1012" s="138">
        <v>40</v>
      </c>
      <c r="F1012" s="163">
        <v>42681</v>
      </c>
      <c r="G1012" s="132" t="s">
        <v>1636</v>
      </c>
      <c r="H1012" s="137"/>
      <c r="I1012" s="137"/>
      <c r="J1012" s="289">
        <v>1</v>
      </c>
      <c r="K1012" s="30"/>
    </row>
    <row r="1013" spans="1:11" s="31" customFormat="1" ht="10.8" hidden="1" outlineLevel="2" thickBot="1" x14ac:dyDescent="0.3">
      <c r="A1013" s="131">
        <v>41</v>
      </c>
      <c r="B1013" s="120" t="s">
        <v>368</v>
      </c>
      <c r="C1013" s="169" t="s">
        <v>1637</v>
      </c>
      <c r="D1013" s="166" t="s">
        <v>41</v>
      </c>
      <c r="E1013" s="135" t="s">
        <v>1638</v>
      </c>
      <c r="F1013" s="163">
        <v>42681</v>
      </c>
      <c r="G1013" s="132" t="s">
        <v>1636</v>
      </c>
      <c r="H1013" s="137"/>
      <c r="I1013" s="137"/>
      <c r="J1013" s="311">
        <v>5</v>
      </c>
      <c r="K1013" s="30"/>
    </row>
    <row r="1014" spans="1:11" s="31" customFormat="1" ht="10.8" hidden="1" outlineLevel="2" thickBot="1" x14ac:dyDescent="0.3">
      <c r="A1014" s="131">
        <v>42</v>
      </c>
      <c r="B1014" s="120" t="s">
        <v>1639</v>
      </c>
      <c r="C1014" s="161" t="s">
        <v>309</v>
      </c>
      <c r="D1014" s="170" t="s">
        <v>181</v>
      </c>
      <c r="E1014" s="161" t="s">
        <v>72</v>
      </c>
      <c r="F1014" s="171">
        <v>42682</v>
      </c>
      <c r="G1014" s="132" t="s">
        <v>1636</v>
      </c>
      <c r="H1014" s="137"/>
      <c r="I1014" s="137"/>
      <c r="J1014" s="289">
        <v>1</v>
      </c>
      <c r="K1014" s="30"/>
    </row>
    <row r="1015" spans="1:11" s="31" customFormat="1" ht="10.8" hidden="1" outlineLevel="2" thickBot="1" x14ac:dyDescent="0.3">
      <c r="A1015" s="131">
        <v>43</v>
      </c>
      <c r="B1015" s="120" t="s">
        <v>1639</v>
      </c>
      <c r="C1015" s="135" t="s">
        <v>308</v>
      </c>
      <c r="D1015" s="166" t="s">
        <v>30</v>
      </c>
      <c r="E1015" s="135" t="s">
        <v>1640</v>
      </c>
      <c r="F1015" s="171">
        <v>42682</v>
      </c>
      <c r="G1015" s="132" t="s">
        <v>1636</v>
      </c>
      <c r="H1015" s="137"/>
      <c r="I1015" s="137"/>
      <c r="J1015" s="311">
        <v>2</v>
      </c>
      <c r="K1015" s="30"/>
    </row>
    <row r="1016" spans="1:11" s="31" customFormat="1" ht="10.8" hidden="1" outlineLevel="2" thickBot="1" x14ac:dyDescent="0.3">
      <c r="A1016" s="131">
        <v>44</v>
      </c>
      <c r="B1016" s="120" t="s">
        <v>1639</v>
      </c>
      <c r="C1016" s="135" t="s">
        <v>309</v>
      </c>
      <c r="D1016" s="166" t="s">
        <v>113</v>
      </c>
      <c r="E1016" s="135" t="s">
        <v>1641</v>
      </c>
      <c r="F1016" s="171">
        <v>42682</v>
      </c>
      <c r="G1016" s="132" t="s">
        <v>1636</v>
      </c>
      <c r="H1016" s="137"/>
      <c r="I1016" s="137"/>
      <c r="J1016" s="311">
        <v>2</v>
      </c>
      <c r="K1016" s="30"/>
    </row>
    <row r="1017" spans="1:11" s="31" customFormat="1" ht="10.8" hidden="1" outlineLevel="2" thickBot="1" x14ac:dyDescent="0.3">
      <c r="A1017" s="131">
        <v>45</v>
      </c>
      <c r="B1017" s="120" t="s">
        <v>1639</v>
      </c>
      <c r="C1017" s="169" t="s">
        <v>1642</v>
      </c>
      <c r="D1017" s="170" t="s">
        <v>6</v>
      </c>
      <c r="E1017" s="161" t="s">
        <v>1643</v>
      </c>
      <c r="F1017" s="171">
        <v>42682</v>
      </c>
      <c r="G1017" s="132" t="s">
        <v>1636</v>
      </c>
      <c r="H1017" s="137"/>
      <c r="I1017" s="137"/>
      <c r="J1017" s="289">
        <v>12</v>
      </c>
      <c r="K1017" s="30"/>
    </row>
    <row r="1018" spans="1:11" s="31" customFormat="1" ht="10.8" hidden="1" outlineLevel="2" thickBot="1" x14ac:dyDescent="0.3">
      <c r="A1018" s="131">
        <v>46</v>
      </c>
      <c r="B1018" s="120" t="s">
        <v>1349</v>
      </c>
      <c r="C1018" s="169" t="s">
        <v>1634</v>
      </c>
      <c r="D1018" s="166"/>
      <c r="E1018" s="135" t="s">
        <v>1644</v>
      </c>
      <c r="F1018" s="171">
        <v>42681</v>
      </c>
      <c r="G1018" s="132" t="s">
        <v>1636</v>
      </c>
      <c r="H1018" s="137"/>
      <c r="I1018" s="137"/>
      <c r="J1018" s="311">
        <v>8</v>
      </c>
      <c r="K1018" s="30"/>
    </row>
    <row r="1019" spans="1:11" s="31" customFormat="1" ht="10.8" hidden="1" outlineLevel="2" thickBot="1" x14ac:dyDescent="0.3">
      <c r="A1019" s="131">
        <v>47</v>
      </c>
      <c r="B1019" s="120" t="s">
        <v>1645</v>
      </c>
      <c r="C1019" s="169" t="s">
        <v>1646</v>
      </c>
      <c r="D1019" s="166" t="s">
        <v>370</v>
      </c>
      <c r="E1019" s="135" t="s">
        <v>1647</v>
      </c>
      <c r="F1019" s="171">
        <v>42682</v>
      </c>
      <c r="G1019" s="132" t="s">
        <v>1636</v>
      </c>
      <c r="H1019" s="137"/>
      <c r="I1019" s="137"/>
      <c r="J1019" s="311">
        <v>4</v>
      </c>
      <c r="K1019" s="30"/>
    </row>
    <row r="1020" spans="1:11" s="31" customFormat="1" ht="10.8" hidden="1" outlineLevel="2" thickBot="1" x14ac:dyDescent="0.3">
      <c r="A1020" s="131">
        <v>48</v>
      </c>
      <c r="B1020" s="120" t="s">
        <v>1645</v>
      </c>
      <c r="C1020" s="169" t="s">
        <v>1646</v>
      </c>
      <c r="D1020" s="166" t="s">
        <v>6</v>
      </c>
      <c r="E1020" s="135" t="s">
        <v>1648</v>
      </c>
      <c r="F1020" s="171">
        <v>42682</v>
      </c>
      <c r="G1020" s="132" t="s">
        <v>1636</v>
      </c>
      <c r="H1020" s="137"/>
      <c r="I1020" s="137"/>
      <c r="J1020" s="311">
        <v>6</v>
      </c>
      <c r="K1020" s="30"/>
    </row>
    <row r="1021" spans="1:11" s="31" customFormat="1" ht="10.8" hidden="1" outlineLevel="2" thickBot="1" x14ac:dyDescent="0.3">
      <c r="A1021" s="131">
        <v>49</v>
      </c>
      <c r="B1021" s="120" t="s">
        <v>1649</v>
      </c>
      <c r="C1021" s="169" t="s">
        <v>369</v>
      </c>
      <c r="D1021" s="166" t="s">
        <v>7</v>
      </c>
      <c r="E1021" s="174">
        <v>9</v>
      </c>
      <c r="F1021" s="171">
        <v>42677</v>
      </c>
      <c r="G1021" s="132" t="s">
        <v>1636</v>
      </c>
      <c r="H1021" s="137"/>
      <c r="I1021" s="137"/>
      <c r="J1021" s="311">
        <v>1</v>
      </c>
      <c r="K1021" s="30"/>
    </row>
    <row r="1022" spans="1:11" s="31" customFormat="1" ht="10.8" hidden="1" outlineLevel="2" thickBot="1" x14ac:dyDescent="0.3">
      <c r="A1022" s="131">
        <v>50</v>
      </c>
      <c r="B1022" s="120" t="s">
        <v>1650</v>
      </c>
      <c r="C1022" s="169" t="s">
        <v>1651</v>
      </c>
      <c r="D1022" s="166" t="s">
        <v>1652</v>
      </c>
      <c r="E1022" s="174" t="s">
        <v>1653</v>
      </c>
      <c r="F1022" s="171">
        <v>42676</v>
      </c>
      <c r="G1022" s="132" t="s">
        <v>1636</v>
      </c>
      <c r="H1022" s="137"/>
      <c r="I1022" s="137"/>
      <c r="J1022" s="311">
        <v>1</v>
      </c>
      <c r="K1022" s="30"/>
    </row>
    <row r="1023" spans="1:11" s="31" customFormat="1" ht="10.8" hidden="1" outlineLevel="2" thickBot="1" x14ac:dyDescent="0.3">
      <c r="A1023" s="131">
        <v>51</v>
      </c>
      <c r="B1023" s="120" t="s">
        <v>1650</v>
      </c>
      <c r="C1023" s="169" t="s">
        <v>1654</v>
      </c>
      <c r="D1023" s="166" t="s">
        <v>1655</v>
      </c>
      <c r="E1023" s="174">
        <v>15</v>
      </c>
      <c r="F1023" s="171">
        <v>42676</v>
      </c>
      <c r="G1023" s="132" t="s">
        <v>1636</v>
      </c>
      <c r="H1023" s="137"/>
      <c r="I1023" s="137"/>
      <c r="J1023" s="311">
        <v>1</v>
      </c>
      <c r="K1023" s="30"/>
    </row>
    <row r="1024" spans="1:11" s="31" customFormat="1" ht="10.8" hidden="1" outlineLevel="2" thickBot="1" x14ac:dyDescent="0.3">
      <c r="A1024" s="131">
        <v>52</v>
      </c>
      <c r="B1024" s="120" t="s">
        <v>1650</v>
      </c>
      <c r="C1024" s="169" t="s">
        <v>1656</v>
      </c>
      <c r="D1024" s="166" t="s">
        <v>128</v>
      </c>
      <c r="E1024" s="174">
        <v>5.32</v>
      </c>
      <c r="F1024" s="171">
        <v>42676</v>
      </c>
      <c r="G1024" s="132" t="s">
        <v>1636</v>
      </c>
      <c r="H1024" s="137"/>
      <c r="I1024" s="137"/>
      <c r="J1024" s="311">
        <v>2</v>
      </c>
      <c r="K1024" s="30"/>
    </row>
    <row r="1025" spans="1:11" s="31" customFormat="1" ht="10.8" hidden="1" outlineLevel="2" thickBot="1" x14ac:dyDescent="0.3">
      <c r="A1025" s="131">
        <v>53</v>
      </c>
      <c r="B1025" s="120" t="s">
        <v>1650</v>
      </c>
      <c r="C1025" s="169" t="s">
        <v>306</v>
      </c>
      <c r="D1025" s="166" t="s">
        <v>370</v>
      </c>
      <c r="E1025" s="174" t="s">
        <v>1657</v>
      </c>
      <c r="F1025" s="171">
        <v>42676</v>
      </c>
      <c r="G1025" s="132" t="s">
        <v>1636</v>
      </c>
      <c r="H1025" s="137"/>
      <c r="I1025" s="137"/>
      <c r="J1025" s="311">
        <v>2</v>
      </c>
      <c r="K1025" s="30"/>
    </row>
    <row r="1026" spans="1:11" s="31" customFormat="1" ht="10.8" hidden="1" outlineLevel="2" thickBot="1" x14ac:dyDescent="0.3">
      <c r="A1026" s="131">
        <v>54</v>
      </c>
      <c r="B1026" s="120" t="s">
        <v>1650</v>
      </c>
      <c r="C1026" s="169" t="s">
        <v>1658</v>
      </c>
      <c r="D1026" s="166" t="s">
        <v>160</v>
      </c>
      <c r="E1026" s="176" t="s">
        <v>1659</v>
      </c>
      <c r="F1026" s="171">
        <v>42676</v>
      </c>
      <c r="G1026" s="132" t="s">
        <v>1636</v>
      </c>
      <c r="H1026" s="137"/>
      <c r="I1026" s="137"/>
      <c r="J1026" s="311">
        <v>1</v>
      </c>
      <c r="K1026" s="30"/>
    </row>
    <row r="1027" spans="1:11" s="31" customFormat="1" ht="10.8" hidden="1" outlineLevel="2" thickBot="1" x14ac:dyDescent="0.3">
      <c r="A1027" s="131">
        <v>55</v>
      </c>
      <c r="B1027" s="120" t="s">
        <v>1650</v>
      </c>
      <c r="C1027" s="169" t="s">
        <v>466</v>
      </c>
      <c r="D1027" s="166" t="s">
        <v>1660</v>
      </c>
      <c r="E1027" s="176" t="s">
        <v>1661</v>
      </c>
      <c r="F1027" s="171">
        <v>42676</v>
      </c>
      <c r="G1027" s="132" t="s">
        <v>1636</v>
      </c>
      <c r="H1027" s="137"/>
      <c r="I1027" s="137"/>
      <c r="J1027" s="311">
        <v>2</v>
      </c>
      <c r="K1027" s="30"/>
    </row>
    <row r="1028" spans="1:11" s="31" customFormat="1" ht="10.8" hidden="1" outlineLevel="2" thickBot="1" x14ac:dyDescent="0.3">
      <c r="A1028" s="131">
        <v>56</v>
      </c>
      <c r="B1028" s="120" t="s">
        <v>1650</v>
      </c>
      <c r="C1028" s="169" t="s">
        <v>347</v>
      </c>
      <c r="D1028" s="166" t="s">
        <v>30</v>
      </c>
      <c r="E1028" s="176" t="s">
        <v>1662</v>
      </c>
      <c r="F1028" s="171">
        <v>42676</v>
      </c>
      <c r="G1028" s="132" t="s">
        <v>1636</v>
      </c>
      <c r="H1028" s="137"/>
      <c r="I1028" s="137"/>
      <c r="J1028" s="311">
        <v>4</v>
      </c>
      <c r="K1028" s="30"/>
    </row>
    <row r="1029" spans="1:11" s="31" customFormat="1" ht="10.8" hidden="1" outlineLevel="2" thickBot="1" x14ac:dyDescent="0.3">
      <c r="A1029" s="131">
        <v>57</v>
      </c>
      <c r="B1029" s="120" t="s">
        <v>1650</v>
      </c>
      <c r="C1029" s="169" t="s">
        <v>347</v>
      </c>
      <c r="D1029" s="166" t="s">
        <v>371</v>
      </c>
      <c r="E1029" s="176" t="s">
        <v>1663</v>
      </c>
      <c r="F1029" s="171">
        <v>42676</v>
      </c>
      <c r="G1029" s="132" t="s">
        <v>1636</v>
      </c>
      <c r="H1029" s="137"/>
      <c r="I1029" s="137"/>
      <c r="J1029" s="311">
        <v>2</v>
      </c>
      <c r="K1029" s="30"/>
    </row>
    <row r="1030" spans="1:11" s="31" customFormat="1" ht="10.8" hidden="1" outlineLevel="2" thickBot="1" x14ac:dyDescent="0.3">
      <c r="A1030" s="131">
        <v>58</v>
      </c>
      <c r="B1030" s="120" t="s">
        <v>1650</v>
      </c>
      <c r="C1030" s="169" t="s">
        <v>1664</v>
      </c>
      <c r="D1030" s="166" t="s">
        <v>113</v>
      </c>
      <c r="E1030" s="176" t="s">
        <v>1665</v>
      </c>
      <c r="F1030" s="171">
        <v>42676</v>
      </c>
      <c r="G1030" s="132" t="s">
        <v>1636</v>
      </c>
      <c r="H1030" s="137"/>
      <c r="I1030" s="137"/>
      <c r="J1030" s="311">
        <v>3</v>
      </c>
      <c r="K1030" s="30"/>
    </row>
    <row r="1031" spans="1:11" s="31" customFormat="1" ht="10.8" hidden="1" outlineLevel="2" thickBot="1" x14ac:dyDescent="0.3">
      <c r="A1031" s="131">
        <v>59</v>
      </c>
      <c r="B1031" s="120" t="s">
        <v>1650</v>
      </c>
      <c r="C1031" s="169" t="s">
        <v>1664</v>
      </c>
      <c r="D1031" s="166" t="s">
        <v>132</v>
      </c>
      <c r="E1031" s="135" t="s">
        <v>1666</v>
      </c>
      <c r="F1031" s="163">
        <v>42681</v>
      </c>
      <c r="G1031" s="132" t="s">
        <v>1636</v>
      </c>
      <c r="H1031" s="137"/>
      <c r="I1031" s="137"/>
      <c r="J1031" s="311">
        <v>1</v>
      </c>
      <c r="K1031" s="30"/>
    </row>
    <row r="1032" spans="1:11" s="31" customFormat="1" ht="10.8" hidden="1" outlineLevel="2" thickBot="1" x14ac:dyDescent="0.3">
      <c r="A1032" s="131">
        <v>60</v>
      </c>
      <c r="B1032" s="120" t="s">
        <v>1650</v>
      </c>
      <c r="C1032" s="169" t="s">
        <v>347</v>
      </c>
      <c r="D1032" s="166" t="s">
        <v>122</v>
      </c>
      <c r="E1032" s="135" t="s">
        <v>1667</v>
      </c>
      <c r="F1032" s="163">
        <v>42681</v>
      </c>
      <c r="G1032" s="132" t="s">
        <v>1636</v>
      </c>
      <c r="H1032" s="137"/>
      <c r="I1032" s="137"/>
      <c r="J1032" s="311">
        <v>2</v>
      </c>
      <c r="K1032" s="30"/>
    </row>
    <row r="1033" spans="1:11" s="31" customFormat="1" ht="10.8" hidden="1" outlineLevel="2" thickBot="1" x14ac:dyDescent="0.3">
      <c r="A1033" s="131">
        <v>61</v>
      </c>
      <c r="B1033" s="120" t="s">
        <v>1650</v>
      </c>
      <c r="C1033" s="169" t="s">
        <v>307</v>
      </c>
      <c r="D1033" s="166" t="s">
        <v>92</v>
      </c>
      <c r="E1033" s="135" t="s">
        <v>1668</v>
      </c>
      <c r="F1033" s="163">
        <v>42681</v>
      </c>
      <c r="G1033" s="132" t="s">
        <v>1636</v>
      </c>
      <c r="H1033" s="137"/>
      <c r="I1033" s="137"/>
      <c r="J1033" s="311">
        <v>16</v>
      </c>
      <c r="K1033" s="30"/>
    </row>
    <row r="1034" spans="1:11" s="31" customFormat="1" ht="21" hidden="1" outlineLevel="2" thickBot="1" x14ac:dyDescent="0.3">
      <c r="A1034" s="131">
        <v>62</v>
      </c>
      <c r="B1034" s="120" t="s">
        <v>1650</v>
      </c>
      <c r="C1034" s="135" t="s">
        <v>1669</v>
      </c>
      <c r="D1034" s="166" t="s">
        <v>67</v>
      </c>
      <c r="E1034" s="135" t="s">
        <v>1670</v>
      </c>
      <c r="F1034" s="163">
        <v>42683</v>
      </c>
      <c r="G1034" s="132" t="s">
        <v>1636</v>
      </c>
      <c r="H1034" s="137"/>
      <c r="I1034" s="137"/>
      <c r="J1034" s="311">
        <v>29</v>
      </c>
      <c r="K1034" s="30"/>
    </row>
    <row r="1035" spans="1:11" s="31" customFormat="1" ht="21" hidden="1" outlineLevel="2" thickBot="1" x14ac:dyDescent="0.3">
      <c r="A1035" s="131">
        <v>63</v>
      </c>
      <c r="B1035" s="120" t="s">
        <v>1650</v>
      </c>
      <c r="C1035" s="135" t="s">
        <v>1671</v>
      </c>
      <c r="D1035" s="166" t="s">
        <v>18</v>
      </c>
      <c r="E1035" s="135" t="s">
        <v>1672</v>
      </c>
      <c r="F1035" s="163">
        <v>42685</v>
      </c>
      <c r="G1035" s="132" t="s">
        <v>1636</v>
      </c>
      <c r="H1035" s="137"/>
      <c r="I1035" s="137"/>
      <c r="J1035" s="311">
        <v>11</v>
      </c>
      <c r="K1035" s="30"/>
    </row>
    <row r="1036" spans="1:11" s="31" customFormat="1" ht="31.2" hidden="1" outlineLevel="2" thickBot="1" x14ac:dyDescent="0.3">
      <c r="A1036" s="131">
        <v>64</v>
      </c>
      <c r="B1036" s="120" t="s">
        <v>1650</v>
      </c>
      <c r="C1036" s="135" t="s">
        <v>1673</v>
      </c>
      <c r="D1036" s="166" t="s">
        <v>127</v>
      </c>
      <c r="E1036" s="135" t="s">
        <v>1674</v>
      </c>
      <c r="F1036" s="173" t="s">
        <v>1675</v>
      </c>
      <c r="G1036" s="132" t="s">
        <v>1636</v>
      </c>
      <c r="H1036" s="137"/>
      <c r="I1036" s="137"/>
      <c r="J1036" s="311">
        <v>51</v>
      </c>
      <c r="K1036" s="30"/>
    </row>
    <row r="1037" spans="1:11" s="31" customFormat="1" ht="21" hidden="1" outlineLevel="2" thickBot="1" x14ac:dyDescent="0.3">
      <c r="A1037" s="131">
        <v>65</v>
      </c>
      <c r="B1037" s="120" t="s">
        <v>1650</v>
      </c>
      <c r="C1037" s="135" t="s">
        <v>466</v>
      </c>
      <c r="D1037" s="166" t="s">
        <v>178</v>
      </c>
      <c r="E1037" s="135" t="s">
        <v>1676</v>
      </c>
      <c r="F1037" s="173">
        <v>42691</v>
      </c>
      <c r="G1037" s="132" t="s">
        <v>1636</v>
      </c>
      <c r="H1037" s="137"/>
      <c r="I1037" s="137"/>
      <c r="J1037" s="311">
        <v>23</v>
      </c>
      <c r="K1037" s="30"/>
    </row>
    <row r="1038" spans="1:11" s="31" customFormat="1" ht="10.8" hidden="1" outlineLevel="2" thickBot="1" x14ac:dyDescent="0.3">
      <c r="A1038" s="131">
        <v>66</v>
      </c>
      <c r="B1038" s="120" t="s">
        <v>1650</v>
      </c>
      <c r="C1038" s="135" t="s">
        <v>348</v>
      </c>
      <c r="D1038" s="174" t="s">
        <v>465</v>
      </c>
      <c r="E1038" s="135" t="s">
        <v>1677</v>
      </c>
      <c r="F1038" s="173">
        <v>42692</v>
      </c>
      <c r="G1038" s="132" t="s">
        <v>1636</v>
      </c>
      <c r="H1038" s="137"/>
      <c r="I1038" s="137"/>
      <c r="J1038" s="311">
        <v>9</v>
      </c>
      <c r="K1038" s="30"/>
    </row>
    <row r="1039" spans="1:11" s="31" customFormat="1" ht="10.8" hidden="1" outlineLevel="2" thickBot="1" x14ac:dyDescent="0.3">
      <c r="A1039" s="131">
        <v>67</v>
      </c>
      <c r="B1039" s="120" t="s">
        <v>1650</v>
      </c>
      <c r="C1039" s="135" t="s">
        <v>349</v>
      </c>
      <c r="D1039" s="166" t="s">
        <v>191</v>
      </c>
      <c r="E1039" s="135" t="s">
        <v>74</v>
      </c>
      <c r="F1039" s="173">
        <v>42692</v>
      </c>
      <c r="G1039" s="132" t="s">
        <v>1636</v>
      </c>
      <c r="H1039" s="137"/>
      <c r="I1039" s="137"/>
      <c r="J1039" s="331">
        <v>1</v>
      </c>
      <c r="K1039" s="30"/>
    </row>
    <row r="1040" spans="1:11" s="31" customFormat="1" ht="10.8" hidden="1" outlineLevel="2" thickBot="1" x14ac:dyDescent="0.3">
      <c r="A1040" s="131">
        <v>68</v>
      </c>
      <c r="B1040" s="120" t="s">
        <v>1650</v>
      </c>
      <c r="C1040" s="135" t="s">
        <v>1658</v>
      </c>
      <c r="D1040" s="166" t="s">
        <v>7</v>
      </c>
      <c r="E1040" s="135" t="s">
        <v>217</v>
      </c>
      <c r="F1040" s="173">
        <v>42692</v>
      </c>
      <c r="G1040" s="132" t="s">
        <v>1636</v>
      </c>
      <c r="H1040" s="137"/>
      <c r="I1040" s="137"/>
      <c r="J1040" s="331">
        <v>1</v>
      </c>
      <c r="K1040" s="30"/>
    </row>
    <row r="1041" spans="1:11" s="31" customFormat="1" ht="10.8" hidden="1" outlineLevel="2" thickBot="1" x14ac:dyDescent="0.3">
      <c r="A1041" s="131">
        <v>69</v>
      </c>
      <c r="B1041" s="120" t="s">
        <v>1650</v>
      </c>
      <c r="C1041" s="135" t="s">
        <v>466</v>
      </c>
      <c r="D1041" s="166" t="s">
        <v>134</v>
      </c>
      <c r="E1041" s="135" t="s">
        <v>1678</v>
      </c>
      <c r="F1041" s="173">
        <v>42692</v>
      </c>
      <c r="G1041" s="132" t="s">
        <v>1636</v>
      </c>
      <c r="H1041" s="137"/>
      <c r="I1041" s="137"/>
      <c r="J1041" s="331">
        <v>6</v>
      </c>
      <c r="K1041" s="30"/>
    </row>
    <row r="1042" spans="1:11" s="31" customFormat="1" ht="10.8" hidden="1" outlineLevel="2" thickBot="1" x14ac:dyDescent="0.3">
      <c r="A1042" s="131">
        <v>70</v>
      </c>
      <c r="B1042" s="120" t="s">
        <v>1650</v>
      </c>
      <c r="C1042" s="135" t="s">
        <v>466</v>
      </c>
      <c r="D1042" s="166" t="s">
        <v>120</v>
      </c>
      <c r="E1042" s="135" t="s">
        <v>1679</v>
      </c>
      <c r="F1042" s="173">
        <v>42692</v>
      </c>
      <c r="G1042" s="132" t="s">
        <v>1636</v>
      </c>
      <c r="H1042" s="137"/>
      <c r="I1042" s="137"/>
      <c r="J1042" s="331">
        <v>4</v>
      </c>
      <c r="K1042" s="30"/>
    </row>
    <row r="1043" spans="1:11" s="31" customFormat="1" ht="10.8" hidden="1" outlineLevel="2" thickBot="1" x14ac:dyDescent="0.3">
      <c r="A1043" s="131">
        <v>71</v>
      </c>
      <c r="B1043" s="120" t="s">
        <v>1650</v>
      </c>
      <c r="C1043" s="135" t="s">
        <v>466</v>
      </c>
      <c r="D1043" s="166" t="s">
        <v>167</v>
      </c>
      <c r="E1043" s="135" t="s">
        <v>1680</v>
      </c>
      <c r="F1043" s="173">
        <v>42692</v>
      </c>
      <c r="G1043" s="132" t="s">
        <v>1636</v>
      </c>
      <c r="H1043" s="137"/>
      <c r="I1043" s="137"/>
      <c r="J1043" s="331">
        <v>3</v>
      </c>
      <c r="K1043" s="30"/>
    </row>
    <row r="1044" spans="1:11" s="31" customFormat="1" ht="10.8" hidden="1" outlineLevel="2" thickBot="1" x14ac:dyDescent="0.3">
      <c r="A1044" s="131">
        <v>72</v>
      </c>
      <c r="B1044" s="120" t="s">
        <v>1348</v>
      </c>
      <c r="C1044" s="135" t="s">
        <v>1681</v>
      </c>
      <c r="D1044" s="166" t="s">
        <v>41</v>
      </c>
      <c r="E1044" s="135" t="s">
        <v>1682</v>
      </c>
      <c r="F1044" s="163">
        <v>42696</v>
      </c>
      <c r="G1044" s="132" t="s">
        <v>1636</v>
      </c>
      <c r="H1044" s="137"/>
      <c r="I1044" s="137"/>
      <c r="J1044" s="331">
        <v>2</v>
      </c>
      <c r="K1044" s="30"/>
    </row>
    <row r="1045" spans="1:11" s="31" customFormat="1" ht="10.8" hidden="1" outlineLevel="2" thickBot="1" x14ac:dyDescent="0.3">
      <c r="A1045" s="131">
        <v>73</v>
      </c>
      <c r="B1045" s="120" t="s">
        <v>1348</v>
      </c>
      <c r="C1045" s="135" t="s">
        <v>1683</v>
      </c>
      <c r="D1045" s="166" t="s">
        <v>1684</v>
      </c>
      <c r="E1045" s="135" t="s">
        <v>114</v>
      </c>
      <c r="F1045" s="163">
        <v>42696</v>
      </c>
      <c r="G1045" s="132" t="s">
        <v>1636</v>
      </c>
      <c r="H1045" s="137"/>
      <c r="I1045" s="137"/>
      <c r="J1045" s="331">
        <v>1</v>
      </c>
      <c r="K1045" s="30"/>
    </row>
    <row r="1046" spans="1:11" s="31" customFormat="1" ht="10.8" hidden="1" outlineLevel="2" thickBot="1" x14ac:dyDescent="0.3">
      <c r="A1046" s="131">
        <v>74</v>
      </c>
      <c r="B1046" s="120" t="s">
        <v>1685</v>
      </c>
      <c r="C1046" s="135" t="s">
        <v>1686</v>
      </c>
      <c r="D1046" s="166" t="s">
        <v>118</v>
      </c>
      <c r="E1046" s="135" t="s">
        <v>1687</v>
      </c>
      <c r="F1046" s="163">
        <v>42681</v>
      </c>
      <c r="G1046" s="132" t="s">
        <v>1636</v>
      </c>
      <c r="H1046" s="137"/>
      <c r="I1046" s="137"/>
      <c r="J1046" s="331">
        <v>9</v>
      </c>
      <c r="K1046" s="30"/>
    </row>
    <row r="1047" spans="1:11" s="31" customFormat="1" ht="10.8" hidden="1" outlineLevel="2" thickBot="1" x14ac:dyDescent="0.3">
      <c r="A1047" s="131">
        <v>75</v>
      </c>
      <c r="B1047" s="120" t="s">
        <v>1350</v>
      </c>
      <c r="C1047" s="135" t="s">
        <v>1688</v>
      </c>
      <c r="D1047" s="166" t="s">
        <v>468</v>
      </c>
      <c r="E1047" s="135" t="s">
        <v>1689</v>
      </c>
      <c r="F1047" s="163">
        <v>42682</v>
      </c>
      <c r="G1047" s="132" t="s">
        <v>1690</v>
      </c>
      <c r="H1047" s="137"/>
      <c r="I1047" s="137"/>
      <c r="J1047" s="331">
        <v>7</v>
      </c>
      <c r="K1047" s="30"/>
    </row>
    <row r="1048" spans="1:11" s="31" customFormat="1" ht="10.8" hidden="1" outlineLevel="2" thickBot="1" x14ac:dyDescent="0.3">
      <c r="A1048" s="131">
        <v>76</v>
      </c>
      <c r="B1048" s="120" t="s">
        <v>1350</v>
      </c>
      <c r="C1048" s="135" t="s">
        <v>1688</v>
      </c>
      <c r="D1048" s="166" t="s">
        <v>132</v>
      </c>
      <c r="E1048" s="135" t="s">
        <v>1691</v>
      </c>
      <c r="F1048" s="163">
        <v>42682</v>
      </c>
      <c r="G1048" s="132" t="s">
        <v>1690</v>
      </c>
      <c r="H1048" s="137"/>
      <c r="I1048" s="137"/>
      <c r="J1048" s="331">
        <v>6</v>
      </c>
      <c r="K1048" s="30"/>
    </row>
    <row r="1049" spans="1:11" s="31" customFormat="1" ht="10.8" hidden="1" outlineLevel="2" thickBot="1" x14ac:dyDescent="0.3">
      <c r="A1049" s="131">
        <v>77</v>
      </c>
      <c r="B1049" s="120" t="s">
        <v>1350</v>
      </c>
      <c r="C1049" s="135" t="s">
        <v>1688</v>
      </c>
      <c r="D1049" s="166" t="s">
        <v>1692</v>
      </c>
      <c r="E1049" s="135" t="s">
        <v>1693</v>
      </c>
      <c r="F1049" s="163">
        <v>42682</v>
      </c>
      <c r="G1049" s="132" t="s">
        <v>1690</v>
      </c>
      <c r="H1049" s="137"/>
      <c r="I1049" s="137"/>
      <c r="J1049" s="331">
        <v>2</v>
      </c>
      <c r="K1049" s="30"/>
    </row>
    <row r="1050" spans="1:11" s="31" customFormat="1" ht="10.8" hidden="1" outlineLevel="2" thickBot="1" x14ac:dyDescent="0.3">
      <c r="A1050" s="131">
        <v>78</v>
      </c>
      <c r="B1050" s="120" t="s">
        <v>1350</v>
      </c>
      <c r="C1050" s="135" t="s">
        <v>1688</v>
      </c>
      <c r="D1050" s="166" t="s">
        <v>58</v>
      </c>
      <c r="E1050" s="135" t="s">
        <v>1694</v>
      </c>
      <c r="F1050" s="163">
        <v>42682</v>
      </c>
      <c r="G1050" s="132" t="s">
        <v>1690</v>
      </c>
      <c r="H1050" s="137"/>
      <c r="I1050" s="137"/>
      <c r="J1050" s="331">
        <v>2</v>
      </c>
      <c r="K1050" s="30"/>
    </row>
    <row r="1051" spans="1:11" s="31" customFormat="1" ht="10.8" hidden="1" outlineLevel="2" thickBot="1" x14ac:dyDescent="0.3">
      <c r="A1051" s="131">
        <v>79</v>
      </c>
      <c r="B1051" s="120" t="s">
        <v>1350</v>
      </c>
      <c r="C1051" s="135" t="s">
        <v>1688</v>
      </c>
      <c r="D1051" s="166" t="s">
        <v>67</v>
      </c>
      <c r="E1051" s="135" t="s">
        <v>489</v>
      </c>
      <c r="F1051" s="163">
        <v>42682</v>
      </c>
      <c r="G1051" s="132" t="s">
        <v>1690</v>
      </c>
      <c r="H1051" s="137"/>
      <c r="I1051" s="137"/>
      <c r="J1051" s="331">
        <v>2</v>
      </c>
      <c r="K1051" s="30"/>
    </row>
    <row r="1052" spans="1:11" s="31" customFormat="1" ht="10.8" hidden="1" outlineLevel="2" thickBot="1" x14ac:dyDescent="0.3">
      <c r="A1052" s="131">
        <v>80</v>
      </c>
      <c r="B1052" s="120" t="s">
        <v>1350</v>
      </c>
      <c r="C1052" s="135" t="s">
        <v>244</v>
      </c>
      <c r="D1052" s="166" t="s">
        <v>127</v>
      </c>
      <c r="E1052" s="135" t="s">
        <v>150</v>
      </c>
      <c r="F1052" s="163">
        <v>42682</v>
      </c>
      <c r="G1052" s="132" t="s">
        <v>1690</v>
      </c>
      <c r="H1052" s="137"/>
      <c r="I1052" s="137"/>
      <c r="J1052" s="331">
        <v>1</v>
      </c>
      <c r="K1052" s="30"/>
    </row>
    <row r="1053" spans="1:11" s="31" customFormat="1" ht="10.8" hidden="1" outlineLevel="2" thickBot="1" x14ac:dyDescent="0.3">
      <c r="A1053" s="131">
        <v>81</v>
      </c>
      <c r="B1053" s="120" t="s">
        <v>1350</v>
      </c>
      <c r="C1053" s="135" t="s">
        <v>244</v>
      </c>
      <c r="D1053" s="166" t="s">
        <v>1695</v>
      </c>
      <c r="E1053" s="135" t="s">
        <v>96</v>
      </c>
      <c r="F1053" s="163">
        <v>42682</v>
      </c>
      <c r="G1053" s="132" t="s">
        <v>1690</v>
      </c>
      <c r="H1053" s="137"/>
      <c r="I1053" s="137"/>
      <c r="J1053" s="331">
        <v>1</v>
      </c>
      <c r="K1053" s="30"/>
    </row>
    <row r="1054" spans="1:11" s="31" customFormat="1" ht="10.8" hidden="1" outlineLevel="2" thickBot="1" x14ac:dyDescent="0.3">
      <c r="A1054" s="131">
        <v>82</v>
      </c>
      <c r="B1054" s="120" t="s">
        <v>1696</v>
      </c>
      <c r="C1054" s="135" t="s">
        <v>96</v>
      </c>
      <c r="D1054" s="166" t="s">
        <v>1697</v>
      </c>
      <c r="E1054" s="135" t="s">
        <v>1698</v>
      </c>
      <c r="F1054" s="163">
        <v>42676</v>
      </c>
      <c r="G1054" s="132" t="s">
        <v>1690</v>
      </c>
      <c r="H1054" s="137"/>
      <c r="I1054" s="137"/>
      <c r="J1054" s="331">
        <v>2</v>
      </c>
      <c r="K1054" s="30"/>
    </row>
    <row r="1055" spans="1:11" s="31" customFormat="1" ht="10.8" hidden="1" outlineLevel="2" thickBot="1" x14ac:dyDescent="0.3">
      <c r="A1055" s="131">
        <v>83</v>
      </c>
      <c r="B1055" s="120" t="s">
        <v>1696</v>
      </c>
      <c r="C1055" s="135" t="s">
        <v>74</v>
      </c>
      <c r="D1055" s="166" t="s">
        <v>1699</v>
      </c>
      <c r="E1055" s="135" t="s">
        <v>382</v>
      </c>
      <c r="F1055" s="163">
        <v>42676</v>
      </c>
      <c r="G1055" s="132" t="s">
        <v>1690</v>
      </c>
      <c r="H1055" s="137"/>
      <c r="I1055" s="137"/>
      <c r="J1055" s="331">
        <v>1</v>
      </c>
      <c r="K1055" s="30"/>
    </row>
    <row r="1056" spans="1:11" s="31" customFormat="1" ht="10.8" hidden="1" outlineLevel="2" thickBot="1" x14ac:dyDescent="0.3">
      <c r="A1056" s="131">
        <v>84</v>
      </c>
      <c r="B1056" s="120" t="s">
        <v>1696</v>
      </c>
      <c r="C1056" s="135" t="s">
        <v>33</v>
      </c>
      <c r="D1056" s="166" t="s">
        <v>1361</v>
      </c>
      <c r="E1056" s="135" t="s">
        <v>1700</v>
      </c>
      <c r="F1056" s="163">
        <v>42676</v>
      </c>
      <c r="G1056" s="132" t="s">
        <v>1690</v>
      </c>
      <c r="H1056" s="137"/>
      <c r="I1056" s="137"/>
      <c r="J1056" s="331">
        <v>4</v>
      </c>
      <c r="K1056" s="30"/>
    </row>
    <row r="1057" spans="1:11" s="31" customFormat="1" ht="10.8" hidden="1" outlineLevel="2" thickBot="1" x14ac:dyDescent="0.3">
      <c r="A1057" s="131">
        <v>85</v>
      </c>
      <c r="B1057" s="120" t="s">
        <v>1696</v>
      </c>
      <c r="C1057" s="135" t="s">
        <v>33</v>
      </c>
      <c r="D1057" s="166" t="s">
        <v>1701</v>
      </c>
      <c r="E1057" s="135" t="s">
        <v>350</v>
      </c>
      <c r="F1057" s="163">
        <v>42676</v>
      </c>
      <c r="G1057" s="132" t="s">
        <v>1690</v>
      </c>
      <c r="H1057" s="137"/>
      <c r="I1057" s="137"/>
      <c r="J1057" s="331">
        <v>1</v>
      </c>
      <c r="K1057" s="30"/>
    </row>
    <row r="1058" spans="1:11" s="31" customFormat="1" ht="10.8" hidden="1" outlineLevel="2" thickBot="1" x14ac:dyDescent="0.3">
      <c r="A1058" s="131">
        <v>86</v>
      </c>
      <c r="B1058" s="120" t="s">
        <v>1696</v>
      </c>
      <c r="C1058" s="135" t="s">
        <v>1702</v>
      </c>
      <c r="D1058" s="166" t="s">
        <v>281</v>
      </c>
      <c r="E1058" s="135" t="s">
        <v>1703</v>
      </c>
      <c r="F1058" s="163">
        <v>42676</v>
      </c>
      <c r="G1058" s="132" t="s">
        <v>1690</v>
      </c>
      <c r="H1058" s="137"/>
      <c r="I1058" s="137"/>
      <c r="J1058" s="331">
        <v>5</v>
      </c>
      <c r="K1058" s="30"/>
    </row>
    <row r="1059" spans="1:11" s="31" customFormat="1" ht="51.6" hidden="1" outlineLevel="2" thickBot="1" x14ac:dyDescent="0.3">
      <c r="A1059" s="131">
        <v>87</v>
      </c>
      <c r="B1059" s="120" t="s">
        <v>1696</v>
      </c>
      <c r="C1059" s="135" t="s">
        <v>1704</v>
      </c>
      <c r="D1059" s="166" t="s">
        <v>124</v>
      </c>
      <c r="E1059" s="167" t="s">
        <v>1705</v>
      </c>
      <c r="F1059" s="173">
        <v>42677</v>
      </c>
      <c r="G1059" s="132" t="s">
        <v>1690</v>
      </c>
      <c r="H1059" s="137"/>
      <c r="I1059" s="137"/>
      <c r="J1059" s="331">
        <v>55</v>
      </c>
      <c r="K1059" s="30"/>
    </row>
    <row r="1060" spans="1:11" s="31" customFormat="1" ht="10.8" hidden="1" outlineLevel="2" thickBot="1" x14ac:dyDescent="0.3">
      <c r="A1060" s="131">
        <v>88</v>
      </c>
      <c r="B1060" s="120" t="s">
        <v>1696</v>
      </c>
      <c r="C1060" s="135" t="s">
        <v>74</v>
      </c>
      <c r="D1060" s="166" t="s">
        <v>132</v>
      </c>
      <c r="E1060" s="167" t="s">
        <v>1706</v>
      </c>
      <c r="F1060" s="163">
        <v>42683</v>
      </c>
      <c r="G1060" s="132" t="s">
        <v>1690</v>
      </c>
      <c r="H1060" s="137"/>
      <c r="I1060" s="137"/>
      <c r="J1060" s="331">
        <v>21</v>
      </c>
      <c r="K1060" s="30"/>
    </row>
    <row r="1061" spans="1:11" s="31" customFormat="1" ht="10.8" hidden="1" outlineLevel="2" thickBot="1" x14ac:dyDescent="0.3">
      <c r="A1061" s="131">
        <v>89</v>
      </c>
      <c r="B1061" s="120" t="s">
        <v>1696</v>
      </c>
      <c r="C1061" s="135" t="s">
        <v>32</v>
      </c>
      <c r="D1061" s="166" t="s">
        <v>320</v>
      </c>
      <c r="E1061" s="174" t="s">
        <v>1707</v>
      </c>
      <c r="F1061" s="163">
        <v>42683</v>
      </c>
      <c r="G1061" s="132" t="s">
        <v>1690</v>
      </c>
      <c r="H1061" s="137"/>
      <c r="I1061" s="137"/>
      <c r="J1061" s="331">
        <v>1</v>
      </c>
      <c r="K1061" s="30"/>
    </row>
    <row r="1062" spans="1:11" s="31" customFormat="1" ht="10.8" hidden="1" outlineLevel="2" thickBot="1" x14ac:dyDescent="0.3">
      <c r="A1062" s="131">
        <v>90</v>
      </c>
      <c r="B1062" s="120" t="s">
        <v>1696</v>
      </c>
      <c r="C1062" s="135" t="s">
        <v>32</v>
      </c>
      <c r="D1062" s="166" t="s">
        <v>120</v>
      </c>
      <c r="E1062" s="167" t="s">
        <v>1708</v>
      </c>
      <c r="F1062" s="163">
        <v>42683</v>
      </c>
      <c r="G1062" s="132" t="s">
        <v>1690</v>
      </c>
      <c r="H1062" s="137"/>
      <c r="I1062" s="137"/>
      <c r="J1062" s="331">
        <v>3</v>
      </c>
      <c r="K1062" s="30"/>
    </row>
    <row r="1063" spans="1:11" s="31" customFormat="1" ht="10.8" hidden="1" outlineLevel="2" thickBot="1" x14ac:dyDescent="0.3">
      <c r="A1063" s="131">
        <v>91</v>
      </c>
      <c r="B1063" s="120" t="s">
        <v>1351</v>
      </c>
      <c r="C1063" s="135" t="s">
        <v>250</v>
      </c>
      <c r="D1063" s="166" t="s">
        <v>469</v>
      </c>
      <c r="E1063" s="167" t="s">
        <v>1709</v>
      </c>
      <c r="F1063" s="163">
        <v>42689</v>
      </c>
      <c r="G1063" s="132" t="s">
        <v>1690</v>
      </c>
      <c r="H1063" s="137"/>
      <c r="I1063" s="137"/>
      <c r="J1063" s="331">
        <v>2</v>
      </c>
      <c r="K1063" s="30"/>
    </row>
    <row r="1064" spans="1:11" s="31" customFormat="1" ht="21" hidden="1" outlineLevel="2" thickBot="1" x14ac:dyDescent="0.3">
      <c r="A1064" s="131">
        <v>92</v>
      </c>
      <c r="B1064" s="120" t="s">
        <v>1351</v>
      </c>
      <c r="C1064" s="135" t="s">
        <v>237</v>
      </c>
      <c r="D1064" s="166" t="s">
        <v>130</v>
      </c>
      <c r="E1064" s="167" t="s">
        <v>1710</v>
      </c>
      <c r="F1064" s="163">
        <v>42689</v>
      </c>
      <c r="G1064" s="132" t="s">
        <v>1690</v>
      </c>
      <c r="H1064" s="137"/>
      <c r="I1064" s="137"/>
      <c r="J1064" s="331">
        <v>18</v>
      </c>
      <c r="K1064" s="30"/>
    </row>
    <row r="1065" spans="1:11" s="31" customFormat="1" ht="10.8" hidden="1" outlineLevel="2" thickBot="1" x14ac:dyDescent="0.3">
      <c r="A1065" s="131">
        <v>93</v>
      </c>
      <c r="B1065" s="120" t="s">
        <v>1351</v>
      </c>
      <c r="C1065" s="135" t="s">
        <v>237</v>
      </c>
      <c r="D1065" s="166" t="s">
        <v>67</v>
      </c>
      <c r="E1065" s="167" t="s">
        <v>1711</v>
      </c>
      <c r="F1065" s="163">
        <v>42689</v>
      </c>
      <c r="G1065" s="132" t="s">
        <v>1690</v>
      </c>
      <c r="H1065" s="137"/>
      <c r="I1065" s="137"/>
      <c r="J1065" s="331">
        <v>4</v>
      </c>
      <c r="K1065" s="30"/>
    </row>
    <row r="1066" spans="1:11" s="31" customFormat="1" ht="10.8" hidden="1" outlineLevel="2" thickBot="1" x14ac:dyDescent="0.3">
      <c r="A1066" s="131">
        <v>94</v>
      </c>
      <c r="B1066" s="120" t="s">
        <v>1351</v>
      </c>
      <c r="C1066" s="135" t="s">
        <v>207</v>
      </c>
      <c r="D1066" s="166" t="s">
        <v>116</v>
      </c>
      <c r="E1066" s="167" t="s">
        <v>1712</v>
      </c>
      <c r="F1066" s="163">
        <v>42689</v>
      </c>
      <c r="G1066" s="132" t="s">
        <v>1690</v>
      </c>
      <c r="H1066" s="137"/>
      <c r="I1066" s="137"/>
      <c r="J1066" s="331">
        <v>6</v>
      </c>
      <c r="K1066" s="30"/>
    </row>
    <row r="1067" spans="1:11" s="31" customFormat="1" ht="10.8" hidden="1" outlineLevel="2" thickBot="1" x14ac:dyDescent="0.3">
      <c r="A1067" s="131">
        <v>95</v>
      </c>
      <c r="B1067" s="120" t="s">
        <v>1351</v>
      </c>
      <c r="C1067" s="135" t="s">
        <v>252</v>
      </c>
      <c r="D1067" s="166" t="s">
        <v>7</v>
      </c>
      <c r="E1067" s="174">
        <v>24</v>
      </c>
      <c r="F1067" s="163">
        <v>42689</v>
      </c>
      <c r="G1067" s="132" t="s">
        <v>1690</v>
      </c>
      <c r="H1067" s="137"/>
      <c r="I1067" s="137"/>
      <c r="J1067" s="331">
        <v>1</v>
      </c>
      <c r="K1067" s="30"/>
    </row>
    <row r="1068" spans="1:11" s="31" customFormat="1" ht="10.8" hidden="1" outlineLevel="2" thickBot="1" x14ac:dyDescent="0.3">
      <c r="A1068" s="131">
        <v>96</v>
      </c>
      <c r="B1068" s="120" t="s">
        <v>1713</v>
      </c>
      <c r="C1068" s="135" t="s">
        <v>148</v>
      </c>
      <c r="D1068" s="166" t="s">
        <v>1714</v>
      </c>
      <c r="E1068" s="174" t="s">
        <v>1715</v>
      </c>
      <c r="F1068" s="163">
        <v>42684</v>
      </c>
      <c r="G1068" s="132" t="s">
        <v>1690</v>
      </c>
      <c r="H1068" s="137"/>
      <c r="I1068" s="137"/>
      <c r="J1068" s="331">
        <v>3</v>
      </c>
      <c r="K1068" s="30"/>
    </row>
    <row r="1069" spans="1:11" s="31" customFormat="1" ht="10.8" hidden="1" outlineLevel="2" thickBot="1" x14ac:dyDescent="0.3">
      <c r="A1069" s="131">
        <v>97</v>
      </c>
      <c r="B1069" s="120" t="s">
        <v>1713</v>
      </c>
      <c r="C1069" s="135" t="s">
        <v>187</v>
      </c>
      <c r="D1069" s="166" t="s">
        <v>127</v>
      </c>
      <c r="E1069" s="174">
        <v>35</v>
      </c>
      <c r="F1069" s="163">
        <v>42684</v>
      </c>
      <c r="G1069" s="132" t="s">
        <v>1690</v>
      </c>
      <c r="H1069" s="137"/>
      <c r="I1069" s="137"/>
      <c r="J1069" s="331">
        <v>1</v>
      </c>
      <c r="K1069" s="30"/>
    </row>
    <row r="1070" spans="1:11" s="31" customFormat="1" ht="10.8" hidden="1" outlineLevel="2" thickBot="1" x14ac:dyDescent="0.3">
      <c r="A1070" s="131">
        <v>98</v>
      </c>
      <c r="B1070" s="120" t="s">
        <v>1716</v>
      </c>
      <c r="C1070" s="135" t="s">
        <v>241</v>
      </c>
      <c r="D1070" s="166" t="s">
        <v>130</v>
      </c>
      <c r="E1070" s="177" t="s">
        <v>1717</v>
      </c>
      <c r="F1070" s="163">
        <v>42688</v>
      </c>
      <c r="G1070" s="132" t="s">
        <v>1690</v>
      </c>
      <c r="H1070" s="137"/>
      <c r="I1070" s="137"/>
      <c r="J1070" s="331">
        <v>7</v>
      </c>
      <c r="K1070" s="30"/>
    </row>
    <row r="1071" spans="1:11" s="31" customFormat="1" ht="10.8" hidden="1" outlineLevel="2" thickBot="1" x14ac:dyDescent="0.3">
      <c r="A1071" s="131">
        <v>99</v>
      </c>
      <c r="B1071" s="120" t="s">
        <v>1716</v>
      </c>
      <c r="C1071" s="135" t="s">
        <v>216</v>
      </c>
      <c r="D1071" s="166" t="s">
        <v>18</v>
      </c>
      <c r="E1071" s="167" t="s">
        <v>1718</v>
      </c>
      <c r="F1071" s="163">
        <v>42688</v>
      </c>
      <c r="G1071" s="132" t="s">
        <v>1690</v>
      </c>
      <c r="H1071" s="137"/>
      <c r="I1071" s="137"/>
      <c r="J1071" s="331">
        <v>8</v>
      </c>
      <c r="K1071" s="30"/>
    </row>
    <row r="1072" spans="1:11" s="31" customFormat="1" ht="10.8" hidden="1" outlineLevel="2" thickBot="1" x14ac:dyDescent="0.3">
      <c r="A1072" s="131">
        <v>100</v>
      </c>
      <c r="B1072" s="120" t="s">
        <v>1352</v>
      </c>
      <c r="C1072" s="135" t="s">
        <v>183</v>
      </c>
      <c r="D1072" s="166" t="s">
        <v>1719</v>
      </c>
      <c r="E1072" s="167" t="s">
        <v>1720</v>
      </c>
      <c r="F1072" s="163">
        <v>42691</v>
      </c>
      <c r="G1072" s="132" t="s">
        <v>1690</v>
      </c>
      <c r="H1072" s="137"/>
      <c r="I1072" s="137"/>
      <c r="J1072" s="331">
        <v>1</v>
      </c>
      <c r="K1072" s="30"/>
    </row>
    <row r="1073" spans="1:11" s="31" customFormat="1" ht="10.8" hidden="1" outlineLevel="2" thickBot="1" x14ac:dyDescent="0.3">
      <c r="A1073" s="131">
        <v>101</v>
      </c>
      <c r="B1073" s="120" t="s">
        <v>1352</v>
      </c>
      <c r="C1073" s="135" t="s">
        <v>185</v>
      </c>
      <c r="D1073" s="166" t="s">
        <v>281</v>
      </c>
      <c r="E1073" s="167" t="s">
        <v>1721</v>
      </c>
      <c r="F1073" s="163">
        <v>42691</v>
      </c>
      <c r="G1073" s="132" t="s">
        <v>1690</v>
      </c>
      <c r="H1073" s="137"/>
      <c r="I1073" s="137"/>
      <c r="J1073" s="331">
        <v>10</v>
      </c>
      <c r="K1073" s="30"/>
    </row>
    <row r="1074" spans="1:11" s="31" customFormat="1" ht="10.8" hidden="1" outlineLevel="2" thickBot="1" x14ac:dyDescent="0.3">
      <c r="A1074" s="131">
        <v>102</v>
      </c>
      <c r="B1074" s="120" t="s">
        <v>1352</v>
      </c>
      <c r="C1074" s="135" t="s">
        <v>183</v>
      </c>
      <c r="D1074" s="166" t="s">
        <v>30</v>
      </c>
      <c r="E1074" s="167" t="s">
        <v>1722</v>
      </c>
      <c r="F1074" s="163">
        <v>42691</v>
      </c>
      <c r="G1074" s="132" t="s">
        <v>1690</v>
      </c>
      <c r="H1074" s="137"/>
      <c r="I1074" s="137"/>
      <c r="J1074" s="331">
        <v>12</v>
      </c>
      <c r="K1074" s="30"/>
    </row>
    <row r="1075" spans="1:11" s="31" customFormat="1" ht="10.8" hidden="1" outlineLevel="2" thickBot="1" x14ac:dyDescent="0.3">
      <c r="A1075" s="131">
        <v>103</v>
      </c>
      <c r="B1075" s="120" t="s">
        <v>1352</v>
      </c>
      <c r="C1075" s="135" t="s">
        <v>183</v>
      </c>
      <c r="D1075" s="166" t="s">
        <v>20</v>
      </c>
      <c r="E1075" s="167" t="s">
        <v>1723</v>
      </c>
      <c r="F1075" s="163">
        <v>42691</v>
      </c>
      <c r="G1075" s="132" t="s">
        <v>1690</v>
      </c>
      <c r="H1075" s="137"/>
      <c r="I1075" s="137"/>
      <c r="J1075" s="331">
        <v>8</v>
      </c>
      <c r="K1075" s="30"/>
    </row>
    <row r="1076" spans="1:11" s="31" customFormat="1" ht="10.8" hidden="1" outlineLevel="2" thickBot="1" x14ac:dyDescent="0.3">
      <c r="A1076" s="131">
        <v>104</v>
      </c>
      <c r="B1076" s="120" t="s">
        <v>1724</v>
      </c>
      <c r="C1076" s="135" t="s">
        <v>217</v>
      </c>
      <c r="D1076" s="166" t="s">
        <v>1725</v>
      </c>
      <c r="E1076" s="174">
        <v>1</v>
      </c>
      <c r="F1076" s="163">
        <v>42695</v>
      </c>
      <c r="G1076" s="132" t="s">
        <v>1690</v>
      </c>
      <c r="H1076" s="137"/>
      <c r="I1076" s="137"/>
      <c r="J1076" s="331">
        <v>1</v>
      </c>
      <c r="K1076" s="30"/>
    </row>
    <row r="1077" spans="1:11" s="31" customFormat="1" ht="10.8" hidden="1" outlineLevel="2" thickBot="1" x14ac:dyDescent="0.3">
      <c r="A1077" s="131">
        <v>105</v>
      </c>
      <c r="B1077" s="120" t="s">
        <v>1724</v>
      </c>
      <c r="C1077" s="135" t="s">
        <v>217</v>
      </c>
      <c r="D1077" s="166" t="s">
        <v>469</v>
      </c>
      <c r="E1077" s="167" t="s">
        <v>1726</v>
      </c>
      <c r="F1077" s="163">
        <v>42695</v>
      </c>
      <c r="G1077" s="132" t="s">
        <v>1690</v>
      </c>
      <c r="H1077" s="137"/>
      <c r="I1077" s="137"/>
      <c r="J1077" s="331">
        <v>3</v>
      </c>
      <c r="K1077" s="30"/>
    </row>
    <row r="1078" spans="1:11" s="31" customFormat="1" ht="10.8" hidden="1" outlineLevel="2" thickBot="1" x14ac:dyDescent="0.3">
      <c r="A1078" s="131">
        <v>106</v>
      </c>
      <c r="B1078" s="120" t="s">
        <v>1724</v>
      </c>
      <c r="C1078" s="135" t="s">
        <v>217</v>
      </c>
      <c r="D1078" s="166" t="s">
        <v>131</v>
      </c>
      <c r="E1078" s="167" t="s">
        <v>1727</v>
      </c>
      <c r="F1078" s="163">
        <v>42695</v>
      </c>
      <c r="G1078" s="132" t="s">
        <v>1690</v>
      </c>
      <c r="H1078" s="137"/>
      <c r="I1078" s="137"/>
      <c r="J1078" s="331">
        <v>2</v>
      </c>
      <c r="K1078" s="30"/>
    </row>
    <row r="1079" spans="1:11" s="31" customFormat="1" ht="10.8" hidden="1" outlineLevel="2" thickBot="1" x14ac:dyDescent="0.3">
      <c r="A1079" s="131">
        <v>107</v>
      </c>
      <c r="B1079" s="120" t="s">
        <v>1724</v>
      </c>
      <c r="C1079" s="135" t="s">
        <v>217</v>
      </c>
      <c r="D1079" s="166" t="s">
        <v>372</v>
      </c>
      <c r="E1079" s="167" t="s">
        <v>1728</v>
      </c>
      <c r="F1079" s="163">
        <v>42695</v>
      </c>
      <c r="G1079" s="132" t="s">
        <v>1690</v>
      </c>
      <c r="H1079" s="137"/>
      <c r="I1079" s="137"/>
      <c r="J1079" s="331">
        <v>9</v>
      </c>
      <c r="K1079" s="30"/>
    </row>
    <row r="1080" spans="1:11" s="31" customFormat="1" ht="10.8" hidden="1" outlineLevel="2" thickBot="1" x14ac:dyDescent="0.3">
      <c r="A1080" s="131">
        <v>108</v>
      </c>
      <c r="B1080" s="120" t="s">
        <v>1724</v>
      </c>
      <c r="C1080" s="135" t="s">
        <v>217</v>
      </c>
      <c r="D1080" s="166" t="s">
        <v>122</v>
      </c>
      <c r="E1080" s="167">
        <v>5</v>
      </c>
      <c r="F1080" s="163">
        <v>42695</v>
      </c>
      <c r="G1080" s="132" t="s">
        <v>1690</v>
      </c>
      <c r="H1080" s="137"/>
      <c r="I1080" s="137"/>
      <c r="J1080" s="331">
        <v>1</v>
      </c>
      <c r="K1080" s="30"/>
    </row>
    <row r="1081" spans="1:11" s="31" customFormat="1" ht="10.8" hidden="1" outlineLevel="2" thickBot="1" x14ac:dyDescent="0.3">
      <c r="A1081" s="131">
        <v>109</v>
      </c>
      <c r="B1081" s="120" t="s">
        <v>1724</v>
      </c>
      <c r="C1081" s="135" t="s">
        <v>217</v>
      </c>
      <c r="D1081" s="166" t="s">
        <v>1729</v>
      </c>
      <c r="E1081" s="167" t="s">
        <v>1730</v>
      </c>
      <c r="F1081" s="163">
        <v>42695</v>
      </c>
      <c r="G1081" s="132" t="s">
        <v>1690</v>
      </c>
      <c r="H1081" s="137"/>
      <c r="I1081" s="137"/>
      <c r="J1081" s="331">
        <v>5</v>
      </c>
      <c r="K1081" s="30"/>
    </row>
    <row r="1082" spans="1:11" s="31" customFormat="1" ht="21" hidden="1" outlineLevel="2" thickBot="1" x14ac:dyDescent="0.3">
      <c r="A1082" s="131">
        <v>110</v>
      </c>
      <c r="B1082" s="120" t="s">
        <v>1724</v>
      </c>
      <c r="C1082" s="135" t="s">
        <v>217</v>
      </c>
      <c r="D1082" s="166" t="s">
        <v>209</v>
      </c>
      <c r="E1082" s="167" t="s">
        <v>1731</v>
      </c>
      <c r="F1082" s="163">
        <v>42697</v>
      </c>
      <c r="G1082" s="132" t="s">
        <v>1690</v>
      </c>
      <c r="H1082" s="137"/>
      <c r="I1082" s="137"/>
      <c r="J1082" s="331">
        <v>23</v>
      </c>
      <c r="K1082" s="30"/>
    </row>
    <row r="1083" spans="1:11" s="31" customFormat="1" ht="10.8" hidden="1" outlineLevel="2" thickBot="1" x14ac:dyDescent="0.3">
      <c r="A1083" s="131">
        <v>111</v>
      </c>
      <c r="B1083" s="120" t="s">
        <v>1724</v>
      </c>
      <c r="C1083" s="135" t="s">
        <v>219</v>
      </c>
      <c r="D1083" s="166" t="s">
        <v>1732</v>
      </c>
      <c r="E1083" s="167" t="s">
        <v>1733</v>
      </c>
      <c r="F1083" s="163">
        <v>42699</v>
      </c>
      <c r="G1083" s="132" t="s">
        <v>1690</v>
      </c>
      <c r="H1083" s="137"/>
      <c r="I1083" s="137"/>
      <c r="J1083" s="331">
        <v>5</v>
      </c>
      <c r="K1083" s="30"/>
    </row>
    <row r="1084" spans="1:11" s="31" customFormat="1" ht="10.8" hidden="1" outlineLevel="2" thickBot="1" x14ac:dyDescent="0.3">
      <c r="A1084" s="131">
        <v>112</v>
      </c>
      <c r="B1084" s="120" t="s">
        <v>1724</v>
      </c>
      <c r="C1084" s="135" t="s">
        <v>219</v>
      </c>
      <c r="D1084" s="166" t="s">
        <v>159</v>
      </c>
      <c r="E1084" s="167" t="s">
        <v>1734</v>
      </c>
      <c r="F1084" s="163">
        <v>42699</v>
      </c>
      <c r="G1084" s="132" t="s">
        <v>1690</v>
      </c>
      <c r="H1084" s="137"/>
      <c r="I1084" s="137"/>
      <c r="J1084" s="331">
        <v>4</v>
      </c>
      <c r="K1084" s="30"/>
    </row>
    <row r="1085" spans="1:11" s="31" customFormat="1" ht="10.8" hidden="1" outlineLevel="2" thickBot="1" x14ac:dyDescent="0.3">
      <c r="A1085" s="131">
        <v>113</v>
      </c>
      <c r="B1085" s="120" t="s">
        <v>1724</v>
      </c>
      <c r="C1085" s="135" t="s">
        <v>218</v>
      </c>
      <c r="D1085" s="166" t="s">
        <v>404</v>
      </c>
      <c r="E1085" s="167" t="s">
        <v>1667</v>
      </c>
      <c r="F1085" s="163">
        <v>42699</v>
      </c>
      <c r="G1085" s="132" t="s">
        <v>1690</v>
      </c>
      <c r="H1085" s="137"/>
      <c r="I1085" s="137"/>
      <c r="J1085" s="331">
        <v>2</v>
      </c>
      <c r="K1085" s="30"/>
    </row>
    <row r="1086" spans="1:11" s="31" customFormat="1" ht="10.8" hidden="1" outlineLevel="2" thickBot="1" x14ac:dyDescent="0.3">
      <c r="A1086" s="178">
        <v>114</v>
      </c>
      <c r="B1086" s="179" t="s">
        <v>1724</v>
      </c>
      <c r="C1086" s="180">
        <v>62</v>
      </c>
      <c r="D1086" s="180" t="s">
        <v>20</v>
      </c>
      <c r="E1086" s="181" t="s">
        <v>1735</v>
      </c>
      <c r="F1086" s="182">
        <v>42699</v>
      </c>
      <c r="G1086" s="299" t="s">
        <v>1690</v>
      </c>
      <c r="H1086" s="352"/>
      <c r="I1086" s="352"/>
      <c r="J1086" s="309">
        <v>2</v>
      </c>
      <c r="K1086" s="30"/>
    </row>
    <row r="1087" spans="1:11" ht="13.8" collapsed="1" thickBot="1" x14ac:dyDescent="0.3">
      <c r="A1087" s="19" t="s">
        <v>98</v>
      </c>
      <c r="B1087" s="605" t="s">
        <v>42</v>
      </c>
      <c r="C1087" s="605"/>
      <c r="D1087" s="605"/>
      <c r="E1087" s="605"/>
      <c r="F1087" s="605"/>
      <c r="G1087" s="605"/>
      <c r="H1087" s="314"/>
      <c r="I1087" s="279"/>
      <c r="J1087" s="92">
        <f>J1088+J1161+J1467+J1619</f>
        <v>3930</v>
      </c>
    </row>
    <row r="1088" spans="1:11" s="31" customFormat="1" ht="10.8" outlineLevel="1" collapsed="1" thickBot="1" x14ac:dyDescent="0.3">
      <c r="A1088" s="8" t="s">
        <v>99</v>
      </c>
      <c r="B1088" s="574" t="s">
        <v>44</v>
      </c>
      <c r="C1088" s="575"/>
      <c r="D1088" s="575"/>
      <c r="E1088" s="575"/>
      <c r="F1088" s="575"/>
      <c r="G1088" s="576"/>
      <c r="H1088" s="188"/>
      <c r="I1088" s="128"/>
      <c r="J1088" s="128">
        <f>SUM(J1089:J1160)</f>
        <v>621</v>
      </c>
      <c r="K1088" s="30"/>
    </row>
    <row r="1089" spans="1:11" s="31" customFormat="1" ht="10.8" hidden="1" outlineLevel="2" thickBot="1" x14ac:dyDescent="0.3">
      <c r="A1089" s="103">
        <v>1</v>
      </c>
      <c r="B1089" s="104" t="s">
        <v>569</v>
      </c>
      <c r="C1089" s="105">
        <v>23090</v>
      </c>
      <c r="D1089" s="104" t="s">
        <v>120</v>
      </c>
      <c r="E1089" s="3" t="s">
        <v>570</v>
      </c>
      <c r="F1089" s="5">
        <v>42675</v>
      </c>
      <c r="G1089" s="90" t="s">
        <v>528</v>
      </c>
      <c r="H1089" s="9"/>
      <c r="I1089" s="9"/>
      <c r="J1089" s="332">
        <v>4</v>
      </c>
      <c r="K1089" s="30"/>
    </row>
    <row r="1090" spans="1:11" s="31" customFormat="1" ht="10.8" hidden="1" outlineLevel="2" thickBot="1" x14ac:dyDescent="0.3">
      <c r="A1090" s="103">
        <v>2</v>
      </c>
      <c r="B1090" s="104" t="s">
        <v>569</v>
      </c>
      <c r="C1090" s="105">
        <v>23091</v>
      </c>
      <c r="D1090" s="104" t="s">
        <v>194</v>
      </c>
      <c r="E1090" s="3" t="s">
        <v>571</v>
      </c>
      <c r="F1090" s="5">
        <v>42675</v>
      </c>
      <c r="G1090" s="90" t="s">
        <v>528</v>
      </c>
      <c r="H1090" s="3"/>
      <c r="I1090" s="3"/>
      <c r="J1090" s="332">
        <v>5</v>
      </c>
      <c r="K1090" s="30"/>
    </row>
    <row r="1091" spans="1:11" s="31" customFormat="1" ht="10.8" hidden="1" outlineLevel="2" thickBot="1" x14ac:dyDescent="0.3">
      <c r="A1091" s="103">
        <v>3</v>
      </c>
      <c r="B1091" s="104" t="s">
        <v>569</v>
      </c>
      <c r="C1091" s="105">
        <v>23091</v>
      </c>
      <c r="D1091" s="104" t="s">
        <v>194</v>
      </c>
      <c r="E1091" s="3" t="s">
        <v>572</v>
      </c>
      <c r="F1091" s="5">
        <v>42676</v>
      </c>
      <c r="G1091" s="90" t="s">
        <v>528</v>
      </c>
      <c r="H1091" s="3"/>
      <c r="I1091" s="3"/>
      <c r="J1091" s="332">
        <v>10</v>
      </c>
      <c r="K1091" s="30"/>
    </row>
    <row r="1092" spans="1:11" s="31" customFormat="1" ht="10.8" hidden="1" outlineLevel="2" thickBot="1" x14ac:dyDescent="0.3">
      <c r="A1092" s="103">
        <v>4</v>
      </c>
      <c r="B1092" s="104" t="s">
        <v>569</v>
      </c>
      <c r="C1092" s="105">
        <v>23091</v>
      </c>
      <c r="D1092" s="104" t="s">
        <v>20</v>
      </c>
      <c r="E1092" s="3" t="s">
        <v>573</v>
      </c>
      <c r="F1092" s="5">
        <v>42677</v>
      </c>
      <c r="G1092" s="90" t="s">
        <v>528</v>
      </c>
      <c r="H1092" s="3"/>
      <c r="I1092" s="3"/>
      <c r="J1092" s="332">
        <v>11</v>
      </c>
      <c r="K1092" s="30"/>
    </row>
    <row r="1093" spans="1:11" s="31" customFormat="1" ht="10.8" hidden="1" outlineLevel="2" thickBot="1" x14ac:dyDescent="0.3">
      <c r="A1093" s="103">
        <v>5</v>
      </c>
      <c r="B1093" s="104" t="s">
        <v>569</v>
      </c>
      <c r="C1093" s="105">
        <v>23091</v>
      </c>
      <c r="D1093" s="104" t="s">
        <v>20</v>
      </c>
      <c r="E1093" s="3" t="s">
        <v>574</v>
      </c>
      <c r="F1093" s="5">
        <v>42681</v>
      </c>
      <c r="G1093" s="90" t="s">
        <v>528</v>
      </c>
      <c r="H1093" s="3"/>
      <c r="I1093" s="3"/>
      <c r="J1093" s="332">
        <v>12</v>
      </c>
      <c r="K1093" s="30"/>
    </row>
    <row r="1094" spans="1:11" s="31" customFormat="1" ht="10.8" hidden="1" outlineLevel="2" thickBot="1" x14ac:dyDescent="0.3">
      <c r="A1094" s="103">
        <v>6</v>
      </c>
      <c r="B1094" s="104" t="s">
        <v>569</v>
      </c>
      <c r="C1094" s="105">
        <v>23091</v>
      </c>
      <c r="D1094" s="104" t="s">
        <v>20</v>
      </c>
      <c r="E1094" s="3" t="s">
        <v>575</v>
      </c>
      <c r="F1094" s="5">
        <v>42682</v>
      </c>
      <c r="G1094" s="90" t="s">
        <v>528</v>
      </c>
      <c r="H1094" s="3"/>
      <c r="I1094" s="3"/>
      <c r="J1094" s="332">
        <v>11</v>
      </c>
      <c r="K1094" s="30"/>
    </row>
    <row r="1095" spans="1:11" s="31" customFormat="1" ht="10.8" hidden="1" outlineLevel="2" thickBot="1" x14ac:dyDescent="0.3">
      <c r="A1095" s="103">
        <v>7</v>
      </c>
      <c r="B1095" s="104" t="s">
        <v>569</v>
      </c>
      <c r="C1095" s="105">
        <v>23092</v>
      </c>
      <c r="D1095" s="104" t="s">
        <v>58</v>
      </c>
      <c r="E1095" s="3" t="s">
        <v>576</v>
      </c>
      <c r="F1095" s="5">
        <v>42683</v>
      </c>
      <c r="G1095" s="90" t="s">
        <v>528</v>
      </c>
      <c r="H1095" s="3"/>
      <c r="I1095" s="3"/>
      <c r="J1095" s="332">
        <v>16</v>
      </c>
      <c r="K1095" s="30"/>
    </row>
    <row r="1096" spans="1:11" s="31" customFormat="1" ht="10.8" hidden="1" outlineLevel="2" thickBot="1" x14ac:dyDescent="0.3">
      <c r="A1096" s="103">
        <v>8</v>
      </c>
      <c r="B1096" s="104" t="s">
        <v>569</v>
      </c>
      <c r="C1096" s="105">
        <v>23092</v>
      </c>
      <c r="D1096" s="104" t="s">
        <v>577</v>
      </c>
      <c r="E1096" s="3" t="s">
        <v>578</v>
      </c>
      <c r="F1096" s="5">
        <v>42684</v>
      </c>
      <c r="G1096" s="90" t="s">
        <v>528</v>
      </c>
      <c r="H1096" s="3"/>
      <c r="I1096" s="3"/>
      <c r="J1096" s="332">
        <v>11</v>
      </c>
      <c r="K1096" s="30"/>
    </row>
    <row r="1097" spans="1:11" s="31" customFormat="1" ht="10.8" hidden="1" outlineLevel="2" thickBot="1" x14ac:dyDescent="0.3">
      <c r="A1097" s="103">
        <v>9</v>
      </c>
      <c r="B1097" s="104" t="s">
        <v>569</v>
      </c>
      <c r="C1097" s="105">
        <v>23092</v>
      </c>
      <c r="D1097" s="104" t="s">
        <v>577</v>
      </c>
      <c r="E1097" s="3" t="s">
        <v>579</v>
      </c>
      <c r="F1097" s="5">
        <v>42685</v>
      </c>
      <c r="G1097" s="90" t="s">
        <v>528</v>
      </c>
      <c r="H1097" s="3"/>
      <c r="I1097" s="3"/>
      <c r="J1097" s="332">
        <v>10</v>
      </c>
      <c r="K1097" s="30"/>
    </row>
    <row r="1098" spans="1:11" s="31" customFormat="1" ht="10.8" hidden="1" outlineLevel="2" thickBot="1" x14ac:dyDescent="0.3">
      <c r="A1098" s="103">
        <v>10</v>
      </c>
      <c r="B1098" s="104" t="s">
        <v>569</v>
      </c>
      <c r="C1098" s="105">
        <v>23092</v>
      </c>
      <c r="D1098" s="104" t="s">
        <v>577</v>
      </c>
      <c r="E1098" s="3" t="s">
        <v>580</v>
      </c>
      <c r="F1098" s="5">
        <v>42688</v>
      </c>
      <c r="G1098" s="90" t="s">
        <v>528</v>
      </c>
      <c r="H1098" s="3"/>
      <c r="I1098" s="3"/>
      <c r="J1098" s="332">
        <v>14</v>
      </c>
      <c r="K1098" s="30"/>
    </row>
    <row r="1099" spans="1:11" s="31" customFormat="1" ht="10.8" hidden="1" outlineLevel="2" thickBot="1" x14ac:dyDescent="0.3">
      <c r="A1099" s="103">
        <v>11</v>
      </c>
      <c r="B1099" s="104" t="s">
        <v>569</v>
      </c>
      <c r="C1099" s="105">
        <v>23099</v>
      </c>
      <c r="D1099" s="104" t="s">
        <v>577</v>
      </c>
      <c r="E1099" s="3" t="s">
        <v>581</v>
      </c>
      <c r="F1099" s="5">
        <v>42689</v>
      </c>
      <c r="G1099" s="90" t="s">
        <v>528</v>
      </c>
      <c r="H1099" s="3"/>
      <c r="I1099" s="3"/>
      <c r="J1099" s="332">
        <v>9</v>
      </c>
      <c r="K1099" s="30"/>
    </row>
    <row r="1100" spans="1:11" s="31" customFormat="1" ht="10.8" hidden="1" outlineLevel="2" thickBot="1" x14ac:dyDescent="0.3">
      <c r="A1100" s="103">
        <v>12</v>
      </c>
      <c r="B1100" s="104" t="s">
        <v>569</v>
      </c>
      <c r="C1100" s="105">
        <v>23099</v>
      </c>
      <c r="D1100" s="104" t="s">
        <v>577</v>
      </c>
      <c r="E1100" s="3" t="s">
        <v>582</v>
      </c>
      <c r="F1100" s="5">
        <v>42690</v>
      </c>
      <c r="G1100" s="90" t="s">
        <v>528</v>
      </c>
      <c r="H1100" s="3"/>
      <c r="I1100" s="3"/>
      <c r="J1100" s="332">
        <v>12</v>
      </c>
      <c r="K1100" s="30"/>
    </row>
    <row r="1101" spans="1:11" s="31" customFormat="1" ht="10.8" hidden="1" outlineLevel="2" thickBot="1" x14ac:dyDescent="0.3">
      <c r="A1101" s="103">
        <v>13</v>
      </c>
      <c r="B1101" s="104" t="s">
        <v>569</v>
      </c>
      <c r="C1101" s="105">
        <v>23099</v>
      </c>
      <c r="D1101" s="104" t="s">
        <v>20</v>
      </c>
      <c r="E1101" s="3" t="s">
        <v>583</v>
      </c>
      <c r="F1101" s="5">
        <v>42691</v>
      </c>
      <c r="G1101" s="90" t="s">
        <v>528</v>
      </c>
      <c r="H1101" s="3"/>
      <c r="I1101" s="3"/>
      <c r="J1101" s="332">
        <v>13</v>
      </c>
      <c r="K1101" s="30"/>
    </row>
    <row r="1102" spans="1:11" s="31" customFormat="1" ht="10.8" hidden="1" outlineLevel="2" thickBot="1" x14ac:dyDescent="0.3">
      <c r="A1102" s="103">
        <v>14</v>
      </c>
      <c r="B1102" s="104" t="s">
        <v>584</v>
      </c>
      <c r="C1102" s="105">
        <v>23360</v>
      </c>
      <c r="D1102" s="104" t="s">
        <v>191</v>
      </c>
      <c r="E1102" s="106" t="s">
        <v>585</v>
      </c>
      <c r="F1102" s="5">
        <v>42692</v>
      </c>
      <c r="G1102" s="90" t="s">
        <v>528</v>
      </c>
      <c r="H1102" s="3"/>
      <c r="I1102" s="3"/>
      <c r="J1102" s="332">
        <v>11</v>
      </c>
      <c r="K1102" s="30"/>
    </row>
    <row r="1103" spans="1:11" s="31" customFormat="1" ht="10.8" hidden="1" outlineLevel="2" thickBot="1" x14ac:dyDescent="0.25">
      <c r="A1103" s="103">
        <v>15</v>
      </c>
      <c r="B1103" s="104" t="s">
        <v>584</v>
      </c>
      <c r="C1103" s="105">
        <v>23360</v>
      </c>
      <c r="D1103" s="104" t="s">
        <v>191</v>
      </c>
      <c r="E1103" s="107" t="s">
        <v>586</v>
      </c>
      <c r="F1103" s="5">
        <v>42695</v>
      </c>
      <c r="G1103" s="90" t="s">
        <v>528</v>
      </c>
      <c r="H1103" s="3"/>
      <c r="I1103" s="3"/>
      <c r="J1103" s="333">
        <v>13</v>
      </c>
      <c r="K1103" s="30"/>
    </row>
    <row r="1104" spans="1:11" s="31" customFormat="1" ht="10.8" hidden="1" outlineLevel="2" thickBot="1" x14ac:dyDescent="0.25">
      <c r="A1104" s="103">
        <v>16</v>
      </c>
      <c r="B1104" s="104" t="s">
        <v>584</v>
      </c>
      <c r="C1104" s="105">
        <v>23360</v>
      </c>
      <c r="D1104" s="104" t="s">
        <v>323</v>
      </c>
      <c r="E1104" s="107" t="s">
        <v>587</v>
      </c>
      <c r="F1104" s="5">
        <v>42696</v>
      </c>
      <c r="G1104" s="90" t="s">
        <v>528</v>
      </c>
      <c r="H1104" s="3"/>
      <c r="I1104" s="3"/>
      <c r="J1104" s="333">
        <v>11</v>
      </c>
      <c r="K1104" s="30"/>
    </row>
    <row r="1105" spans="1:11" s="31" customFormat="1" ht="10.8" hidden="1" outlineLevel="2" thickBot="1" x14ac:dyDescent="0.25">
      <c r="A1105" s="103">
        <v>17</v>
      </c>
      <c r="B1105" s="104" t="s">
        <v>584</v>
      </c>
      <c r="C1105" s="105">
        <v>23360</v>
      </c>
      <c r="D1105" s="104" t="s">
        <v>323</v>
      </c>
      <c r="E1105" s="107" t="s">
        <v>588</v>
      </c>
      <c r="F1105" s="5">
        <v>42697</v>
      </c>
      <c r="G1105" s="90" t="s">
        <v>528</v>
      </c>
      <c r="H1105" s="3"/>
      <c r="I1105" s="3"/>
      <c r="J1105" s="333">
        <v>12</v>
      </c>
      <c r="K1105" s="30"/>
    </row>
    <row r="1106" spans="1:11" s="31" customFormat="1" ht="10.8" hidden="1" outlineLevel="2" thickBot="1" x14ac:dyDescent="0.25">
      <c r="A1106" s="103">
        <v>18</v>
      </c>
      <c r="B1106" s="104" t="s">
        <v>589</v>
      </c>
      <c r="C1106" s="105">
        <v>23330</v>
      </c>
      <c r="D1106" s="104" t="s">
        <v>127</v>
      </c>
      <c r="E1106" s="107" t="s">
        <v>590</v>
      </c>
      <c r="F1106" s="5">
        <v>42698</v>
      </c>
      <c r="G1106" s="90" t="s">
        <v>528</v>
      </c>
      <c r="H1106" s="3"/>
      <c r="I1106" s="3"/>
      <c r="J1106" s="333">
        <v>8</v>
      </c>
      <c r="K1106" s="30"/>
    </row>
    <row r="1107" spans="1:11" s="31" customFormat="1" ht="10.8" hidden="1" outlineLevel="2" thickBot="1" x14ac:dyDescent="0.25">
      <c r="A1107" s="103">
        <v>19</v>
      </c>
      <c r="B1107" s="104" t="s">
        <v>589</v>
      </c>
      <c r="C1107" s="105">
        <v>23330</v>
      </c>
      <c r="D1107" s="104" t="s">
        <v>127</v>
      </c>
      <c r="E1107" s="107" t="s">
        <v>591</v>
      </c>
      <c r="F1107" s="5">
        <v>42699</v>
      </c>
      <c r="G1107" s="90" t="s">
        <v>528</v>
      </c>
      <c r="H1107" s="3"/>
      <c r="I1107" s="3"/>
      <c r="J1107" s="333">
        <v>8</v>
      </c>
      <c r="K1107" s="30"/>
    </row>
    <row r="1108" spans="1:11" s="31" customFormat="1" ht="10.8" hidden="1" outlineLevel="2" thickBot="1" x14ac:dyDescent="0.3">
      <c r="A1108" s="103">
        <v>20</v>
      </c>
      <c r="B1108" s="104" t="s">
        <v>569</v>
      </c>
      <c r="C1108" s="105" t="s">
        <v>592</v>
      </c>
      <c r="D1108" s="104" t="s">
        <v>58</v>
      </c>
      <c r="E1108" s="3" t="s">
        <v>593</v>
      </c>
      <c r="F1108" s="5">
        <v>42675</v>
      </c>
      <c r="G1108" s="90" t="s">
        <v>180</v>
      </c>
      <c r="H1108" s="3"/>
      <c r="I1108" s="3"/>
      <c r="J1108" s="332">
        <v>8</v>
      </c>
      <c r="K1108" s="30"/>
    </row>
    <row r="1109" spans="1:11" s="31" customFormat="1" ht="10.8" hidden="1" outlineLevel="2" thickBot="1" x14ac:dyDescent="0.3">
      <c r="A1109" s="103">
        <v>21</v>
      </c>
      <c r="B1109" s="104" t="s">
        <v>569</v>
      </c>
      <c r="C1109" s="105" t="s">
        <v>594</v>
      </c>
      <c r="D1109" s="104" t="s">
        <v>398</v>
      </c>
      <c r="E1109" s="3" t="s">
        <v>595</v>
      </c>
      <c r="F1109" s="5">
        <v>42675</v>
      </c>
      <c r="G1109" s="90" t="s">
        <v>180</v>
      </c>
      <c r="H1109" s="3"/>
      <c r="I1109" s="3"/>
      <c r="J1109" s="332">
        <v>5</v>
      </c>
      <c r="K1109" s="30"/>
    </row>
    <row r="1110" spans="1:11" s="31" customFormat="1" ht="10.8" hidden="1" outlineLevel="2" thickBot="1" x14ac:dyDescent="0.3">
      <c r="A1110" s="103">
        <v>22</v>
      </c>
      <c r="B1110" s="104" t="s">
        <v>569</v>
      </c>
      <c r="C1110" s="105" t="s">
        <v>594</v>
      </c>
      <c r="D1110" s="104" t="s">
        <v>398</v>
      </c>
      <c r="E1110" s="3" t="s">
        <v>596</v>
      </c>
      <c r="F1110" s="5">
        <v>42676</v>
      </c>
      <c r="G1110" s="90" t="s">
        <v>180</v>
      </c>
      <c r="H1110" s="3"/>
      <c r="I1110" s="3"/>
      <c r="J1110" s="332">
        <v>12</v>
      </c>
      <c r="K1110" s="30"/>
    </row>
    <row r="1111" spans="1:11" s="31" customFormat="1" ht="10.8" hidden="1" outlineLevel="2" thickBot="1" x14ac:dyDescent="0.3">
      <c r="A1111" s="103">
        <v>23</v>
      </c>
      <c r="B1111" s="104" t="s">
        <v>569</v>
      </c>
      <c r="C1111" s="105" t="s">
        <v>594</v>
      </c>
      <c r="D1111" s="104" t="s">
        <v>398</v>
      </c>
      <c r="E1111" s="3" t="s">
        <v>597</v>
      </c>
      <c r="F1111" s="5">
        <v>42677</v>
      </c>
      <c r="G1111" s="90" t="s">
        <v>180</v>
      </c>
      <c r="H1111" s="3"/>
      <c r="I1111" s="3"/>
      <c r="J1111" s="332">
        <v>6</v>
      </c>
      <c r="K1111" s="30"/>
    </row>
    <row r="1112" spans="1:11" s="31" customFormat="1" ht="10.8" hidden="1" outlineLevel="2" thickBot="1" x14ac:dyDescent="0.3">
      <c r="A1112" s="103">
        <v>24</v>
      </c>
      <c r="B1112" s="104" t="s">
        <v>569</v>
      </c>
      <c r="C1112" s="105" t="s">
        <v>594</v>
      </c>
      <c r="D1112" s="104" t="s">
        <v>398</v>
      </c>
      <c r="E1112" s="3" t="s">
        <v>598</v>
      </c>
      <c r="F1112" s="5">
        <v>42681</v>
      </c>
      <c r="G1112" s="90" t="s">
        <v>180</v>
      </c>
      <c r="H1112" s="3"/>
      <c r="I1112" s="3"/>
      <c r="J1112" s="332">
        <v>8</v>
      </c>
      <c r="K1112" s="30"/>
    </row>
    <row r="1113" spans="1:11" s="31" customFormat="1" ht="10.8" hidden="1" outlineLevel="2" thickBot="1" x14ac:dyDescent="0.3">
      <c r="A1113" s="103">
        <v>25</v>
      </c>
      <c r="B1113" s="104" t="s">
        <v>569</v>
      </c>
      <c r="C1113" s="105" t="s">
        <v>594</v>
      </c>
      <c r="D1113" s="104" t="s">
        <v>7</v>
      </c>
      <c r="E1113" s="3" t="s">
        <v>599</v>
      </c>
      <c r="F1113" s="5">
        <v>42682</v>
      </c>
      <c r="G1113" s="90" t="s">
        <v>180</v>
      </c>
      <c r="H1113" s="3"/>
      <c r="I1113" s="3"/>
      <c r="J1113" s="332">
        <v>13</v>
      </c>
      <c r="K1113" s="30"/>
    </row>
    <row r="1114" spans="1:11" s="31" customFormat="1" ht="10.8" hidden="1" outlineLevel="2" thickBot="1" x14ac:dyDescent="0.3">
      <c r="A1114" s="103">
        <v>26</v>
      </c>
      <c r="B1114" s="104" t="s">
        <v>569</v>
      </c>
      <c r="C1114" s="105" t="s">
        <v>594</v>
      </c>
      <c r="D1114" s="104" t="s">
        <v>7</v>
      </c>
      <c r="E1114" s="3" t="s">
        <v>600</v>
      </c>
      <c r="F1114" s="5">
        <v>42683</v>
      </c>
      <c r="G1114" s="90" t="s">
        <v>180</v>
      </c>
      <c r="H1114" s="3"/>
      <c r="I1114" s="3"/>
      <c r="J1114" s="332">
        <v>11</v>
      </c>
      <c r="K1114" s="30"/>
    </row>
    <row r="1115" spans="1:11" s="31" customFormat="1" ht="10.8" hidden="1" outlineLevel="2" thickBot="1" x14ac:dyDescent="0.3">
      <c r="A1115" s="103">
        <v>27</v>
      </c>
      <c r="B1115" s="104" t="s">
        <v>569</v>
      </c>
      <c r="C1115" s="105" t="s">
        <v>594</v>
      </c>
      <c r="D1115" s="104" t="s">
        <v>194</v>
      </c>
      <c r="E1115" s="3" t="s">
        <v>601</v>
      </c>
      <c r="F1115" s="5">
        <v>42684</v>
      </c>
      <c r="G1115" s="90" t="s">
        <v>180</v>
      </c>
      <c r="H1115" s="3"/>
      <c r="I1115" s="3"/>
      <c r="J1115" s="332">
        <v>11</v>
      </c>
      <c r="K1115" s="30"/>
    </row>
    <row r="1116" spans="1:11" s="31" customFormat="1" ht="10.8" hidden="1" outlineLevel="2" thickBot="1" x14ac:dyDescent="0.3">
      <c r="A1116" s="103">
        <v>28</v>
      </c>
      <c r="B1116" s="104" t="s">
        <v>569</v>
      </c>
      <c r="C1116" s="105" t="s">
        <v>594</v>
      </c>
      <c r="D1116" s="104" t="s">
        <v>194</v>
      </c>
      <c r="E1116" s="3" t="s">
        <v>602</v>
      </c>
      <c r="F1116" s="5">
        <v>42685</v>
      </c>
      <c r="G1116" s="90" t="s">
        <v>180</v>
      </c>
      <c r="H1116" s="3"/>
      <c r="I1116" s="3"/>
      <c r="J1116" s="332">
        <v>12</v>
      </c>
      <c r="K1116" s="30"/>
    </row>
    <row r="1117" spans="1:11" s="31" customFormat="1" ht="10.8" hidden="1" outlineLevel="2" thickBot="1" x14ac:dyDescent="0.3">
      <c r="A1117" s="103">
        <v>29</v>
      </c>
      <c r="B1117" s="104" t="s">
        <v>569</v>
      </c>
      <c r="C1117" s="105" t="s">
        <v>603</v>
      </c>
      <c r="D1117" s="104" t="s">
        <v>122</v>
      </c>
      <c r="E1117" s="3" t="s">
        <v>604</v>
      </c>
      <c r="F1117" s="5">
        <v>42688</v>
      </c>
      <c r="G1117" s="90" t="s">
        <v>180</v>
      </c>
      <c r="H1117" s="3"/>
      <c r="I1117" s="3"/>
      <c r="J1117" s="332">
        <v>9</v>
      </c>
      <c r="K1117" s="30"/>
    </row>
    <row r="1118" spans="1:11" s="31" customFormat="1" ht="10.8" hidden="1" outlineLevel="2" thickBot="1" x14ac:dyDescent="0.3">
      <c r="A1118" s="103">
        <v>30</v>
      </c>
      <c r="B1118" s="104" t="s">
        <v>569</v>
      </c>
      <c r="C1118" s="105" t="s">
        <v>603</v>
      </c>
      <c r="D1118" s="104" t="s">
        <v>577</v>
      </c>
      <c r="E1118" s="3" t="s">
        <v>605</v>
      </c>
      <c r="F1118" s="5">
        <v>42689</v>
      </c>
      <c r="G1118" s="90" t="s">
        <v>180</v>
      </c>
      <c r="H1118" s="3"/>
      <c r="I1118" s="3"/>
      <c r="J1118" s="332">
        <v>8</v>
      </c>
      <c r="K1118" s="30"/>
    </row>
    <row r="1119" spans="1:11" s="31" customFormat="1" ht="10.8" hidden="1" outlineLevel="2" thickBot="1" x14ac:dyDescent="0.3">
      <c r="A1119" s="103">
        <v>31</v>
      </c>
      <c r="B1119" s="104" t="s">
        <v>569</v>
      </c>
      <c r="C1119" s="105" t="s">
        <v>603</v>
      </c>
      <c r="D1119" s="104" t="s">
        <v>577</v>
      </c>
      <c r="E1119" s="3" t="s">
        <v>606</v>
      </c>
      <c r="F1119" s="5">
        <v>42690</v>
      </c>
      <c r="G1119" s="90" t="s">
        <v>180</v>
      </c>
      <c r="H1119" s="3"/>
      <c r="I1119" s="3"/>
      <c r="J1119" s="332">
        <v>8</v>
      </c>
      <c r="K1119" s="30"/>
    </row>
    <row r="1120" spans="1:11" s="31" customFormat="1" ht="10.8" hidden="1" outlineLevel="2" thickBot="1" x14ac:dyDescent="0.3">
      <c r="A1120" s="103">
        <v>32</v>
      </c>
      <c r="B1120" s="104" t="s">
        <v>569</v>
      </c>
      <c r="C1120" s="105" t="s">
        <v>603</v>
      </c>
      <c r="D1120" s="104" t="s">
        <v>607</v>
      </c>
      <c r="E1120" s="106" t="s">
        <v>608</v>
      </c>
      <c r="F1120" s="5">
        <v>42691</v>
      </c>
      <c r="G1120" s="90" t="s">
        <v>180</v>
      </c>
      <c r="H1120" s="3"/>
      <c r="I1120" s="3"/>
      <c r="J1120" s="332">
        <v>10</v>
      </c>
      <c r="K1120" s="30"/>
    </row>
    <row r="1121" spans="1:11" s="31" customFormat="1" ht="10.8" hidden="1" outlineLevel="2" thickBot="1" x14ac:dyDescent="0.25">
      <c r="A1121" s="103">
        <v>33</v>
      </c>
      <c r="B1121" s="104" t="s">
        <v>569</v>
      </c>
      <c r="C1121" s="105" t="s">
        <v>603</v>
      </c>
      <c r="D1121" s="104" t="s">
        <v>20</v>
      </c>
      <c r="E1121" s="107" t="s">
        <v>609</v>
      </c>
      <c r="F1121" s="5">
        <v>42692</v>
      </c>
      <c r="G1121" s="90" t="s">
        <v>180</v>
      </c>
      <c r="H1121" s="3"/>
      <c r="I1121" s="3"/>
      <c r="J1121" s="333">
        <v>9</v>
      </c>
      <c r="K1121" s="30"/>
    </row>
    <row r="1122" spans="1:11" s="31" customFormat="1" ht="10.8" hidden="1" outlineLevel="2" thickBot="1" x14ac:dyDescent="0.25">
      <c r="A1122" s="103">
        <v>34</v>
      </c>
      <c r="B1122" s="104" t="s">
        <v>569</v>
      </c>
      <c r="C1122" s="105" t="s">
        <v>603</v>
      </c>
      <c r="D1122" s="104" t="s">
        <v>20</v>
      </c>
      <c r="E1122" s="107" t="s">
        <v>610</v>
      </c>
      <c r="F1122" s="5">
        <v>42695</v>
      </c>
      <c r="G1122" s="90" t="s">
        <v>180</v>
      </c>
      <c r="H1122" s="3"/>
      <c r="I1122" s="3"/>
      <c r="J1122" s="333">
        <v>8</v>
      </c>
      <c r="K1122" s="30"/>
    </row>
    <row r="1123" spans="1:11" s="31" customFormat="1" ht="10.8" hidden="1" outlineLevel="2" thickBot="1" x14ac:dyDescent="0.25">
      <c r="A1123" s="103">
        <v>35</v>
      </c>
      <c r="B1123" s="104" t="s">
        <v>584</v>
      </c>
      <c r="C1123" s="105" t="s">
        <v>611</v>
      </c>
      <c r="D1123" s="104" t="s">
        <v>529</v>
      </c>
      <c r="E1123" s="107" t="s">
        <v>612</v>
      </c>
      <c r="F1123" s="5">
        <v>42696</v>
      </c>
      <c r="G1123" s="90" t="s">
        <v>180</v>
      </c>
      <c r="H1123" s="3"/>
      <c r="I1123" s="3"/>
      <c r="J1123" s="333">
        <v>3</v>
      </c>
      <c r="K1123" s="30"/>
    </row>
    <row r="1124" spans="1:11" s="31" customFormat="1" ht="10.8" hidden="1" outlineLevel="2" thickBot="1" x14ac:dyDescent="0.25">
      <c r="A1124" s="103">
        <v>36</v>
      </c>
      <c r="B1124" s="104" t="s">
        <v>584</v>
      </c>
      <c r="C1124" s="105" t="s">
        <v>611</v>
      </c>
      <c r="D1124" s="104" t="s">
        <v>137</v>
      </c>
      <c r="E1124" s="107" t="s">
        <v>613</v>
      </c>
      <c r="F1124" s="5">
        <v>42696</v>
      </c>
      <c r="G1124" s="90" t="s">
        <v>180</v>
      </c>
      <c r="H1124" s="3"/>
      <c r="I1124" s="3"/>
      <c r="J1124" s="333">
        <v>10</v>
      </c>
      <c r="K1124" s="30"/>
    </row>
    <row r="1125" spans="1:11" s="31" customFormat="1" ht="10.8" hidden="1" outlineLevel="2" thickBot="1" x14ac:dyDescent="0.25">
      <c r="A1125" s="103">
        <v>37</v>
      </c>
      <c r="B1125" s="104" t="s">
        <v>584</v>
      </c>
      <c r="C1125" s="105" t="s">
        <v>611</v>
      </c>
      <c r="D1125" s="104" t="s">
        <v>137</v>
      </c>
      <c r="E1125" s="109" t="s">
        <v>614</v>
      </c>
      <c r="F1125" s="5">
        <v>42697</v>
      </c>
      <c r="G1125" s="90" t="s">
        <v>180</v>
      </c>
      <c r="H1125" s="3"/>
      <c r="I1125" s="3"/>
      <c r="J1125" s="333">
        <v>11</v>
      </c>
      <c r="K1125" s="30"/>
    </row>
    <row r="1126" spans="1:11" s="31" customFormat="1" ht="10.8" hidden="1" outlineLevel="2" thickBot="1" x14ac:dyDescent="0.25">
      <c r="A1126" s="103">
        <v>38</v>
      </c>
      <c r="B1126" s="104" t="s">
        <v>584</v>
      </c>
      <c r="C1126" s="105" t="s">
        <v>611</v>
      </c>
      <c r="D1126" s="104" t="s">
        <v>137</v>
      </c>
      <c r="E1126" s="107" t="s">
        <v>615</v>
      </c>
      <c r="F1126" s="5">
        <v>42698</v>
      </c>
      <c r="G1126" s="90" t="s">
        <v>180</v>
      </c>
      <c r="H1126" s="3"/>
      <c r="I1126" s="3"/>
      <c r="J1126" s="333">
        <v>6</v>
      </c>
      <c r="K1126" s="30"/>
    </row>
    <row r="1127" spans="1:11" s="31" customFormat="1" ht="10.8" hidden="1" outlineLevel="2" thickBot="1" x14ac:dyDescent="0.25">
      <c r="A1127" s="103">
        <v>39</v>
      </c>
      <c r="B1127" s="104" t="s">
        <v>584</v>
      </c>
      <c r="C1127" s="105" t="s">
        <v>611</v>
      </c>
      <c r="D1127" s="104" t="s">
        <v>191</v>
      </c>
      <c r="E1127" s="107" t="s">
        <v>616</v>
      </c>
      <c r="F1127" s="5">
        <v>42698</v>
      </c>
      <c r="G1127" s="90" t="s">
        <v>180</v>
      </c>
      <c r="H1127" s="3"/>
      <c r="I1127" s="3"/>
      <c r="J1127" s="333">
        <v>8</v>
      </c>
      <c r="K1127" s="30"/>
    </row>
    <row r="1128" spans="1:11" s="31" customFormat="1" ht="10.8" hidden="1" outlineLevel="2" thickBot="1" x14ac:dyDescent="0.25">
      <c r="A1128" s="103">
        <v>40</v>
      </c>
      <c r="B1128" s="104" t="s">
        <v>584</v>
      </c>
      <c r="C1128" s="105" t="s">
        <v>611</v>
      </c>
      <c r="D1128" s="104" t="s">
        <v>191</v>
      </c>
      <c r="E1128" s="107" t="s">
        <v>617</v>
      </c>
      <c r="F1128" s="5">
        <v>42699</v>
      </c>
      <c r="G1128" s="90" t="s">
        <v>180</v>
      </c>
      <c r="H1128" s="3"/>
      <c r="I1128" s="3"/>
      <c r="J1128" s="333">
        <v>10</v>
      </c>
      <c r="K1128" s="30"/>
    </row>
    <row r="1129" spans="1:11" s="31" customFormat="1" ht="10.8" hidden="1" outlineLevel="2" thickBot="1" x14ac:dyDescent="0.25">
      <c r="A1129" s="103">
        <v>41</v>
      </c>
      <c r="B1129" s="104" t="s">
        <v>589</v>
      </c>
      <c r="C1129" s="105" t="s">
        <v>618</v>
      </c>
      <c r="D1129" s="104" t="s">
        <v>127</v>
      </c>
      <c r="E1129" s="107" t="s">
        <v>619</v>
      </c>
      <c r="F1129" s="5">
        <v>42702</v>
      </c>
      <c r="G1129" s="90" t="s">
        <v>180</v>
      </c>
      <c r="H1129" s="3"/>
      <c r="I1129" s="3"/>
      <c r="J1129" s="333">
        <v>9</v>
      </c>
      <c r="K1129" s="30"/>
    </row>
    <row r="1130" spans="1:11" s="31" customFormat="1" ht="10.8" hidden="1" outlineLevel="2" thickBot="1" x14ac:dyDescent="0.25">
      <c r="A1130" s="103">
        <v>42</v>
      </c>
      <c r="B1130" s="104" t="s">
        <v>589</v>
      </c>
      <c r="C1130" s="105" t="s">
        <v>618</v>
      </c>
      <c r="D1130" s="104" t="s">
        <v>127</v>
      </c>
      <c r="E1130" s="107" t="s">
        <v>620</v>
      </c>
      <c r="F1130" s="5">
        <v>42703</v>
      </c>
      <c r="G1130" s="90" t="s">
        <v>180</v>
      </c>
      <c r="H1130" s="3"/>
      <c r="I1130" s="3"/>
      <c r="J1130" s="333">
        <v>2</v>
      </c>
      <c r="K1130" s="30"/>
    </row>
    <row r="1131" spans="1:11" s="31" customFormat="1" ht="10.8" hidden="1" outlineLevel="2" thickBot="1" x14ac:dyDescent="0.25">
      <c r="A1131" s="103">
        <v>43</v>
      </c>
      <c r="B1131" s="104" t="s">
        <v>589</v>
      </c>
      <c r="C1131" s="105" t="s">
        <v>618</v>
      </c>
      <c r="D1131" s="104" t="s">
        <v>159</v>
      </c>
      <c r="E1131" s="107" t="s">
        <v>621</v>
      </c>
      <c r="F1131" s="5">
        <v>42703</v>
      </c>
      <c r="G1131" s="90" t="s">
        <v>180</v>
      </c>
      <c r="H1131" s="3"/>
      <c r="I1131" s="3"/>
      <c r="J1131" s="333">
        <v>4</v>
      </c>
      <c r="K1131" s="30"/>
    </row>
    <row r="1132" spans="1:11" s="31" customFormat="1" ht="10.8" hidden="1" outlineLevel="2" thickBot="1" x14ac:dyDescent="0.25">
      <c r="A1132" s="103">
        <v>44</v>
      </c>
      <c r="B1132" s="104" t="s">
        <v>589</v>
      </c>
      <c r="C1132" s="105">
        <v>23318</v>
      </c>
      <c r="D1132" s="104" t="s">
        <v>172</v>
      </c>
      <c r="E1132" s="107" t="s">
        <v>622</v>
      </c>
      <c r="F1132" s="5">
        <v>42688</v>
      </c>
      <c r="G1132" s="90" t="s">
        <v>531</v>
      </c>
      <c r="H1132" s="3"/>
      <c r="I1132" s="3"/>
      <c r="J1132" s="333">
        <v>12</v>
      </c>
      <c r="K1132" s="30"/>
    </row>
    <row r="1133" spans="1:11" s="31" customFormat="1" ht="10.8" hidden="1" outlineLevel="2" thickBot="1" x14ac:dyDescent="0.25">
      <c r="A1133" s="103">
        <v>45</v>
      </c>
      <c r="B1133" s="104" t="s">
        <v>589</v>
      </c>
      <c r="C1133" s="105">
        <v>23318</v>
      </c>
      <c r="D1133" s="104" t="s">
        <v>172</v>
      </c>
      <c r="E1133" s="107" t="s">
        <v>623</v>
      </c>
      <c r="F1133" s="5">
        <v>42689</v>
      </c>
      <c r="G1133" s="90" t="s">
        <v>531</v>
      </c>
      <c r="H1133" s="3"/>
      <c r="I1133" s="3"/>
      <c r="J1133" s="333">
        <v>12</v>
      </c>
      <c r="K1133" s="30"/>
    </row>
    <row r="1134" spans="1:11" s="31" customFormat="1" ht="10.8" hidden="1" outlineLevel="2" thickBot="1" x14ac:dyDescent="0.25">
      <c r="A1134" s="103">
        <v>46</v>
      </c>
      <c r="B1134" s="104" t="s">
        <v>589</v>
      </c>
      <c r="C1134" s="105">
        <v>23318</v>
      </c>
      <c r="D1134" s="104" t="s">
        <v>172</v>
      </c>
      <c r="E1134" s="107" t="s">
        <v>624</v>
      </c>
      <c r="F1134" s="5">
        <v>42690</v>
      </c>
      <c r="G1134" s="90" t="s">
        <v>531</v>
      </c>
      <c r="H1134" s="3"/>
      <c r="I1134" s="3"/>
      <c r="J1134" s="333">
        <v>12</v>
      </c>
      <c r="K1134" s="30"/>
    </row>
    <row r="1135" spans="1:11" s="31" customFormat="1" ht="10.8" hidden="1" outlineLevel="2" thickBot="1" x14ac:dyDescent="0.25">
      <c r="A1135" s="103">
        <v>47</v>
      </c>
      <c r="B1135" s="104" t="s">
        <v>589</v>
      </c>
      <c r="C1135" s="105">
        <v>23318</v>
      </c>
      <c r="D1135" s="104" t="s">
        <v>172</v>
      </c>
      <c r="E1135" s="107" t="s">
        <v>625</v>
      </c>
      <c r="F1135" s="5">
        <v>42691</v>
      </c>
      <c r="G1135" s="90" t="s">
        <v>531</v>
      </c>
      <c r="H1135" s="3"/>
      <c r="I1135" s="3"/>
      <c r="J1135" s="333">
        <v>14</v>
      </c>
      <c r="K1135" s="30"/>
    </row>
    <row r="1136" spans="1:11" s="31" customFormat="1" ht="10.8" hidden="1" outlineLevel="2" thickBot="1" x14ac:dyDescent="0.25">
      <c r="A1136" s="103">
        <v>48</v>
      </c>
      <c r="B1136" s="104" t="s">
        <v>589</v>
      </c>
      <c r="C1136" s="105">
        <v>23318</v>
      </c>
      <c r="D1136" s="104" t="s">
        <v>172</v>
      </c>
      <c r="E1136" s="107" t="s">
        <v>626</v>
      </c>
      <c r="F1136" s="5">
        <v>42692</v>
      </c>
      <c r="G1136" s="90" t="s">
        <v>531</v>
      </c>
      <c r="H1136" s="3"/>
      <c r="I1136" s="3"/>
      <c r="J1136" s="333">
        <v>12</v>
      </c>
      <c r="K1136" s="30"/>
    </row>
    <row r="1137" spans="1:11" s="31" customFormat="1" ht="10.8" hidden="1" outlineLevel="2" thickBot="1" x14ac:dyDescent="0.25">
      <c r="A1137" s="103">
        <v>49</v>
      </c>
      <c r="B1137" s="104" t="s">
        <v>589</v>
      </c>
      <c r="C1137" s="105">
        <v>23318</v>
      </c>
      <c r="D1137" s="104" t="s">
        <v>58</v>
      </c>
      <c r="E1137" s="107" t="s">
        <v>627</v>
      </c>
      <c r="F1137" s="5">
        <v>42695</v>
      </c>
      <c r="G1137" s="90" t="s">
        <v>531</v>
      </c>
      <c r="H1137" s="3"/>
      <c r="I1137" s="3"/>
      <c r="J1137" s="333">
        <v>1</v>
      </c>
      <c r="K1137" s="30"/>
    </row>
    <row r="1138" spans="1:11" s="31" customFormat="1" ht="10.8" hidden="1" outlineLevel="2" thickBot="1" x14ac:dyDescent="0.25">
      <c r="A1138" s="103">
        <v>50</v>
      </c>
      <c r="B1138" s="104" t="s">
        <v>589</v>
      </c>
      <c r="C1138" s="105">
        <v>23318</v>
      </c>
      <c r="D1138" s="104" t="s">
        <v>94</v>
      </c>
      <c r="E1138" s="107" t="s">
        <v>628</v>
      </c>
      <c r="F1138" s="5">
        <v>42695</v>
      </c>
      <c r="G1138" s="90" t="s">
        <v>531</v>
      </c>
      <c r="H1138" s="3"/>
      <c r="I1138" s="3"/>
      <c r="J1138" s="333">
        <v>9</v>
      </c>
      <c r="K1138" s="30"/>
    </row>
    <row r="1139" spans="1:11" s="31" customFormat="1" ht="10.8" hidden="1" outlineLevel="2" thickBot="1" x14ac:dyDescent="0.25">
      <c r="A1139" s="103">
        <v>51</v>
      </c>
      <c r="B1139" s="104" t="s">
        <v>589</v>
      </c>
      <c r="C1139" s="105">
        <v>23318</v>
      </c>
      <c r="D1139" s="104" t="s">
        <v>94</v>
      </c>
      <c r="E1139" s="107" t="s">
        <v>629</v>
      </c>
      <c r="F1139" s="5">
        <v>42696</v>
      </c>
      <c r="G1139" s="90" t="s">
        <v>531</v>
      </c>
      <c r="H1139" s="3"/>
      <c r="I1139" s="3"/>
      <c r="J1139" s="333">
        <v>13</v>
      </c>
      <c r="K1139" s="30"/>
    </row>
    <row r="1140" spans="1:11" s="31" customFormat="1" ht="10.8" hidden="1" outlineLevel="2" thickBot="1" x14ac:dyDescent="0.25">
      <c r="A1140" s="103">
        <v>52</v>
      </c>
      <c r="B1140" s="104" t="s">
        <v>589</v>
      </c>
      <c r="C1140" s="105">
        <v>23318</v>
      </c>
      <c r="D1140" s="104" t="s">
        <v>94</v>
      </c>
      <c r="E1140" s="107" t="s">
        <v>630</v>
      </c>
      <c r="F1140" s="110">
        <v>42697</v>
      </c>
      <c r="G1140" s="90" t="s">
        <v>531</v>
      </c>
      <c r="H1140" s="3"/>
      <c r="I1140" s="3"/>
      <c r="J1140" s="333">
        <v>11</v>
      </c>
      <c r="K1140" s="30"/>
    </row>
    <row r="1141" spans="1:11" s="31" customFormat="1" ht="10.8" hidden="1" outlineLevel="2" thickBot="1" x14ac:dyDescent="0.25">
      <c r="A1141" s="103">
        <v>53</v>
      </c>
      <c r="B1141" s="104" t="s">
        <v>589</v>
      </c>
      <c r="C1141" s="105">
        <v>23318</v>
      </c>
      <c r="D1141" s="104" t="s">
        <v>94</v>
      </c>
      <c r="E1141" s="107" t="s">
        <v>631</v>
      </c>
      <c r="F1141" s="110">
        <v>42698</v>
      </c>
      <c r="G1141" s="90" t="s">
        <v>531</v>
      </c>
      <c r="H1141" s="3"/>
      <c r="I1141" s="3"/>
      <c r="J1141" s="333">
        <v>10</v>
      </c>
      <c r="K1141" s="30"/>
    </row>
    <row r="1142" spans="1:11" s="31" customFormat="1" ht="10.8" hidden="1" outlineLevel="2" thickBot="1" x14ac:dyDescent="0.25">
      <c r="A1142" s="103">
        <v>54</v>
      </c>
      <c r="B1142" s="104" t="s">
        <v>589</v>
      </c>
      <c r="C1142" s="105">
        <v>23318</v>
      </c>
      <c r="D1142" s="104" t="s">
        <v>94</v>
      </c>
      <c r="E1142" s="107" t="s">
        <v>632</v>
      </c>
      <c r="F1142" s="110">
        <v>42699</v>
      </c>
      <c r="G1142" s="90" t="s">
        <v>531</v>
      </c>
      <c r="H1142" s="3"/>
      <c r="I1142" s="3"/>
      <c r="J1142" s="333">
        <v>10</v>
      </c>
      <c r="K1142" s="30"/>
    </row>
    <row r="1143" spans="1:11" s="31" customFormat="1" ht="10.8" hidden="1" outlineLevel="2" thickBot="1" x14ac:dyDescent="0.25">
      <c r="A1143" s="103">
        <v>55</v>
      </c>
      <c r="B1143" s="104" t="s">
        <v>633</v>
      </c>
      <c r="C1143" s="105">
        <v>23260</v>
      </c>
      <c r="D1143" s="104" t="s">
        <v>272</v>
      </c>
      <c r="E1143" s="107" t="s">
        <v>634</v>
      </c>
      <c r="F1143" s="110">
        <v>42675</v>
      </c>
      <c r="G1143" s="90" t="s">
        <v>635</v>
      </c>
      <c r="H1143" s="3"/>
      <c r="I1143" s="3"/>
      <c r="J1143" s="333">
        <v>3</v>
      </c>
      <c r="K1143" s="30"/>
    </row>
    <row r="1144" spans="1:11" s="31" customFormat="1" ht="10.8" hidden="1" outlineLevel="2" thickBot="1" x14ac:dyDescent="0.25">
      <c r="A1144" s="103">
        <v>56</v>
      </c>
      <c r="B1144" s="104" t="s">
        <v>633</v>
      </c>
      <c r="C1144" s="105">
        <v>23260</v>
      </c>
      <c r="D1144" s="104" t="s">
        <v>15</v>
      </c>
      <c r="E1144" s="107" t="s">
        <v>636</v>
      </c>
      <c r="F1144" s="5">
        <v>42675</v>
      </c>
      <c r="G1144" s="90" t="s">
        <v>635</v>
      </c>
      <c r="H1144" s="3"/>
      <c r="I1144" s="3"/>
      <c r="J1144" s="333">
        <v>3</v>
      </c>
      <c r="K1144" s="30"/>
    </row>
    <row r="1145" spans="1:11" s="31" customFormat="1" ht="10.8" hidden="1" outlineLevel="2" thickBot="1" x14ac:dyDescent="0.25">
      <c r="A1145" s="103">
        <v>57</v>
      </c>
      <c r="B1145" s="104" t="s">
        <v>633</v>
      </c>
      <c r="C1145" s="105">
        <v>23260</v>
      </c>
      <c r="D1145" s="104" t="s">
        <v>15</v>
      </c>
      <c r="E1145" s="107" t="s">
        <v>637</v>
      </c>
      <c r="F1145" s="5">
        <v>42676</v>
      </c>
      <c r="G1145" s="90" t="s">
        <v>635</v>
      </c>
      <c r="H1145" s="3"/>
      <c r="I1145" s="3"/>
      <c r="J1145" s="333">
        <v>6</v>
      </c>
      <c r="K1145" s="30"/>
    </row>
    <row r="1146" spans="1:11" s="31" customFormat="1" ht="10.8" hidden="1" outlineLevel="2" thickBot="1" x14ac:dyDescent="0.25">
      <c r="A1146" s="103">
        <v>58</v>
      </c>
      <c r="B1146" s="104" t="s">
        <v>633</v>
      </c>
      <c r="C1146" s="105">
        <v>23260</v>
      </c>
      <c r="D1146" s="104" t="s">
        <v>15</v>
      </c>
      <c r="E1146" s="107" t="s">
        <v>638</v>
      </c>
      <c r="F1146" s="5">
        <v>42677</v>
      </c>
      <c r="G1146" s="90" t="s">
        <v>635</v>
      </c>
      <c r="H1146" s="3"/>
      <c r="I1146" s="3"/>
      <c r="J1146" s="333">
        <v>9</v>
      </c>
      <c r="K1146" s="30"/>
    </row>
    <row r="1147" spans="1:11" s="31" customFormat="1" ht="10.8" hidden="1" outlineLevel="2" thickBot="1" x14ac:dyDescent="0.25">
      <c r="A1147" s="103">
        <v>59</v>
      </c>
      <c r="B1147" s="104" t="s">
        <v>633</v>
      </c>
      <c r="C1147" s="105">
        <v>23260</v>
      </c>
      <c r="D1147" s="104" t="s">
        <v>199</v>
      </c>
      <c r="E1147" s="107" t="s">
        <v>639</v>
      </c>
      <c r="F1147" s="5">
        <v>42681</v>
      </c>
      <c r="G1147" s="90" t="s">
        <v>635</v>
      </c>
      <c r="H1147" s="3"/>
      <c r="I1147" s="3"/>
      <c r="J1147" s="333">
        <v>6</v>
      </c>
      <c r="K1147" s="30"/>
    </row>
    <row r="1148" spans="1:11" s="31" customFormat="1" ht="10.8" hidden="1" outlineLevel="2" thickBot="1" x14ac:dyDescent="0.25">
      <c r="A1148" s="103">
        <v>60</v>
      </c>
      <c r="B1148" s="104" t="s">
        <v>633</v>
      </c>
      <c r="C1148" s="105">
        <v>23260</v>
      </c>
      <c r="D1148" s="104" t="s">
        <v>199</v>
      </c>
      <c r="E1148" s="107" t="s">
        <v>640</v>
      </c>
      <c r="F1148" s="5">
        <v>42682</v>
      </c>
      <c r="G1148" s="90" t="s">
        <v>635</v>
      </c>
      <c r="H1148" s="3"/>
      <c r="I1148" s="3"/>
      <c r="J1148" s="333">
        <v>8</v>
      </c>
      <c r="K1148" s="30"/>
    </row>
    <row r="1149" spans="1:11" s="31" customFormat="1" ht="10.8" hidden="1" outlineLevel="2" thickBot="1" x14ac:dyDescent="0.25">
      <c r="A1149" s="103">
        <v>61</v>
      </c>
      <c r="B1149" s="104" t="s">
        <v>633</v>
      </c>
      <c r="C1149" s="105">
        <v>23260</v>
      </c>
      <c r="D1149" s="104" t="s">
        <v>199</v>
      </c>
      <c r="E1149" s="107" t="s">
        <v>641</v>
      </c>
      <c r="F1149" s="5">
        <v>42683</v>
      </c>
      <c r="G1149" s="90" t="s">
        <v>635</v>
      </c>
      <c r="H1149" s="3"/>
      <c r="I1149" s="3"/>
      <c r="J1149" s="333">
        <v>5</v>
      </c>
      <c r="K1149" s="30"/>
    </row>
    <row r="1150" spans="1:11" s="31" customFormat="1" ht="10.8" hidden="1" outlineLevel="2" thickBot="1" x14ac:dyDescent="0.25">
      <c r="A1150" s="103">
        <v>62</v>
      </c>
      <c r="B1150" s="104" t="s">
        <v>633</v>
      </c>
      <c r="C1150" s="105">
        <v>23260</v>
      </c>
      <c r="D1150" s="104" t="s">
        <v>642</v>
      </c>
      <c r="E1150" s="107" t="s">
        <v>643</v>
      </c>
      <c r="F1150" s="5">
        <v>42684</v>
      </c>
      <c r="G1150" s="90" t="s">
        <v>635</v>
      </c>
      <c r="H1150" s="3"/>
      <c r="I1150" s="3"/>
      <c r="J1150" s="333">
        <v>5</v>
      </c>
      <c r="K1150" s="30"/>
    </row>
    <row r="1151" spans="1:11" s="31" customFormat="1" ht="10.8" hidden="1" outlineLevel="2" thickBot="1" x14ac:dyDescent="0.25">
      <c r="A1151" s="103">
        <v>63</v>
      </c>
      <c r="B1151" s="104" t="s">
        <v>633</v>
      </c>
      <c r="C1151" s="105">
        <v>23260</v>
      </c>
      <c r="D1151" s="104" t="s">
        <v>642</v>
      </c>
      <c r="E1151" s="107" t="s">
        <v>644</v>
      </c>
      <c r="F1151" s="5">
        <v>42685</v>
      </c>
      <c r="G1151" s="90" t="s">
        <v>635</v>
      </c>
      <c r="H1151" s="3"/>
      <c r="I1151" s="3"/>
      <c r="J1151" s="333">
        <v>5</v>
      </c>
      <c r="K1151" s="30"/>
    </row>
    <row r="1152" spans="1:11" s="31" customFormat="1" ht="10.8" hidden="1" outlineLevel="2" thickBot="1" x14ac:dyDescent="0.25">
      <c r="A1152" s="103">
        <v>64</v>
      </c>
      <c r="B1152" s="104" t="s">
        <v>633</v>
      </c>
      <c r="C1152" s="105">
        <v>23260</v>
      </c>
      <c r="D1152" s="104" t="s">
        <v>16</v>
      </c>
      <c r="E1152" s="107" t="s">
        <v>639</v>
      </c>
      <c r="F1152" s="5">
        <v>42688</v>
      </c>
      <c r="G1152" s="90" t="s">
        <v>635</v>
      </c>
      <c r="H1152" s="3"/>
      <c r="I1152" s="3"/>
      <c r="J1152" s="333">
        <v>6</v>
      </c>
      <c r="K1152" s="30"/>
    </row>
    <row r="1153" spans="1:11" s="31" customFormat="1" ht="10.8" hidden="1" outlineLevel="2" thickBot="1" x14ac:dyDescent="0.25">
      <c r="A1153" s="103">
        <v>65</v>
      </c>
      <c r="B1153" s="104" t="s">
        <v>633</v>
      </c>
      <c r="C1153" s="105">
        <v>23260</v>
      </c>
      <c r="D1153" s="104" t="s">
        <v>16</v>
      </c>
      <c r="E1153" s="107" t="s">
        <v>645</v>
      </c>
      <c r="F1153" s="5">
        <v>42689</v>
      </c>
      <c r="G1153" s="90" t="s">
        <v>635</v>
      </c>
      <c r="H1153" s="3"/>
      <c r="I1153" s="3"/>
      <c r="J1153" s="333">
        <v>4</v>
      </c>
      <c r="K1153" s="30"/>
    </row>
    <row r="1154" spans="1:11" s="31" customFormat="1" ht="10.8" hidden="1" outlineLevel="2" thickBot="1" x14ac:dyDescent="0.25">
      <c r="A1154" s="103">
        <v>66</v>
      </c>
      <c r="B1154" s="104" t="s">
        <v>633</v>
      </c>
      <c r="C1154" s="105">
        <v>23260</v>
      </c>
      <c r="D1154" s="104" t="s">
        <v>16</v>
      </c>
      <c r="E1154" s="107" t="s">
        <v>646</v>
      </c>
      <c r="F1154" s="5">
        <v>42690</v>
      </c>
      <c r="G1154" s="90" t="s">
        <v>635</v>
      </c>
      <c r="H1154" s="3"/>
      <c r="I1154" s="3"/>
      <c r="J1154" s="333">
        <v>5</v>
      </c>
      <c r="K1154" s="30"/>
    </row>
    <row r="1155" spans="1:11" s="31" customFormat="1" ht="10.8" hidden="1" outlineLevel="2" thickBot="1" x14ac:dyDescent="0.25">
      <c r="A1155" s="103">
        <v>67</v>
      </c>
      <c r="B1155" s="104" t="s">
        <v>633</v>
      </c>
      <c r="C1155" s="105">
        <v>23260</v>
      </c>
      <c r="D1155" s="104" t="s">
        <v>530</v>
      </c>
      <c r="E1155" s="107" t="s">
        <v>647</v>
      </c>
      <c r="F1155" s="5">
        <v>42691</v>
      </c>
      <c r="G1155" s="90" t="s">
        <v>635</v>
      </c>
      <c r="H1155" s="3"/>
      <c r="I1155" s="3"/>
      <c r="J1155" s="333">
        <v>6</v>
      </c>
      <c r="K1155" s="30"/>
    </row>
    <row r="1156" spans="1:11" s="31" customFormat="1" ht="10.8" hidden="1" outlineLevel="2" thickBot="1" x14ac:dyDescent="0.25">
      <c r="A1156" s="103">
        <v>68</v>
      </c>
      <c r="B1156" s="104" t="s">
        <v>633</v>
      </c>
      <c r="C1156" s="105">
        <v>23260</v>
      </c>
      <c r="D1156" s="104" t="s">
        <v>648</v>
      </c>
      <c r="E1156" s="107" t="s">
        <v>649</v>
      </c>
      <c r="F1156" s="5">
        <v>42692</v>
      </c>
      <c r="G1156" s="90" t="s">
        <v>635</v>
      </c>
      <c r="H1156" s="3"/>
      <c r="I1156" s="3"/>
      <c r="J1156" s="333">
        <v>7</v>
      </c>
      <c r="K1156" s="30"/>
    </row>
    <row r="1157" spans="1:11" s="31" customFormat="1" ht="10.8" hidden="1" outlineLevel="2" thickBot="1" x14ac:dyDescent="0.25">
      <c r="A1157" s="103">
        <v>69</v>
      </c>
      <c r="B1157" s="104" t="s">
        <v>633</v>
      </c>
      <c r="C1157" s="105">
        <v>23260</v>
      </c>
      <c r="D1157" s="104" t="s">
        <v>648</v>
      </c>
      <c r="E1157" s="107" t="s">
        <v>650</v>
      </c>
      <c r="F1157" s="5">
        <v>42695</v>
      </c>
      <c r="G1157" s="90" t="s">
        <v>635</v>
      </c>
      <c r="H1157" s="3"/>
      <c r="I1157" s="3"/>
      <c r="J1157" s="333">
        <v>8</v>
      </c>
      <c r="K1157" s="30"/>
    </row>
    <row r="1158" spans="1:11" s="31" customFormat="1" ht="10.8" hidden="1" outlineLevel="2" thickBot="1" x14ac:dyDescent="0.25">
      <c r="A1158" s="103">
        <v>70</v>
      </c>
      <c r="B1158" s="104" t="s">
        <v>633</v>
      </c>
      <c r="C1158" s="105">
        <v>23260</v>
      </c>
      <c r="D1158" s="104" t="s">
        <v>648</v>
      </c>
      <c r="E1158" s="107" t="s">
        <v>651</v>
      </c>
      <c r="F1158" s="5">
        <v>42696</v>
      </c>
      <c r="G1158" s="90" t="s">
        <v>635</v>
      </c>
      <c r="H1158" s="3"/>
      <c r="I1158" s="3"/>
      <c r="J1158" s="333">
        <v>6</v>
      </c>
      <c r="K1158" s="30"/>
    </row>
    <row r="1159" spans="1:11" s="31" customFormat="1" ht="10.8" hidden="1" outlineLevel="2" thickBot="1" x14ac:dyDescent="0.25">
      <c r="A1159" s="103">
        <v>71</v>
      </c>
      <c r="B1159" s="104" t="s">
        <v>633</v>
      </c>
      <c r="C1159" s="105">
        <v>23260</v>
      </c>
      <c r="D1159" s="104" t="s">
        <v>92</v>
      </c>
      <c r="E1159" s="107" t="s">
        <v>652</v>
      </c>
      <c r="F1159" s="5">
        <v>42697</v>
      </c>
      <c r="G1159" s="90" t="s">
        <v>635</v>
      </c>
      <c r="H1159" s="3"/>
      <c r="I1159" s="3"/>
      <c r="J1159" s="333">
        <v>4</v>
      </c>
      <c r="K1159" s="30"/>
    </row>
    <row r="1160" spans="1:11" s="31" customFormat="1" ht="10.8" hidden="1" outlineLevel="2" thickBot="1" x14ac:dyDescent="0.25">
      <c r="A1160" s="103">
        <v>72</v>
      </c>
      <c r="B1160" s="104" t="s">
        <v>633</v>
      </c>
      <c r="C1160" s="105">
        <v>23260</v>
      </c>
      <c r="D1160" s="104" t="s">
        <v>653</v>
      </c>
      <c r="E1160" s="107" t="s">
        <v>654</v>
      </c>
      <c r="F1160" s="5">
        <v>42698</v>
      </c>
      <c r="G1160" s="90" t="s">
        <v>635</v>
      </c>
      <c r="H1160" s="141"/>
      <c r="I1160" s="141"/>
      <c r="J1160" s="333">
        <v>7</v>
      </c>
      <c r="K1160" s="30"/>
    </row>
    <row r="1161" spans="1:11" s="31" customFormat="1" ht="10.8" outlineLevel="1" collapsed="1" thickBot="1" x14ac:dyDescent="0.3">
      <c r="A1161" s="8" t="s">
        <v>3300</v>
      </c>
      <c r="B1161" s="633" t="s">
        <v>46</v>
      </c>
      <c r="C1161" s="634"/>
      <c r="D1161" s="634"/>
      <c r="E1161" s="634"/>
      <c r="F1161" s="634"/>
      <c r="G1161" s="635"/>
      <c r="H1161" s="315"/>
      <c r="I1161" s="280"/>
      <c r="J1161" s="128">
        <f>SUM(J1162:J1466)</f>
        <v>1314</v>
      </c>
      <c r="K1161" s="30"/>
    </row>
    <row r="1162" spans="1:11" s="31" customFormat="1" ht="10.8" hidden="1" outlineLevel="2" thickBot="1" x14ac:dyDescent="0.3">
      <c r="A1162" s="111">
        <v>1</v>
      </c>
      <c r="B1162" s="112" t="s">
        <v>655</v>
      </c>
      <c r="C1162" s="111">
        <v>24319</v>
      </c>
      <c r="D1162" s="111" t="s">
        <v>112</v>
      </c>
      <c r="E1162" s="113" t="s">
        <v>656</v>
      </c>
      <c r="F1162" s="114">
        <v>42675</v>
      </c>
      <c r="G1162" s="275" t="s">
        <v>514</v>
      </c>
      <c r="H1162" s="351"/>
      <c r="I1162" s="351"/>
      <c r="J1162" s="334">
        <v>3</v>
      </c>
      <c r="K1162" s="30"/>
    </row>
    <row r="1163" spans="1:11" s="31" customFormat="1" ht="10.8" hidden="1" outlineLevel="2" thickBot="1" x14ac:dyDescent="0.3">
      <c r="A1163" s="111">
        <v>2</v>
      </c>
      <c r="B1163" s="112" t="s">
        <v>655</v>
      </c>
      <c r="C1163" s="111">
        <v>24319</v>
      </c>
      <c r="D1163" s="111" t="s">
        <v>119</v>
      </c>
      <c r="E1163" s="113" t="s">
        <v>657</v>
      </c>
      <c r="F1163" s="114">
        <v>42675</v>
      </c>
      <c r="G1163" s="275" t="s">
        <v>514</v>
      </c>
      <c r="H1163" s="111"/>
      <c r="I1163" s="111"/>
      <c r="J1163" s="334">
        <v>2</v>
      </c>
      <c r="K1163" s="30"/>
    </row>
    <row r="1164" spans="1:11" s="31" customFormat="1" ht="10.8" hidden="1" outlineLevel="2" thickBot="1" x14ac:dyDescent="0.3">
      <c r="A1164" s="111">
        <v>3</v>
      </c>
      <c r="B1164" s="112" t="s">
        <v>655</v>
      </c>
      <c r="C1164" s="111">
        <v>24319</v>
      </c>
      <c r="D1164" s="111" t="s">
        <v>658</v>
      </c>
      <c r="E1164" s="113" t="s">
        <v>96</v>
      </c>
      <c r="F1164" s="114">
        <v>42676</v>
      </c>
      <c r="G1164" s="275" t="s">
        <v>514</v>
      </c>
      <c r="H1164" s="111"/>
      <c r="I1164" s="111"/>
      <c r="J1164" s="334">
        <v>1</v>
      </c>
      <c r="K1164" s="30"/>
    </row>
    <row r="1165" spans="1:11" s="31" customFormat="1" ht="10.8" hidden="1" outlineLevel="2" thickBot="1" x14ac:dyDescent="0.3">
      <c r="A1165" s="111">
        <v>4</v>
      </c>
      <c r="B1165" s="112" t="s">
        <v>655</v>
      </c>
      <c r="C1165" s="111">
        <v>24319</v>
      </c>
      <c r="D1165" s="111" t="s">
        <v>136</v>
      </c>
      <c r="E1165" s="113" t="s">
        <v>659</v>
      </c>
      <c r="F1165" s="114">
        <v>42676</v>
      </c>
      <c r="G1165" s="275" t="s">
        <v>514</v>
      </c>
      <c r="H1165" s="111"/>
      <c r="I1165" s="111"/>
      <c r="J1165" s="334">
        <v>1</v>
      </c>
      <c r="K1165" s="30"/>
    </row>
    <row r="1166" spans="1:11" s="31" customFormat="1" ht="10.8" hidden="1" outlineLevel="2" thickBot="1" x14ac:dyDescent="0.3">
      <c r="A1166" s="111">
        <v>5</v>
      </c>
      <c r="B1166" s="112" t="s">
        <v>655</v>
      </c>
      <c r="C1166" s="111">
        <v>24319</v>
      </c>
      <c r="D1166" s="111" t="s">
        <v>660</v>
      </c>
      <c r="E1166" s="113" t="s">
        <v>32</v>
      </c>
      <c r="F1166" s="114">
        <v>42677</v>
      </c>
      <c r="G1166" s="275" t="s">
        <v>514</v>
      </c>
      <c r="H1166" s="111"/>
      <c r="I1166" s="111"/>
      <c r="J1166" s="334">
        <v>1</v>
      </c>
      <c r="K1166" s="30"/>
    </row>
    <row r="1167" spans="1:11" s="31" customFormat="1" ht="10.8" hidden="1" outlineLevel="2" thickBot="1" x14ac:dyDescent="0.3">
      <c r="A1167" s="111">
        <v>6</v>
      </c>
      <c r="B1167" s="112" t="s">
        <v>655</v>
      </c>
      <c r="C1167" s="111">
        <v>24326</v>
      </c>
      <c r="D1167" s="111" t="s">
        <v>661</v>
      </c>
      <c r="E1167" s="113" t="s">
        <v>33</v>
      </c>
      <c r="F1167" s="114">
        <v>42677</v>
      </c>
      <c r="G1167" s="275" t="s">
        <v>514</v>
      </c>
      <c r="H1167" s="111"/>
      <c r="I1167" s="111"/>
      <c r="J1167" s="334">
        <v>1</v>
      </c>
      <c r="K1167" s="30"/>
    </row>
    <row r="1168" spans="1:11" s="31" customFormat="1" ht="10.8" hidden="1" outlineLevel="2" thickBot="1" x14ac:dyDescent="0.3">
      <c r="A1168" s="111">
        <v>7</v>
      </c>
      <c r="B1168" s="112" t="s">
        <v>655</v>
      </c>
      <c r="C1168" s="111">
        <v>24361</v>
      </c>
      <c r="D1168" s="111" t="s">
        <v>285</v>
      </c>
      <c r="E1168" s="113" t="s">
        <v>117</v>
      </c>
      <c r="F1168" s="114">
        <v>42678</v>
      </c>
      <c r="G1168" s="275" t="s">
        <v>514</v>
      </c>
      <c r="H1168" s="111"/>
      <c r="I1168" s="111"/>
      <c r="J1168" s="334">
        <v>1</v>
      </c>
      <c r="K1168" s="30"/>
    </row>
    <row r="1169" spans="1:11" s="31" customFormat="1" ht="10.8" hidden="1" outlineLevel="2" thickBot="1" x14ac:dyDescent="0.3">
      <c r="A1169" s="111">
        <v>8</v>
      </c>
      <c r="B1169" s="111" t="s">
        <v>655</v>
      </c>
      <c r="C1169" s="111">
        <v>24235</v>
      </c>
      <c r="D1169" s="111" t="s">
        <v>302</v>
      </c>
      <c r="E1169" s="111" t="s">
        <v>75</v>
      </c>
      <c r="F1169" s="114">
        <v>42678</v>
      </c>
      <c r="G1169" s="275" t="s">
        <v>514</v>
      </c>
      <c r="H1169" s="111"/>
      <c r="I1169" s="111"/>
      <c r="J1169" s="334">
        <v>1</v>
      </c>
      <c r="K1169" s="30"/>
    </row>
    <row r="1170" spans="1:11" s="31" customFormat="1" ht="10.8" hidden="1" outlineLevel="2" thickBot="1" x14ac:dyDescent="0.3">
      <c r="A1170" s="111">
        <v>9</v>
      </c>
      <c r="B1170" s="111" t="s">
        <v>655</v>
      </c>
      <c r="C1170" s="111">
        <v>24327</v>
      </c>
      <c r="D1170" s="111" t="s">
        <v>302</v>
      </c>
      <c r="E1170" s="111" t="s">
        <v>662</v>
      </c>
      <c r="F1170" s="114">
        <v>42679</v>
      </c>
      <c r="G1170" s="275" t="s">
        <v>514</v>
      </c>
      <c r="H1170" s="111"/>
      <c r="I1170" s="111"/>
      <c r="J1170" s="334">
        <v>3</v>
      </c>
      <c r="K1170" s="30"/>
    </row>
    <row r="1171" spans="1:11" s="31" customFormat="1" ht="10.8" hidden="1" outlineLevel="2" thickBot="1" x14ac:dyDescent="0.3">
      <c r="A1171" s="111">
        <v>10</v>
      </c>
      <c r="B1171" s="111" t="s">
        <v>655</v>
      </c>
      <c r="C1171" s="111">
        <v>24315</v>
      </c>
      <c r="D1171" s="111" t="s">
        <v>194</v>
      </c>
      <c r="E1171" s="113" t="s">
        <v>117</v>
      </c>
      <c r="F1171" s="114">
        <v>42679</v>
      </c>
      <c r="G1171" s="275" t="s">
        <v>514</v>
      </c>
      <c r="H1171" s="111"/>
      <c r="I1171" s="111"/>
      <c r="J1171" s="334">
        <v>1</v>
      </c>
      <c r="K1171" s="30"/>
    </row>
    <row r="1172" spans="1:11" s="31" customFormat="1" ht="10.8" hidden="1" outlineLevel="2" thickBot="1" x14ac:dyDescent="0.3">
      <c r="A1172" s="111">
        <v>11</v>
      </c>
      <c r="B1172" s="111" t="s">
        <v>655</v>
      </c>
      <c r="C1172" s="111">
        <v>24337</v>
      </c>
      <c r="D1172" s="111" t="s">
        <v>92</v>
      </c>
      <c r="E1172" s="113" t="s">
        <v>663</v>
      </c>
      <c r="F1172" s="114">
        <v>42680</v>
      </c>
      <c r="G1172" s="275" t="s">
        <v>514</v>
      </c>
      <c r="H1172" s="111"/>
      <c r="I1172" s="111"/>
      <c r="J1172" s="334">
        <v>2</v>
      </c>
      <c r="K1172" s="30"/>
    </row>
    <row r="1173" spans="1:11" s="31" customFormat="1" ht="10.8" hidden="1" outlineLevel="2" thickBot="1" x14ac:dyDescent="0.3">
      <c r="A1173" s="111">
        <v>12</v>
      </c>
      <c r="B1173" s="111" t="s">
        <v>655</v>
      </c>
      <c r="C1173" s="111">
        <v>24337</v>
      </c>
      <c r="D1173" s="111" t="s">
        <v>167</v>
      </c>
      <c r="E1173" s="111" t="s">
        <v>664</v>
      </c>
      <c r="F1173" s="114">
        <v>42680</v>
      </c>
      <c r="G1173" s="275" t="s">
        <v>514</v>
      </c>
      <c r="H1173" s="111"/>
      <c r="I1173" s="111"/>
      <c r="J1173" s="334">
        <v>1</v>
      </c>
      <c r="K1173" s="30"/>
    </row>
    <row r="1174" spans="1:11" s="31" customFormat="1" ht="10.8" hidden="1" outlineLevel="2" thickBot="1" x14ac:dyDescent="0.3">
      <c r="A1174" s="111">
        <v>13</v>
      </c>
      <c r="B1174" s="112" t="s">
        <v>655</v>
      </c>
      <c r="C1174" s="111">
        <v>24338</v>
      </c>
      <c r="D1174" s="111" t="s">
        <v>161</v>
      </c>
      <c r="E1174" s="111" t="s">
        <v>665</v>
      </c>
      <c r="F1174" s="114">
        <v>42681</v>
      </c>
      <c r="G1174" s="275" t="s">
        <v>514</v>
      </c>
      <c r="H1174" s="111"/>
      <c r="I1174" s="111"/>
      <c r="J1174" s="334">
        <v>10</v>
      </c>
      <c r="K1174" s="30"/>
    </row>
    <row r="1175" spans="1:11" s="31" customFormat="1" ht="10.8" hidden="1" outlineLevel="2" thickBot="1" x14ac:dyDescent="0.3">
      <c r="A1175" s="111">
        <v>14</v>
      </c>
      <c r="B1175" s="112" t="s">
        <v>655</v>
      </c>
      <c r="C1175" s="111">
        <v>24338</v>
      </c>
      <c r="D1175" s="111" t="s">
        <v>167</v>
      </c>
      <c r="E1175" s="111" t="s">
        <v>666</v>
      </c>
      <c r="F1175" s="114">
        <v>42681</v>
      </c>
      <c r="G1175" s="275" t="s">
        <v>514</v>
      </c>
      <c r="H1175" s="111"/>
      <c r="I1175" s="111"/>
      <c r="J1175" s="334">
        <v>1</v>
      </c>
      <c r="K1175" s="30"/>
    </row>
    <row r="1176" spans="1:11" s="31" customFormat="1" ht="10.8" hidden="1" outlineLevel="2" thickBot="1" x14ac:dyDescent="0.3">
      <c r="A1176" s="111">
        <v>15</v>
      </c>
      <c r="B1176" s="112" t="s">
        <v>655</v>
      </c>
      <c r="C1176" s="111">
        <v>24340</v>
      </c>
      <c r="D1176" s="111" t="s">
        <v>167</v>
      </c>
      <c r="E1176" s="111" t="s">
        <v>491</v>
      </c>
      <c r="F1176" s="114">
        <v>42682</v>
      </c>
      <c r="G1176" s="275" t="s">
        <v>514</v>
      </c>
      <c r="H1176" s="111"/>
      <c r="I1176" s="111"/>
      <c r="J1176" s="334">
        <v>1</v>
      </c>
      <c r="K1176" s="30"/>
    </row>
    <row r="1177" spans="1:11" s="31" customFormat="1" ht="10.8" hidden="1" outlineLevel="2" thickBot="1" x14ac:dyDescent="0.3">
      <c r="A1177" s="111">
        <v>16</v>
      </c>
      <c r="B1177" s="112" t="s">
        <v>655</v>
      </c>
      <c r="C1177" s="111">
        <v>24340</v>
      </c>
      <c r="D1177" s="111" t="s">
        <v>92</v>
      </c>
      <c r="E1177" s="113" t="s">
        <v>667</v>
      </c>
      <c r="F1177" s="114">
        <v>42682</v>
      </c>
      <c r="G1177" s="275" t="s">
        <v>514</v>
      </c>
      <c r="H1177" s="111"/>
      <c r="I1177" s="111"/>
      <c r="J1177" s="334">
        <v>3</v>
      </c>
      <c r="K1177" s="30"/>
    </row>
    <row r="1178" spans="1:11" s="31" customFormat="1" ht="10.8" hidden="1" outlineLevel="2" thickBot="1" x14ac:dyDescent="0.3">
      <c r="A1178" s="111">
        <v>17</v>
      </c>
      <c r="B1178" s="112" t="s">
        <v>655</v>
      </c>
      <c r="C1178" s="111">
        <v>24303</v>
      </c>
      <c r="D1178" s="111" t="s">
        <v>301</v>
      </c>
      <c r="E1178" s="113" t="s">
        <v>668</v>
      </c>
      <c r="F1178" s="114">
        <v>42683</v>
      </c>
      <c r="G1178" s="275" t="s">
        <v>514</v>
      </c>
      <c r="H1178" s="111"/>
      <c r="I1178" s="111"/>
      <c r="J1178" s="334">
        <v>7</v>
      </c>
      <c r="K1178" s="30"/>
    </row>
    <row r="1179" spans="1:11" s="31" customFormat="1" ht="10.8" hidden="1" outlineLevel="2" thickBot="1" x14ac:dyDescent="0.3">
      <c r="A1179" s="111">
        <v>18</v>
      </c>
      <c r="B1179" s="112" t="s">
        <v>655</v>
      </c>
      <c r="C1179" s="111">
        <v>24315</v>
      </c>
      <c r="D1179" s="111" t="s">
        <v>669</v>
      </c>
      <c r="E1179" s="113" t="s">
        <v>670</v>
      </c>
      <c r="F1179" s="114">
        <v>42683</v>
      </c>
      <c r="G1179" s="275" t="s">
        <v>514</v>
      </c>
      <c r="H1179" s="111"/>
      <c r="I1179" s="111"/>
      <c r="J1179" s="334">
        <v>2</v>
      </c>
      <c r="K1179" s="30"/>
    </row>
    <row r="1180" spans="1:11" s="31" customFormat="1" ht="10.8" hidden="1" outlineLevel="2" thickBot="1" x14ac:dyDescent="0.3">
      <c r="A1180" s="111">
        <v>19</v>
      </c>
      <c r="B1180" s="112" t="s">
        <v>655</v>
      </c>
      <c r="C1180" s="111">
        <v>24308</v>
      </c>
      <c r="D1180" s="111" t="s">
        <v>671</v>
      </c>
      <c r="E1180" s="111" t="s">
        <v>480</v>
      </c>
      <c r="F1180" s="114">
        <v>42684</v>
      </c>
      <c r="G1180" s="275" t="s">
        <v>514</v>
      </c>
      <c r="H1180" s="111"/>
      <c r="I1180" s="111"/>
      <c r="J1180" s="334">
        <v>1</v>
      </c>
      <c r="K1180" s="30"/>
    </row>
    <row r="1181" spans="1:11" s="31" customFormat="1" ht="10.8" hidden="1" outlineLevel="2" thickBot="1" x14ac:dyDescent="0.3">
      <c r="A1181" s="111">
        <v>20</v>
      </c>
      <c r="B1181" s="112" t="s">
        <v>655</v>
      </c>
      <c r="C1181" s="111">
        <v>24316</v>
      </c>
      <c r="D1181" s="111" t="s">
        <v>672</v>
      </c>
      <c r="E1181" s="111" t="s">
        <v>673</v>
      </c>
      <c r="F1181" s="114">
        <v>42684</v>
      </c>
      <c r="G1181" s="275" t="s">
        <v>514</v>
      </c>
      <c r="H1181" s="111"/>
      <c r="I1181" s="111"/>
      <c r="J1181" s="334">
        <v>1</v>
      </c>
      <c r="K1181" s="30"/>
    </row>
    <row r="1182" spans="1:11" s="31" customFormat="1" ht="10.8" hidden="1" outlineLevel="2" thickBot="1" x14ac:dyDescent="0.3">
      <c r="A1182" s="111">
        <v>21</v>
      </c>
      <c r="B1182" s="112" t="s">
        <v>655</v>
      </c>
      <c r="C1182" s="111">
        <v>24317</v>
      </c>
      <c r="D1182" s="111" t="s">
        <v>674</v>
      </c>
      <c r="E1182" s="111" t="s">
        <v>75</v>
      </c>
      <c r="F1182" s="114">
        <v>42685</v>
      </c>
      <c r="G1182" s="275" t="s">
        <v>514</v>
      </c>
      <c r="H1182" s="111"/>
      <c r="I1182" s="111"/>
      <c r="J1182" s="334">
        <v>1</v>
      </c>
      <c r="K1182" s="30"/>
    </row>
    <row r="1183" spans="1:11" s="31" customFormat="1" ht="10.8" hidden="1" outlineLevel="2" thickBot="1" x14ac:dyDescent="0.3">
      <c r="A1183" s="111">
        <v>22</v>
      </c>
      <c r="B1183" s="112" t="s">
        <v>655</v>
      </c>
      <c r="C1183" s="111">
        <v>24315</v>
      </c>
      <c r="D1183" s="111" t="s">
        <v>675</v>
      </c>
      <c r="E1183" s="111" t="s">
        <v>317</v>
      </c>
      <c r="F1183" s="114">
        <v>42685</v>
      </c>
      <c r="G1183" s="275" t="s">
        <v>514</v>
      </c>
      <c r="H1183" s="111"/>
      <c r="I1183" s="111"/>
      <c r="J1183" s="334">
        <v>1</v>
      </c>
      <c r="K1183" s="30"/>
    </row>
    <row r="1184" spans="1:11" s="31" customFormat="1" ht="10.8" hidden="1" outlineLevel="2" thickBot="1" x14ac:dyDescent="0.3">
      <c r="A1184" s="111">
        <v>23</v>
      </c>
      <c r="B1184" s="112" t="s">
        <v>655</v>
      </c>
      <c r="C1184" s="111">
        <v>24302</v>
      </c>
      <c r="D1184" s="111" t="s">
        <v>676</v>
      </c>
      <c r="E1184" s="111" t="s">
        <v>677</v>
      </c>
      <c r="F1184" s="114">
        <v>42686</v>
      </c>
      <c r="G1184" s="275" t="s">
        <v>514</v>
      </c>
      <c r="H1184" s="111"/>
      <c r="I1184" s="111"/>
      <c r="J1184" s="334">
        <v>5</v>
      </c>
      <c r="K1184" s="30"/>
    </row>
    <row r="1185" spans="1:11" s="31" customFormat="1" ht="10.8" hidden="1" outlineLevel="2" thickBot="1" x14ac:dyDescent="0.3">
      <c r="A1185" s="111">
        <v>24</v>
      </c>
      <c r="B1185" s="112" t="s">
        <v>655</v>
      </c>
      <c r="C1185" s="111">
        <v>24303</v>
      </c>
      <c r="D1185" s="111" t="s">
        <v>196</v>
      </c>
      <c r="E1185" s="113" t="s">
        <v>678</v>
      </c>
      <c r="F1185" s="114">
        <v>42686</v>
      </c>
      <c r="G1185" s="275" t="s">
        <v>514</v>
      </c>
      <c r="H1185" s="111"/>
      <c r="I1185" s="111"/>
      <c r="J1185" s="334">
        <v>3</v>
      </c>
      <c r="K1185" s="30"/>
    </row>
    <row r="1186" spans="1:11" s="31" customFormat="1" ht="10.8" hidden="1" outlineLevel="2" thickBot="1" x14ac:dyDescent="0.3">
      <c r="A1186" s="111">
        <v>25</v>
      </c>
      <c r="B1186" s="111" t="s">
        <v>655</v>
      </c>
      <c r="C1186" s="111">
        <v>24304</v>
      </c>
      <c r="D1186" s="111" t="s">
        <v>161</v>
      </c>
      <c r="E1186" s="111" t="s">
        <v>679</v>
      </c>
      <c r="F1186" s="114">
        <v>42687</v>
      </c>
      <c r="G1186" s="275" t="s">
        <v>514</v>
      </c>
      <c r="H1186" s="111"/>
      <c r="I1186" s="111"/>
      <c r="J1186" s="334">
        <v>2</v>
      </c>
      <c r="K1186" s="30"/>
    </row>
    <row r="1187" spans="1:11" s="31" customFormat="1" ht="10.8" hidden="1" outlineLevel="2" thickBot="1" x14ac:dyDescent="0.3">
      <c r="A1187" s="111">
        <v>26</v>
      </c>
      <c r="B1187" s="111" t="s">
        <v>655</v>
      </c>
      <c r="C1187" s="111">
        <v>24329</v>
      </c>
      <c r="D1187" s="111" t="s">
        <v>118</v>
      </c>
      <c r="E1187" s="111" t="s">
        <v>680</v>
      </c>
      <c r="F1187" s="114">
        <v>42687</v>
      </c>
      <c r="G1187" s="275" t="s">
        <v>514</v>
      </c>
      <c r="H1187" s="111"/>
      <c r="I1187" s="111"/>
      <c r="J1187" s="334">
        <v>4</v>
      </c>
      <c r="K1187" s="30"/>
    </row>
    <row r="1188" spans="1:11" s="31" customFormat="1" ht="10.8" hidden="1" outlineLevel="2" thickBot="1" x14ac:dyDescent="0.3">
      <c r="A1188" s="111">
        <v>27</v>
      </c>
      <c r="B1188" s="111" t="s">
        <v>655</v>
      </c>
      <c r="C1188" s="111">
        <v>24317</v>
      </c>
      <c r="D1188" s="111" t="s">
        <v>8</v>
      </c>
      <c r="E1188" s="115" t="s">
        <v>681</v>
      </c>
      <c r="F1188" s="114">
        <v>42688</v>
      </c>
      <c r="G1188" s="275" t="s">
        <v>514</v>
      </c>
      <c r="H1188" s="111"/>
      <c r="I1188" s="111"/>
      <c r="J1188" s="334">
        <v>4</v>
      </c>
      <c r="K1188" s="30"/>
    </row>
    <row r="1189" spans="1:11" s="31" customFormat="1" ht="10.8" hidden="1" outlineLevel="2" thickBot="1" x14ac:dyDescent="0.3">
      <c r="A1189" s="111">
        <v>28</v>
      </c>
      <c r="B1189" s="111" t="s">
        <v>655</v>
      </c>
      <c r="C1189" s="111">
        <v>24153</v>
      </c>
      <c r="D1189" s="111" t="s">
        <v>682</v>
      </c>
      <c r="E1189" s="113" t="s">
        <v>380</v>
      </c>
      <c r="F1189" s="114">
        <v>42688</v>
      </c>
      <c r="G1189" s="275" t="s">
        <v>514</v>
      </c>
      <c r="H1189" s="111"/>
      <c r="I1189" s="111"/>
      <c r="J1189" s="334">
        <v>1</v>
      </c>
      <c r="K1189" s="30"/>
    </row>
    <row r="1190" spans="1:11" s="31" customFormat="1" ht="10.8" hidden="1" outlineLevel="2" thickBot="1" x14ac:dyDescent="0.3">
      <c r="A1190" s="111">
        <v>29</v>
      </c>
      <c r="B1190" s="111" t="s">
        <v>655</v>
      </c>
      <c r="C1190" s="111">
        <v>24155</v>
      </c>
      <c r="D1190" s="111" t="s">
        <v>683</v>
      </c>
      <c r="E1190" s="113" t="s">
        <v>684</v>
      </c>
      <c r="F1190" s="114">
        <v>42689</v>
      </c>
      <c r="G1190" s="275" t="s">
        <v>514</v>
      </c>
      <c r="H1190" s="111"/>
      <c r="I1190" s="111"/>
      <c r="J1190" s="334">
        <v>2</v>
      </c>
      <c r="K1190" s="30"/>
    </row>
    <row r="1191" spans="1:11" s="31" customFormat="1" ht="10.8" hidden="1" outlineLevel="2" thickBot="1" x14ac:dyDescent="0.3">
      <c r="A1191" s="111">
        <v>30</v>
      </c>
      <c r="B1191" s="111" t="s">
        <v>655</v>
      </c>
      <c r="C1191" s="111">
        <v>24153</v>
      </c>
      <c r="D1191" s="111" t="s">
        <v>685</v>
      </c>
      <c r="E1191" s="113" t="s">
        <v>72</v>
      </c>
      <c r="F1191" s="114">
        <v>42689</v>
      </c>
      <c r="G1191" s="275" t="s">
        <v>514</v>
      </c>
      <c r="H1191" s="111"/>
      <c r="I1191" s="111"/>
      <c r="J1191" s="334">
        <v>1</v>
      </c>
      <c r="K1191" s="30"/>
    </row>
    <row r="1192" spans="1:11" s="31" customFormat="1" ht="10.8" hidden="1" outlineLevel="2" thickBot="1" x14ac:dyDescent="0.3">
      <c r="A1192" s="111">
        <v>31</v>
      </c>
      <c r="B1192" s="111" t="s">
        <v>655</v>
      </c>
      <c r="C1192" s="111">
        <v>24160</v>
      </c>
      <c r="D1192" s="111" t="s">
        <v>686</v>
      </c>
      <c r="E1192" s="113" t="s">
        <v>687</v>
      </c>
      <c r="F1192" s="114">
        <v>42690</v>
      </c>
      <c r="G1192" s="275" t="s">
        <v>514</v>
      </c>
      <c r="H1192" s="111"/>
      <c r="I1192" s="111"/>
      <c r="J1192" s="334">
        <v>4</v>
      </c>
      <c r="K1192" s="30"/>
    </row>
    <row r="1193" spans="1:11" s="31" customFormat="1" ht="10.8" hidden="1" outlineLevel="2" thickBot="1" x14ac:dyDescent="0.3">
      <c r="A1193" s="111">
        <v>32</v>
      </c>
      <c r="B1193" s="111" t="s">
        <v>655</v>
      </c>
      <c r="C1193" s="111">
        <v>24160</v>
      </c>
      <c r="D1193" s="111" t="s">
        <v>688</v>
      </c>
      <c r="E1193" s="113" t="s">
        <v>689</v>
      </c>
      <c r="F1193" s="114">
        <v>42690</v>
      </c>
      <c r="G1193" s="275" t="s">
        <v>514</v>
      </c>
      <c r="H1193" s="111"/>
      <c r="I1193" s="111"/>
      <c r="J1193" s="334">
        <v>6</v>
      </c>
      <c r="K1193" s="30"/>
    </row>
    <row r="1194" spans="1:11" s="31" customFormat="1" ht="10.8" hidden="1" outlineLevel="2" thickBot="1" x14ac:dyDescent="0.3">
      <c r="A1194" s="111">
        <v>33</v>
      </c>
      <c r="B1194" s="111" t="s">
        <v>655</v>
      </c>
      <c r="C1194" s="111">
        <v>24156</v>
      </c>
      <c r="D1194" s="111" t="s">
        <v>690</v>
      </c>
      <c r="E1194" s="113" t="s">
        <v>691</v>
      </c>
      <c r="F1194" s="114">
        <v>42690</v>
      </c>
      <c r="G1194" s="275" t="s">
        <v>514</v>
      </c>
      <c r="H1194" s="111"/>
      <c r="I1194" s="111"/>
      <c r="J1194" s="334">
        <v>5</v>
      </c>
      <c r="K1194" s="30"/>
    </row>
    <row r="1195" spans="1:11" s="31" customFormat="1" ht="10.8" hidden="1" outlineLevel="2" thickBot="1" x14ac:dyDescent="0.3">
      <c r="A1195" s="111">
        <v>34</v>
      </c>
      <c r="B1195" s="111" t="s">
        <v>655</v>
      </c>
      <c r="C1195" s="111">
        <v>24159</v>
      </c>
      <c r="D1195" s="111" t="s">
        <v>692</v>
      </c>
      <c r="E1195" s="113" t="s">
        <v>33</v>
      </c>
      <c r="F1195" s="114">
        <v>42690</v>
      </c>
      <c r="G1195" s="275" t="s">
        <v>514</v>
      </c>
      <c r="H1195" s="111"/>
      <c r="I1195" s="111"/>
      <c r="J1195" s="334">
        <v>1</v>
      </c>
      <c r="K1195" s="30"/>
    </row>
    <row r="1196" spans="1:11" s="31" customFormat="1" ht="10.8" hidden="1" outlineLevel="2" thickBot="1" x14ac:dyDescent="0.3">
      <c r="A1196" s="111">
        <v>35</v>
      </c>
      <c r="B1196" s="111" t="s">
        <v>655</v>
      </c>
      <c r="C1196" s="111">
        <v>24153</v>
      </c>
      <c r="D1196" s="111" t="s">
        <v>693</v>
      </c>
      <c r="E1196" s="113" t="s">
        <v>694</v>
      </c>
      <c r="F1196" s="114">
        <v>42690</v>
      </c>
      <c r="G1196" s="275" t="s">
        <v>514</v>
      </c>
      <c r="H1196" s="111"/>
      <c r="I1196" s="111"/>
      <c r="J1196" s="334">
        <v>4</v>
      </c>
      <c r="K1196" s="30"/>
    </row>
    <row r="1197" spans="1:11" s="31" customFormat="1" ht="10.8" hidden="1" outlineLevel="2" thickBot="1" x14ac:dyDescent="0.3">
      <c r="A1197" s="111">
        <v>36</v>
      </c>
      <c r="B1197" s="111" t="s">
        <v>517</v>
      </c>
      <c r="C1197" s="111">
        <v>24164</v>
      </c>
      <c r="D1197" s="111" t="s">
        <v>695</v>
      </c>
      <c r="E1197" s="113" t="s">
        <v>31</v>
      </c>
      <c r="F1197" s="114">
        <v>42691</v>
      </c>
      <c r="G1197" s="275" t="s">
        <v>514</v>
      </c>
      <c r="H1197" s="111"/>
      <c r="I1197" s="111"/>
      <c r="J1197" s="334">
        <v>1</v>
      </c>
      <c r="K1197" s="30"/>
    </row>
    <row r="1198" spans="1:11" s="31" customFormat="1" ht="10.8" hidden="1" outlineLevel="2" thickBot="1" x14ac:dyDescent="0.3">
      <c r="A1198" s="111">
        <v>37</v>
      </c>
      <c r="B1198" s="111" t="s">
        <v>517</v>
      </c>
      <c r="C1198" s="111">
        <v>24036</v>
      </c>
      <c r="D1198" s="111" t="s">
        <v>696</v>
      </c>
      <c r="E1198" s="113" t="s">
        <v>96</v>
      </c>
      <c r="F1198" s="114">
        <v>42691</v>
      </c>
      <c r="G1198" s="275" t="s">
        <v>514</v>
      </c>
      <c r="H1198" s="111"/>
      <c r="I1198" s="111"/>
      <c r="J1198" s="334">
        <v>1</v>
      </c>
      <c r="K1198" s="30"/>
    </row>
    <row r="1199" spans="1:11" s="31" customFormat="1" ht="10.8" hidden="1" outlineLevel="2" thickBot="1" x14ac:dyDescent="0.3">
      <c r="A1199" s="111">
        <v>38</v>
      </c>
      <c r="B1199" s="111" t="s">
        <v>517</v>
      </c>
      <c r="C1199" s="111">
        <v>24177</v>
      </c>
      <c r="D1199" s="111" t="s">
        <v>697</v>
      </c>
      <c r="E1199" s="113" t="s">
        <v>698</v>
      </c>
      <c r="F1199" s="114">
        <v>42691</v>
      </c>
      <c r="G1199" s="275" t="s">
        <v>514</v>
      </c>
      <c r="H1199" s="111"/>
      <c r="I1199" s="111"/>
      <c r="J1199" s="334">
        <v>20</v>
      </c>
      <c r="K1199" s="30"/>
    </row>
    <row r="1200" spans="1:11" s="31" customFormat="1" ht="10.8" hidden="1" outlineLevel="2" thickBot="1" x14ac:dyDescent="0.3">
      <c r="A1200" s="111">
        <v>39</v>
      </c>
      <c r="B1200" s="111" t="s">
        <v>517</v>
      </c>
      <c r="C1200" s="111">
        <v>24167</v>
      </c>
      <c r="D1200" s="111" t="s">
        <v>699</v>
      </c>
      <c r="E1200" s="113" t="s">
        <v>700</v>
      </c>
      <c r="F1200" s="114">
        <v>42691</v>
      </c>
      <c r="G1200" s="275" t="s">
        <v>514</v>
      </c>
      <c r="H1200" s="111"/>
      <c r="I1200" s="111"/>
      <c r="J1200" s="334">
        <v>10</v>
      </c>
      <c r="K1200" s="30"/>
    </row>
    <row r="1201" spans="1:11" s="31" customFormat="1" ht="10.8" hidden="1" outlineLevel="2" thickBot="1" x14ac:dyDescent="0.3">
      <c r="A1201" s="111">
        <v>40</v>
      </c>
      <c r="B1201" s="111" t="s">
        <v>517</v>
      </c>
      <c r="C1201" s="111">
        <v>24177</v>
      </c>
      <c r="D1201" s="111" t="s">
        <v>701</v>
      </c>
      <c r="E1201" s="113" t="s">
        <v>411</v>
      </c>
      <c r="F1201" s="114">
        <v>42692</v>
      </c>
      <c r="G1201" s="275" t="s">
        <v>514</v>
      </c>
      <c r="H1201" s="111"/>
      <c r="I1201" s="111"/>
      <c r="J1201" s="334">
        <v>1</v>
      </c>
      <c r="K1201" s="30"/>
    </row>
    <row r="1202" spans="1:11" s="31" customFormat="1" ht="10.8" hidden="1" outlineLevel="2" thickBot="1" x14ac:dyDescent="0.3">
      <c r="A1202" s="111">
        <v>41</v>
      </c>
      <c r="B1202" s="111" t="s">
        <v>517</v>
      </c>
      <c r="C1202" s="111">
        <v>24036</v>
      </c>
      <c r="D1202" s="111" t="s">
        <v>702</v>
      </c>
      <c r="E1202" s="113" t="s">
        <v>703</v>
      </c>
      <c r="F1202" s="114">
        <v>42692</v>
      </c>
      <c r="G1202" s="275" t="s">
        <v>514</v>
      </c>
      <c r="H1202" s="111"/>
      <c r="I1202" s="111"/>
      <c r="J1202" s="334">
        <v>4</v>
      </c>
      <c r="K1202" s="30"/>
    </row>
    <row r="1203" spans="1:11" s="31" customFormat="1" ht="10.8" hidden="1" outlineLevel="2" thickBot="1" x14ac:dyDescent="0.3">
      <c r="A1203" s="111">
        <v>42</v>
      </c>
      <c r="B1203" s="111" t="s">
        <v>517</v>
      </c>
      <c r="C1203" s="111">
        <v>24177</v>
      </c>
      <c r="D1203" s="111" t="s">
        <v>704</v>
      </c>
      <c r="E1203" s="113" t="s">
        <v>705</v>
      </c>
      <c r="F1203" s="114">
        <v>42692</v>
      </c>
      <c r="G1203" s="275" t="s">
        <v>514</v>
      </c>
      <c r="H1203" s="111"/>
      <c r="I1203" s="111"/>
      <c r="J1203" s="334">
        <v>6</v>
      </c>
      <c r="K1203" s="30"/>
    </row>
    <row r="1204" spans="1:11" s="31" customFormat="1" ht="10.8" hidden="1" outlineLevel="2" thickBot="1" x14ac:dyDescent="0.3">
      <c r="A1204" s="111">
        <v>43</v>
      </c>
      <c r="B1204" s="111" t="s">
        <v>517</v>
      </c>
      <c r="C1204" s="111">
        <v>24166</v>
      </c>
      <c r="D1204" s="111" t="s">
        <v>706</v>
      </c>
      <c r="E1204" s="113" t="s">
        <v>707</v>
      </c>
      <c r="F1204" s="114">
        <v>42692</v>
      </c>
      <c r="G1204" s="275" t="s">
        <v>514</v>
      </c>
      <c r="H1204" s="111"/>
      <c r="I1204" s="111"/>
      <c r="J1204" s="334">
        <v>6</v>
      </c>
      <c r="K1204" s="30"/>
    </row>
    <row r="1205" spans="1:11" s="31" customFormat="1" ht="10.8" hidden="1" outlineLevel="2" thickBot="1" x14ac:dyDescent="0.3">
      <c r="A1205" s="111">
        <v>44</v>
      </c>
      <c r="B1205" s="111" t="s">
        <v>517</v>
      </c>
      <c r="C1205" s="111">
        <v>24177</v>
      </c>
      <c r="D1205" s="111" t="s">
        <v>708</v>
      </c>
      <c r="E1205" s="113" t="s">
        <v>709</v>
      </c>
      <c r="F1205" s="114">
        <v>42693</v>
      </c>
      <c r="G1205" s="275" t="s">
        <v>514</v>
      </c>
      <c r="H1205" s="111"/>
      <c r="I1205" s="111"/>
      <c r="J1205" s="334">
        <v>2</v>
      </c>
      <c r="K1205" s="30"/>
    </row>
    <row r="1206" spans="1:11" s="31" customFormat="1" ht="10.8" hidden="1" outlineLevel="2" thickBot="1" x14ac:dyDescent="0.3">
      <c r="A1206" s="111">
        <v>45</v>
      </c>
      <c r="B1206" s="111" t="s">
        <v>517</v>
      </c>
      <c r="C1206" s="111">
        <v>24177</v>
      </c>
      <c r="D1206" s="111" t="s">
        <v>710</v>
      </c>
      <c r="E1206" s="113" t="s">
        <v>711</v>
      </c>
      <c r="F1206" s="114">
        <v>42693</v>
      </c>
      <c r="G1206" s="275" t="s">
        <v>514</v>
      </c>
      <c r="H1206" s="111"/>
      <c r="I1206" s="111"/>
      <c r="J1206" s="334">
        <v>3</v>
      </c>
      <c r="K1206" s="30"/>
    </row>
    <row r="1207" spans="1:11" s="31" customFormat="1" ht="10.8" hidden="1" outlineLevel="2" thickBot="1" x14ac:dyDescent="0.3">
      <c r="A1207" s="111">
        <v>46</v>
      </c>
      <c r="B1207" s="112" t="s">
        <v>517</v>
      </c>
      <c r="C1207" s="111">
        <v>24166</v>
      </c>
      <c r="D1207" s="111" t="s">
        <v>712</v>
      </c>
      <c r="E1207" s="113" t="s">
        <v>713</v>
      </c>
      <c r="F1207" s="114">
        <v>42693</v>
      </c>
      <c r="G1207" s="275" t="s">
        <v>514</v>
      </c>
      <c r="H1207" s="111"/>
      <c r="I1207" s="111"/>
      <c r="J1207" s="334">
        <v>3</v>
      </c>
      <c r="K1207" s="30"/>
    </row>
    <row r="1208" spans="1:11" s="31" customFormat="1" ht="10.8" hidden="1" outlineLevel="2" thickBot="1" x14ac:dyDescent="0.3">
      <c r="A1208" s="111">
        <v>47</v>
      </c>
      <c r="B1208" s="112" t="s">
        <v>714</v>
      </c>
      <c r="C1208" s="111">
        <v>21248</v>
      </c>
      <c r="D1208" s="112" t="s">
        <v>715</v>
      </c>
      <c r="E1208" s="113" t="s">
        <v>716</v>
      </c>
      <c r="F1208" s="114">
        <v>42675</v>
      </c>
      <c r="G1208" s="275" t="s">
        <v>717</v>
      </c>
      <c r="H1208" s="111"/>
      <c r="I1208" s="111"/>
      <c r="J1208" s="334">
        <v>7</v>
      </c>
      <c r="K1208" s="30"/>
    </row>
    <row r="1209" spans="1:11" s="31" customFormat="1" ht="10.8" hidden="1" outlineLevel="2" thickBot="1" x14ac:dyDescent="0.3">
      <c r="A1209" s="111">
        <v>48</v>
      </c>
      <c r="B1209" s="112" t="s">
        <v>714</v>
      </c>
      <c r="C1209" s="111">
        <v>21249</v>
      </c>
      <c r="D1209" s="111" t="s">
        <v>718</v>
      </c>
      <c r="E1209" s="113" t="s">
        <v>719</v>
      </c>
      <c r="F1209" s="114">
        <v>42675</v>
      </c>
      <c r="G1209" s="275" t="s">
        <v>717</v>
      </c>
      <c r="H1209" s="111"/>
      <c r="I1209" s="111"/>
      <c r="J1209" s="334">
        <v>1</v>
      </c>
      <c r="K1209" s="30"/>
    </row>
    <row r="1210" spans="1:11" s="31" customFormat="1" ht="10.8" hidden="1" outlineLevel="2" thickBot="1" x14ac:dyDescent="0.3">
      <c r="A1210" s="111">
        <v>49</v>
      </c>
      <c r="B1210" s="112" t="s">
        <v>714</v>
      </c>
      <c r="C1210" s="111">
        <v>21143</v>
      </c>
      <c r="D1210" s="111" t="s">
        <v>122</v>
      </c>
      <c r="E1210" s="113" t="s">
        <v>720</v>
      </c>
      <c r="F1210" s="114">
        <v>42676</v>
      </c>
      <c r="G1210" s="275" t="s">
        <v>717</v>
      </c>
      <c r="H1210" s="111"/>
      <c r="I1210" s="111"/>
      <c r="J1210" s="334">
        <v>1</v>
      </c>
      <c r="K1210" s="30"/>
    </row>
    <row r="1211" spans="1:11" s="31" customFormat="1" ht="10.8" hidden="1" outlineLevel="2" thickBot="1" x14ac:dyDescent="0.3">
      <c r="A1211" s="111">
        <v>50</v>
      </c>
      <c r="B1211" s="112" t="s">
        <v>714</v>
      </c>
      <c r="C1211" s="111">
        <v>21142</v>
      </c>
      <c r="D1211" s="111" t="s">
        <v>6</v>
      </c>
      <c r="E1211" s="113" t="s">
        <v>721</v>
      </c>
      <c r="F1211" s="114">
        <v>42676</v>
      </c>
      <c r="G1211" s="275" t="s">
        <v>717</v>
      </c>
      <c r="H1211" s="111"/>
      <c r="I1211" s="111"/>
      <c r="J1211" s="334">
        <v>1</v>
      </c>
      <c r="K1211" s="30"/>
    </row>
    <row r="1212" spans="1:11" s="31" customFormat="1" ht="10.8" hidden="1" outlineLevel="2" thickBot="1" x14ac:dyDescent="0.3">
      <c r="A1212" s="111">
        <v>51</v>
      </c>
      <c r="B1212" s="112" t="s">
        <v>714</v>
      </c>
      <c r="C1212" s="111">
        <v>21007</v>
      </c>
      <c r="D1212" s="111" t="s">
        <v>58</v>
      </c>
      <c r="E1212" s="113" t="s">
        <v>722</v>
      </c>
      <c r="F1212" s="114">
        <v>42677</v>
      </c>
      <c r="G1212" s="275" t="s">
        <v>717</v>
      </c>
      <c r="H1212" s="111"/>
      <c r="I1212" s="111"/>
      <c r="J1212" s="334">
        <v>1</v>
      </c>
      <c r="K1212" s="30"/>
    </row>
    <row r="1213" spans="1:11" s="31" customFormat="1" ht="10.8" hidden="1" outlineLevel="2" thickBot="1" x14ac:dyDescent="0.3">
      <c r="A1213" s="111">
        <v>52</v>
      </c>
      <c r="B1213" s="112" t="s">
        <v>714</v>
      </c>
      <c r="C1213" s="111">
        <v>21144</v>
      </c>
      <c r="D1213" s="111" t="s">
        <v>94</v>
      </c>
      <c r="E1213" s="116" t="s">
        <v>72</v>
      </c>
      <c r="F1213" s="114">
        <v>42677</v>
      </c>
      <c r="G1213" s="275" t="s">
        <v>717</v>
      </c>
      <c r="H1213" s="111"/>
      <c r="I1213" s="111"/>
      <c r="J1213" s="334">
        <v>1</v>
      </c>
      <c r="K1213" s="30"/>
    </row>
    <row r="1214" spans="1:11" s="31" customFormat="1" ht="10.8" hidden="1" outlineLevel="2" thickBot="1" x14ac:dyDescent="0.3">
      <c r="A1214" s="111">
        <v>53</v>
      </c>
      <c r="B1214" s="112" t="s">
        <v>714</v>
      </c>
      <c r="C1214" s="111">
        <v>21143</v>
      </c>
      <c r="D1214" s="111" t="s">
        <v>116</v>
      </c>
      <c r="E1214" s="113" t="s">
        <v>723</v>
      </c>
      <c r="F1214" s="114">
        <v>42678</v>
      </c>
      <c r="G1214" s="275" t="s">
        <v>717</v>
      </c>
      <c r="H1214" s="111"/>
      <c r="I1214" s="111"/>
      <c r="J1214" s="334">
        <v>1</v>
      </c>
      <c r="K1214" s="30"/>
    </row>
    <row r="1215" spans="1:11" s="31" customFormat="1" ht="10.8" hidden="1" outlineLevel="2" thickBot="1" x14ac:dyDescent="0.3">
      <c r="A1215" s="111">
        <v>54</v>
      </c>
      <c r="B1215" s="112" t="s">
        <v>714</v>
      </c>
      <c r="C1215" s="111">
        <v>21005</v>
      </c>
      <c r="D1215" s="111" t="s">
        <v>724</v>
      </c>
      <c r="E1215" s="113" t="s">
        <v>725</v>
      </c>
      <c r="F1215" s="114">
        <v>42678</v>
      </c>
      <c r="G1215" s="275" t="s">
        <v>717</v>
      </c>
      <c r="H1215" s="111"/>
      <c r="I1215" s="111"/>
      <c r="J1215" s="334">
        <v>2</v>
      </c>
      <c r="K1215" s="30"/>
    </row>
    <row r="1216" spans="1:11" s="31" customFormat="1" ht="10.8" hidden="1" outlineLevel="2" thickBot="1" x14ac:dyDescent="0.3">
      <c r="A1216" s="111">
        <v>55</v>
      </c>
      <c r="B1216" s="112" t="s">
        <v>714</v>
      </c>
      <c r="C1216" s="117">
        <v>21249</v>
      </c>
      <c r="D1216" s="111" t="s">
        <v>134</v>
      </c>
      <c r="E1216" s="116" t="s">
        <v>153</v>
      </c>
      <c r="F1216" s="114">
        <v>42679</v>
      </c>
      <c r="G1216" s="275" t="s">
        <v>717</v>
      </c>
      <c r="H1216" s="111"/>
      <c r="I1216" s="111"/>
      <c r="J1216" s="334">
        <v>1</v>
      </c>
      <c r="K1216" s="30"/>
    </row>
    <row r="1217" spans="1:11" s="31" customFormat="1" ht="10.8" hidden="1" outlineLevel="2" thickBot="1" x14ac:dyDescent="0.3">
      <c r="A1217" s="111">
        <v>56</v>
      </c>
      <c r="B1217" s="112" t="s">
        <v>714</v>
      </c>
      <c r="C1217" s="117">
        <v>21142</v>
      </c>
      <c r="D1217" s="111" t="s">
        <v>41</v>
      </c>
      <c r="E1217" s="116" t="s">
        <v>726</v>
      </c>
      <c r="F1217" s="114">
        <v>42679</v>
      </c>
      <c r="G1217" s="275" t="s">
        <v>717</v>
      </c>
      <c r="H1217" s="111"/>
      <c r="I1217" s="111"/>
      <c r="J1217" s="334">
        <v>6</v>
      </c>
      <c r="K1217" s="30"/>
    </row>
    <row r="1218" spans="1:11" s="31" customFormat="1" ht="10.8" hidden="1" outlineLevel="2" thickBot="1" x14ac:dyDescent="0.3">
      <c r="A1218" s="111">
        <v>57</v>
      </c>
      <c r="B1218" s="112" t="s">
        <v>714</v>
      </c>
      <c r="C1218" s="117">
        <v>21142</v>
      </c>
      <c r="D1218" s="111" t="s">
        <v>20</v>
      </c>
      <c r="E1218" s="116" t="s">
        <v>373</v>
      </c>
      <c r="F1218" s="114">
        <v>42680</v>
      </c>
      <c r="G1218" s="275" t="s">
        <v>717</v>
      </c>
      <c r="H1218" s="111"/>
      <c r="I1218" s="111"/>
      <c r="J1218" s="334">
        <v>1</v>
      </c>
      <c r="K1218" s="30"/>
    </row>
    <row r="1219" spans="1:11" s="31" customFormat="1" ht="10.8" hidden="1" outlineLevel="2" thickBot="1" x14ac:dyDescent="0.3">
      <c r="A1219" s="111">
        <v>58</v>
      </c>
      <c r="B1219" s="112" t="s">
        <v>727</v>
      </c>
      <c r="C1219" s="117">
        <v>21195</v>
      </c>
      <c r="D1219" s="111" t="s">
        <v>728</v>
      </c>
      <c r="E1219" s="116" t="s">
        <v>729</v>
      </c>
      <c r="F1219" s="114">
        <v>42680</v>
      </c>
      <c r="G1219" s="275" t="s">
        <v>717</v>
      </c>
      <c r="H1219" s="111"/>
      <c r="I1219" s="111"/>
      <c r="J1219" s="334">
        <v>4</v>
      </c>
      <c r="K1219" s="30"/>
    </row>
    <row r="1220" spans="1:11" s="31" customFormat="1" ht="10.8" hidden="1" outlineLevel="2" thickBot="1" x14ac:dyDescent="0.3">
      <c r="A1220" s="111">
        <v>59</v>
      </c>
      <c r="B1220" s="112" t="s">
        <v>727</v>
      </c>
      <c r="C1220" s="117" t="s">
        <v>730</v>
      </c>
      <c r="D1220" s="111" t="s">
        <v>731</v>
      </c>
      <c r="E1220" s="113" t="s">
        <v>732</v>
      </c>
      <c r="F1220" s="114">
        <v>42681</v>
      </c>
      <c r="G1220" s="275" t="s">
        <v>717</v>
      </c>
      <c r="H1220" s="111"/>
      <c r="I1220" s="111"/>
      <c r="J1220" s="334">
        <v>6</v>
      </c>
      <c r="K1220" s="30"/>
    </row>
    <row r="1221" spans="1:11" s="31" customFormat="1" ht="10.8" hidden="1" outlineLevel="2" thickBot="1" x14ac:dyDescent="0.3">
      <c r="A1221" s="111">
        <v>60</v>
      </c>
      <c r="B1221" s="112" t="s">
        <v>727</v>
      </c>
      <c r="C1221" s="117">
        <v>21242</v>
      </c>
      <c r="D1221" s="111" t="s">
        <v>733</v>
      </c>
      <c r="E1221" s="113" t="s">
        <v>734</v>
      </c>
      <c r="F1221" s="114">
        <v>42681</v>
      </c>
      <c r="G1221" s="275" t="s">
        <v>717</v>
      </c>
      <c r="H1221" s="111"/>
      <c r="I1221" s="111"/>
      <c r="J1221" s="334">
        <v>4</v>
      </c>
      <c r="K1221" s="30"/>
    </row>
    <row r="1222" spans="1:11" s="31" customFormat="1" ht="10.8" hidden="1" outlineLevel="2" thickBot="1" x14ac:dyDescent="0.25">
      <c r="A1222" s="111">
        <v>61</v>
      </c>
      <c r="B1222" s="111" t="s">
        <v>727</v>
      </c>
      <c r="C1222" s="111">
        <v>21195</v>
      </c>
      <c r="D1222" s="111" t="s">
        <v>735</v>
      </c>
      <c r="E1222" s="118" t="s">
        <v>736</v>
      </c>
      <c r="F1222" s="114">
        <v>42682</v>
      </c>
      <c r="G1222" s="275" t="s">
        <v>717</v>
      </c>
      <c r="H1222" s="111"/>
      <c r="I1222" s="111"/>
      <c r="J1222" s="334">
        <v>7</v>
      </c>
      <c r="K1222" s="30"/>
    </row>
    <row r="1223" spans="1:11" s="31" customFormat="1" ht="10.8" hidden="1" outlineLevel="2" thickBot="1" x14ac:dyDescent="0.3">
      <c r="A1223" s="111">
        <v>62</v>
      </c>
      <c r="B1223" s="112" t="s">
        <v>727</v>
      </c>
      <c r="C1223" s="111">
        <v>21242</v>
      </c>
      <c r="D1223" s="111" t="s">
        <v>737</v>
      </c>
      <c r="E1223" s="113" t="s">
        <v>738</v>
      </c>
      <c r="F1223" s="114">
        <v>42682</v>
      </c>
      <c r="G1223" s="275" t="s">
        <v>717</v>
      </c>
      <c r="H1223" s="111"/>
      <c r="I1223" s="111"/>
      <c r="J1223" s="334">
        <v>4</v>
      </c>
      <c r="K1223" s="30"/>
    </row>
    <row r="1224" spans="1:11" s="31" customFormat="1" ht="10.8" hidden="1" outlineLevel="2" thickBot="1" x14ac:dyDescent="0.3">
      <c r="A1224" s="111">
        <v>63</v>
      </c>
      <c r="B1224" s="112" t="s">
        <v>727</v>
      </c>
      <c r="C1224" s="111">
        <v>21242</v>
      </c>
      <c r="D1224" s="111" t="s">
        <v>739</v>
      </c>
      <c r="E1224" s="113" t="s">
        <v>740</v>
      </c>
      <c r="F1224" s="114">
        <v>42683</v>
      </c>
      <c r="G1224" s="275" t="s">
        <v>717</v>
      </c>
      <c r="H1224" s="111"/>
      <c r="I1224" s="111"/>
      <c r="J1224" s="334">
        <v>6</v>
      </c>
      <c r="K1224" s="30"/>
    </row>
    <row r="1225" spans="1:11" s="31" customFormat="1" ht="10.8" hidden="1" outlineLevel="2" thickBot="1" x14ac:dyDescent="0.3">
      <c r="A1225" s="111">
        <v>64</v>
      </c>
      <c r="B1225" s="112" t="s">
        <v>727</v>
      </c>
      <c r="C1225" s="111">
        <v>21021</v>
      </c>
      <c r="D1225" s="111" t="s">
        <v>741</v>
      </c>
      <c r="E1225" s="113" t="s">
        <v>742</v>
      </c>
      <c r="F1225" s="114">
        <v>42683</v>
      </c>
      <c r="G1225" s="275" t="s">
        <v>717</v>
      </c>
      <c r="H1225" s="111"/>
      <c r="I1225" s="111"/>
      <c r="J1225" s="334">
        <v>4</v>
      </c>
      <c r="K1225" s="30"/>
    </row>
    <row r="1226" spans="1:11" s="31" customFormat="1" ht="10.8" hidden="1" outlineLevel="2" thickBot="1" x14ac:dyDescent="0.3">
      <c r="A1226" s="111">
        <v>65</v>
      </c>
      <c r="B1226" s="112" t="s">
        <v>727</v>
      </c>
      <c r="C1226" s="111">
        <v>21242</v>
      </c>
      <c r="D1226" s="111" t="s">
        <v>204</v>
      </c>
      <c r="E1226" s="113" t="s">
        <v>743</v>
      </c>
      <c r="F1226" s="114">
        <v>42684</v>
      </c>
      <c r="G1226" s="275" t="s">
        <v>717</v>
      </c>
      <c r="H1226" s="111"/>
      <c r="I1226" s="111"/>
      <c r="J1226" s="334">
        <v>1</v>
      </c>
      <c r="K1226" s="30"/>
    </row>
    <row r="1227" spans="1:11" s="31" customFormat="1" ht="10.8" hidden="1" outlineLevel="2" thickBot="1" x14ac:dyDescent="0.3">
      <c r="A1227" s="111">
        <v>66</v>
      </c>
      <c r="B1227" s="112" t="s">
        <v>727</v>
      </c>
      <c r="C1227" s="111">
        <v>21195</v>
      </c>
      <c r="D1227" s="111" t="s">
        <v>7</v>
      </c>
      <c r="E1227" s="113" t="s">
        <v>96</v>
      </c>
      <c r="F1227" s="114">
        <v>42684</v>
      </c>
      <c r="G1227" s="275" t="s">
        <v>717</v>
      </c>
      <c r="H1227" s="111"/>
      <c r="I1227" s="111"/>
      <c r="J1227" s="334">
        <v>1</v>
      </c>
      <c r="K1227" s="30"/>
    </row>
    <row r="1228" spans="1:11" s="31" customFormat="1" ht="10.8" hidden="1" outlineLevel="2" thickBot="1" x14ac:dyDescent="0.3">
      <c r="A1228" s="111">
        <v>67</v>
      </c>
      <c r="B1228" s="112" t="s">
        <v>727</v>
      </c>
      <c r="C1228" s="111">
        <v>21195</v>
      </c>
      <c r="D1228" s="111" t="s">
        <v>744</v>
      </c>
      <c r="E1228" s="113" t="s">
        <v>745</v>
      </c>
      <c r="F1228" s="114">
        <v>42685</v>
      </c>
      <c r="G1228" s="275" t="s">
        <v>717</v>
      </c>
      <c r="H1228" s="111"/>
      <c r="I1228" s="111"/>
      <c r="J1228" s="334">
        <v>3</v>
      </c>
      <c r="K1228" s="30"/>
    </row>
    <row r="1229" spans="1:11" s="31" customFormat="1" ht="10.8" hidden="1" outlineLevel="2" thickBot="1" x14ac:dyDescent="0.3">
      <c r="A1229" s="111">
        <v>68</v>
      </c>
      <c r="B1229" s="111" t="s">
        <v>727</v>
      </c>
      <c r="C1229" s="111">
        <v>21020</v>
      </c>
      <c r="D1229" s="111" t="s">
        <v>41</v>
      </c>
      <c r="E1229" s="111" t="s">
        <v>746</v>
      </c>
      <c r="F1229" s="114">
        <v>42685</v>
      </c>
      <c r="G1229" s="275" t="s">
        <v>717</v>
      </c>
      <c r="H1229" s="111"/>
      <c r="I1229" s="111"/>
      <c r="J1229" s="334">
        <v>10</v>
      </c>
      <c r="K1229" s="30"/>
    </row>
    <row r="1230" spans="1:11" s="31" customFormat="1" ht="10.8" hidden="1" outlineLevel="2" thickBot="1" x14ac:dyDescent="0.3">
      <c r="A1230" s="111">
        <v>69</v>
      </c>
      <c r="B1230" s="111" t="s">
        <v>519</v>
      </c>
      <c r="C1230" s="111">
        <v>21305</v>
      </c>
      <c r="D1230" s="111" t="s">
        <v>747</v>
      </c>
      <c r="E1230" s="111" t="s">
        <v>748</v>
      </c>
      <c r="F1230" s="114">
        <v>42686</v>
      </c>
      <c r="G1230" s="275" t="s">
        <v>717</v>
      </c>
      <c r="H1230" s="111"/>
      <c r="I1230" s="111"/>
      <c r="J1230" s="334">
        <v>13</v>
      </c>
      <c r="K1230" s="30"/>
    </row>
    <row r="1231" spans="1:11" s="31" customFormat="1" ht="10.8" hidden="1" outlineLevel="2" thickBot="1" x14ac:dyDescent="0.3">
      <c r="A1231" s="111">
        <v>70</v>
      </c>
      <c r="B1231" s="111" t="s">
        <v>519</v>
      </c>
      <c r="C1231" s="111">
        <v>21317</v>
      </c>
      <c r="D1231" s="111" t="s">
        <v>520</v>
      </c>
      <c r="E1231" s="113" t="s">
        <v>749</v>
      </c>
      <c r="F1231" s="114">
        <v>42686</v>
      </c>
      <c r="G1231" s="275" t="s">
        <v>717</v>
      </c>
      <c r="H1231" s="111"/>
      <c r="I1231" s="111"/>
      <c r="J1231" s="334">
        <v>18</v>
      </c>
      <c r="K1231" s="30"/>
    </row>
    <row r="1232" spans="1:11" s="31" customFormat="1" ht="10.8" hidden="1" outlineLevel="2" thickBot="1" x14ac:dyDescent="0.3">
      <c r="A1232" s="111">
        <v>71</v>
      </c>
      <c r="B1232" s="111" t="s">
        <v>519</v>
      </c>
      <c r="C1232" s="111">
        <v>21223</v>
      </c>
      <c r="D1232" s="111" t="s">
        <v>521</v>
      </c>
      <c r="E1232" s="113" t="s">
        <v>750</v>
      </c>
      <c r="F1232" s="114">
        <v>42687</v>
      </c>
      <c r="G1232" s="275" t="s">
        <v>717</v>
      </c>
      <c r="H1232" s="111"/>
      <c r="I1232" s="111"/>
      <c r="J1232" s="334">
        <v>7</v>
      </c>
      <c r="K1232" s="30"/>
    </row>
    <row r="1233" spans="1:11" s="31" customFormat="1" ht="10.8" hidden="1" outlineLevel="2" thickBot="1" x14ac:dyDescent="0.3">
      <c r="A1233" s="111">
        <v>72</v>
      </c>
      <c r="B1233" s="111" t="s">
        <v>519</v>
      </c>
      <c r="C1233" s="111">
        <v>21168</v>
      </c>
      <c r="D1233" s="111" t="s">
        <v>522</v>
      </c>
      <c r="E1233" s="111" t="s">
        <v>751</v>
      </c>
      <c r="F1233" s="114">
        <v>42687</v>
      </c>
      <c r="G1233" s="275" t="s">
        <v>717</v>
      </c>
      <c r="H1233" s="111"/>
      <c r="I1233" s="111"/>
      <c r="J1233" s="334">
        <v>6</v>
      </c>
      <c r="K1233" s="30"/>
    </row>
    <row r="1234" spans="1:11" s="31" customFormat="1" ht="10.8" hidden="1" outlineLevel="2" thickBot="1" x14ac:dyDescent="0.3">
      <c r="A1234" s="111">
        <v>73</v>
      </c>
      <c r="B1234" s="112" t="s">
        <v>519</v>
      </c>
      <c r="C1234" s="111">
        <v>21320</v>
      </c>
      <c r="D1234" s="111" t="s">
        <v>220</v>
      </c>
      <c r="E1234" s="111" t="s">
        <v>752</v>
      </c>
      <c r="F1234" s="114">
        <v>42688</v>
      </c>
      <c r="G1234" s="275" t="s">
        <v>717</v>
      </c>
      <c r="H1234" s="111"/>
      <c r="I1234" s="111"/>
      <c r="J1234" s="334">
        <v>3</v>
      </c>
      <c r="K1234" s="30"/>
    </row>
    <row r="1235" spans="1:11" s="31" customFormat="1" ht="10.8" hidden="1" outlineLevel="2" thickBot="1" x14ac:dyDescent="0.3">
      <c r="A1235" s="111">
        <v>74</v>
      </c>
      <c r="B1235" s="112" t="s">
        <v>519</v>
      </c>
      <c r="C1235" s="111">
        <v>21221</v>
      </c>
      <c r="D1235" s="111" t="s">
        <v>405</v>
      </c>
      <c r="E1235" s="111" t="s">
        <v>753</v>
      </c>
      <c r="F1235" s="114">
        <v>42688</v>
      </c>
      <c r="G1235" s="275" t="s">
        <v>717</v>
      </c>
      <c r="H1235" s="111"/>
      <c r="I1235" s="111"/>
      <c r="J1235" s="334">
        <v>11</v>
      </c>
      <c r="K1235" s="30"/>
    </row>
    <row r="1236" spans="1:11" s="31" customFormat="1" ht="10.8" hidden="1" outlineLevel="2" thickBot="1" x14ac:dyDescent="0.3">
      <c r="A1236" s="111">
        <v>75</v>
      </c>
      <c r="B1236" s="112" t="s">
        <v>519</v>
      </c>
      <c r="C1236" s="111">
        <v>21227</v>
      </c>
      <c r="D1236" s="111" t="s">
        <v>754</v>
      </c>
      <c r="E1236" s="111" t="s">
        <v>755</v>
      </c>
      <c r="F1236" s="114">
        <v>42689</v>
      </c>
      <c r="G1236" s="275" t="s">
        <v>717</v>
      </c>
      <c r="H1236" s="111"/>
      <c r="I1236" s="111"/>
      <c r="J1236" s="334">
        <v>3</v>
      </c>
      <c r="K1236" s="30"/>
    </row>
    <row r="1237" spans="1:11" s="31" customFormat="1" ht="10.8" hidden="1" outlineLevel="2" thickBot="1" x14ac:dyDescent="0.3">
      <c r="A1237" s="111">
        <v>76</v>
      </c>
      <c r="B1237" s="112" t="s">
        <v>519</v>
      </c>
      <c r="C1237" s="111">
        <v>21167</v>
      </c>
      <c r="D1237" s="111" t="s">
        <v>285</v>
      </c>
      <c r="E1237" s="113" t="s">
        <v>756</v>
      </c>
      <c r="F1237" s="114">
        <v>42689</v>
      </c>
      <c r="G1237" s="275" t="s">
        <v>717</v>
      </c>
      <c r="H1237" s="111"/>
      <c r="I1237" s="111"/>
      <c r="J1237" s="334">
        <v>6</v>
      </c>
      <c r="K1237" s="30"/>
    </row>
    <row r="1238" spans="1:11" s="31" customFormat="1" ht="10.8" hidden="1" outlineLevel="2" thickBot="1" x14ac:dyDescent="0.3">
      <c r="A1238" s="111">
        <v>77</v>
      </c>
      <c r="B1238" s="112" t="s">
        <v>519</v>
      </c>
      <c r="C1238" s="111">
        <v>21160</v>
      </c>
      <c r="D1238" s="111" t="s">
        <v>196</v>
      </c>
      <c r="E1238" s="113" t="s">
        <v>757</v>
      </c>
      <c r="F1238" s="114">
        <v>42690</v>
      </c>
      <c r="G1238" s="275" t="s">
        <v>717</v>
      </c>
      <c r="H1238" s="111"/>
      <c r="I1238" s="111"/>
      <c r="J1238" s="334">
        <v>8</v>
      </c>
      <c r="K1238" s="30"/>
    </row>
    <row r="1239" spans="1:11" s="31" customFormat="1" ht="10.8" hidden="1" outlineLevel="2" thickBot="1" x14ac:dyDescent="0.3">
      <c r="A1239" s="111">
        <v>78</v>
      </c>
      <c r="B1239" s="112" t="s">
        <v>519</v>
      </c>
      <c r="C1239" s="111">
        <v>21225</v>
      </c>
      <c r="D1239" s="111" t="s">
        <v>118</v>
      </c>
      <c r="E1239" s="113" t="s">
        <v>758</v>
      </c>
      <c r="F1239" s="114">
        <v>42690</v>
      </c>
      <c r="G1239" s="275" t="s">
        <v>717</v>
      </c>
      <c r="H1239" s="111"/>
      <c r="I1239" s="111"/>
      <c r="J1239" s="334">
        <v>8</v>
      </c>
      <c r="K1239" s="30"/>
    </row>
    <row r="1240" spans="1:11" s="31" customFormat="1" ht="10.8" hidden="1" outlineLevel="2" thickBot="1" x14ac:dyDescent="0.3">
      <c r="A1240" s="111">
        <v>79</v>
      </c>
      <c r="B1240" s="112" t="s">
        <v>519</v>
      </c>
      <c r="C1240" s="111">
        <v>21223</v>
      </c>
      <c r="D1240" s="111" t="s">
        <v>474</v>
      </c>
      <c r="E1240" s="111" t="s">
        <v>759</v>
      </c>
      <c r="F1240" s="114">
        <v>42690</v>
      </c>
      <c r="G1240" s="275" t="s">
        <v>717</v>
      </c>
      <c r="H1240" s="111"/>
      <c r="I1240" s="111"/>
      <c r="J1240" s="334">
        <v>13</v>
      </c>
      <c r="K1240" s="30"/>
    </row>
    <row r="1241" spans="1:11" s="31" customFormat="1" ht="10.8" hidden="1" outlineLevel="2" thickBot="1" x14ac:dyDescent="0.3">
      <c r="A1241" s="111">
        <v>80</v>
      </c>
      <c r="B1241" s="112" t="s">
        <v>519</v>
      </c>
      <c r="C1241" s="111">
        <v>21157</v>
      </c>
      <c r="D1241" s="111" t="s">
        <v>16</v>
      </c>
      <c r="E1241" s="111" t="s">
        <v>760</v>
      </c>
      <c r="F1241" s="114">
        <v>42690</v>
      </c>
      <c r="G1241" s="275" t="s">
        <v>717</v>
      </c>
      <c r="H1241" s="111"/>
      <c r="I1241" s="111"/>
      <c r="J1241" s="334">
        <v>5</v>
      </c>
      <c r="K1241" s="30"/>
    </row>
    <row r="1242" spans="1:11" s="31" customFormat="1" ht="10.8" hidden="1" outlineLevel="2" thickBot="1" x14ac:dyDescent="0.3">
      <c r="A1242" s="111">
        <v>81</v>
      </c>
      <c r="B1242" s="112" t="s">
        <v>519</v>
      </c>
      <c r="C1242" s="111">
        <v>21159</v>
      </c>
      <c r="D1242" s="111" t="s">
        <v>523</v>
      </c>
      <c r="E1242" s="111" t="s">
        <v>761</v>
      </c>
      <c r="F1242" s="114">
        <v>42690</v>
      </c>
      <c r="G1242" s="275" t="s">
        <v>717</v>
      </c>
      <c r="H1242" s="111"/>
      <c r="I1242" s="111"/>
      <c r="J1242" s="334">
        <v>7</v>
      </c>
      <c r="K1242" s="30"/>
    </row>
    <row r="1243" spans="1:11" s="31" customFormat="1" ht="10.8" hidden="1" outlineLevel="2" thickBot="1" x14ac:dyDescent="0.3">
      <c r="A1243" s="111">
        <v>82</v>
      </c>
      <c r="B1243" s="112" t="s">
        <v>519</v>
      </c>
      <c r="C1243" s="111">
        <v>21321</v>
      </c>
      <c r="D1243" s="111" t="s">
        <v>762</v>
      </c>
      <c r="E1243" s="111" t="s">
        <v>763</v>
      </c>
      <c r="F1243" s="114">
        <v>42691</v>
      </c>
      <c r="G1243" s="275" t="s">
        <v>717</v>
      </c>
      <c r="H1243" s="111"/>
      <c r="I1243" s="111"/>
      <c r="J1243" s="334">
        <v>5</v>
      </c>
      <c r="K1243" s="30"/>
    </row>
    <row r="1244" spans="1:11" s="31" customFormat="1" ht="10.8" hidden="1" outlineLevel="2" thickBot="1" x14ac:dyDescent="0.3">
      <c r="A1244" s="111">
        <v>83</v>
      </c>
      <c r="B1244" s="112" t="s">
        <v>519</v>
      </c>
      <c r="C1244" s="111">
        <v>21154</v>
      </c>
      <c r="D1244" s="111" t="s">
        <v>122</v>
      </c>
      <c r="E1244" s="111" t="s">
        <v>764</v>
      </c>
      <c r="F1244" s="114">
        <v>42691</v>
      </c>
      <c r="G1244" s="275" t="s">
        <v>717</v>
      </c>
      <c r="H1244" s="111"/>
      <c r="I1244" s="111"/>
      <c r="J1244" s="334">
        <v>11</v>
      </c>
      <c r="K1244" s="30"/>
    </row>
    <row r="1245" spans="1:11" s="31" customFormat="1" ht="21" hidden="1" outlineLevel="2" thickBot="1" x14ac:dyDescent="0.3">
      <c r="A1245" s="111">
        <v>84</v>
      </c>
      <c r="B1245" s="112" t="s">
        <v>765</v>
      </c>
      <c r="C1245" s="111">
        <v>21151</v>
      </c>
      <c r="D1245" s="111" t="s">
        <v>766</v>
      </c>
      <c r="E1245" s="113" t="s">
        <v>767</v>
      </c>
      <c r="F1245" s="114">
        <v>42675</v>
      </c>
      <c r="G1245" s="275" t="s">
        <v>768</v>
      </c>
      <c r="H1245" s="111"/>
      <c r="I1245" s="111"/>
      <c r="J1245" s="334">
        <v>25</v>
      </c>
      <c r="K1245" s="30"/>
    </row>
    <row r="1246" spans="1:11" s="31" customFormat="1" ht="10.8" hidden="1" outlineLevel="2" thickBot="1" x14ac:dyDescent="0.3">
      <c r="A1246" s="111">
        <v>85</v>
      </c>
      <c r="B1246" s="111" t="s">
        <v>765</v>
      </c>
      <c r="C1246" s="111">
        <v>2117</v>
      </c>
      <c r="D1246" s="111" t="s">
        <v>137</v>
      </c>
      <c r="E1246" s="111" t="s">
        <v>364</v>
      </c>
      <c r="F1246" s="114">
        <v>42675</v>
      </c>
      <c r="G1246" s="275" t="s">
        <v>768</v>
      </c>
      <c r="H1246" s="111"/>
      <c r="I1246" s="111"/>
      <c r="J1246" s="334">
        <v>1</v>
      </c>
      <c r="K1246" s="30"/>
    </row>
    <row r="1247" spans="1:11" s="31" customFormat="1" ht="10.8" hidden="1" outlineLevel="2" thickBot="1" x14ac:dyDescent="0.3">
      <c r="A1247" s="111">
        <v>86</v>
      </c>
      <c r="B1247" s="111" t="s">
        <v>765</v>
      </c>
      <c r="C1247" s="111">
        <v>21103</v>
      </c>
      <c r="D1247" s="111" t="s">
        <v>58</v>
      </c>
      <c r="E1247" s="111" t="s">
        <v>769</v>
      </c>
      <c r="F1247" s="114">
        <v>42676</v>
      </c>
      <c r="G1247" s="275" t="s">
        <v>768</v>
      </c>
      <c r="H1247" s="111"/>
      <c r="I1247" s="111"/>
      <c r="J1247" s="334">
        <v>1</v>
      </c>
      <c r="K1247" s="30"/>
    </row>
    <row r="1248" spans="1:11" s="31" customFormat="1" ht="10.8" hidden="1" outlineLevel="2" thickBot="1" x14ac:dyDescent="0.3">
      <c r="A1248" s="111">
        <v>87</v>
      </c>
      <c r="B1248" s="111" t="s">
        <v>765</v>
      </c>
      <c r="C1248" s="111">
        <v>21107</v>
      </c>
      <c r="D1248" s="111" t="s">
        <v>67</v>
      </c>
      <c r="E1248" s="115" t="s">
        <v>770</v>
      </c>
      <c r="F1248" s="114">
        <v>42676</v>
      </c>
      <c r="G1248" s="275" t="s">
        <v>768</v>
      </c>
      <c r="H1248" s="111"/>
      <c r="I1248" s="111"/>
      <c r="J1248" s="334">
        <v>5</v>
      </c>
      <c r="K1248" s="30"/>
    </row>
    <row r="1249" spans="1:11" s="31" customFormat="1" ht="10.8" hidden="1" outlineLevel="2" thickBot="1" x14ac:dyDescent="0.3">
      <c r="A1249" s="111">
        <v>88</v>
      </c>
      <c r="B1249" s="111" t="s">
        <v>765</v>
      </c>
      <c r="C1249" s="111">
        <v>21107</v>
      </c>
      <c r="D1249" s="111" t="s">
        <v>193</v>
      </c>
      <c r="E1249" s="113" t="s">
        <v>771</v>
      </c>
      <c r="F1249" s="114">
        <v>42677</v>
      </c>
      <c r="G1249" s="275" t="s">
        <v>768</v>
      </c>
      <c r="H1249" s="111"/>
      <c r="I1249" s="111"/>
      <c r="J1249" s="334">
        <v>3</v>
      </c>
      <c r="K1249" s="30"/>
    </row>
    <row r="1250" spans="1:11" s="31" customFormat="1" ht="10.8" hidden="1" outlineLevel="2" thickBot="1" x14ac:dyDescent="0.3">
      <c r="A1250" s="111">
        <v>89</v>
      </c>
      <c r="B1250" s="111" t="s">
        <v>765</v>
      </c>
      <c r="C1250" s="111">
        <v>21104</v>
      </c>
      <c r="D1250" s="111" t="s">
        <v>41</v>
      </c>
      <c r="E1250" s="113" t="s">
        <v>772</v>
      </c>
      <c r="F1250" s="114">
        <v>42677</v>
      </c>
      <c r="G1250" s="275" t="s">
        <v>768</v>
      </c>
      <c r="H1250" s="111"/>
      <c r="I1250" s="111"/>
      <c r="J1250" s="334">
        <v>16</v>
      </c>
      <c r="K1250" s="30"/>
    </row>
    <row r="1251" spans="1:11" s="31" customFormat="1" ht="10.8" hidden="1" outlineLevel="2" thickBot="1" x14ac:dyDescent="0.3">
      <c r="A1251" s="111">
        <v>90</v>
      </c>
      <c r="B1251" s="111" t="s">
        <v>773</v>
      </c>
      <c r="C1251" s="111">
        <v>21108</v>
      </c>
      <c r="D1251" s="111" t="s">
        <v>193</v>
      </c>
      <c r="E1251" s="113" t="s">
        <v>774</v>
      </c>
      <c r="F1251" s="114">
        <v>42678</v>
      </c>
      <c r="G1251" s="275" t="s">
        <v>768</v>
      </c>
      <c r="H1251" s="111"/>
      <c r="I1251" s="111"/>
      <c r="J1251" s="334">
        <v>5</v>
      </c>
      <c r="K1251" s="30"/>
    </row>
    <row r="1252" spans="1:11" s="31" customFormat="1" ht="10.8" hidden="1" outlineLevel="2" thickBot="1" x14ac:dyDescent="0.3">
      <c r="A1252" s="111">
        <v>91</v>
      </c>
      <c r="B1252" s="111" t="s">
        <v>773</v>
      </c>
      <c r="C1252" s="111">
        <v>21109</v>
      </c>
      <c r="D1252" s="111" t="s">
        <v>193</v>
      </c>
      <c r="E1252" s="113" t="s">
        <v>775</v>
      </c>
      <c r="F1252" s="114">
        <v>42678</v>
      </c>
      <c r="G1252" s="275" t="s">
        <v>768</v>
      </c>
      <c r="H1252" s="111"/>
      <c r="I1252" s="111"/>
      <c r="J1252" s="334">
        <v>5</v>
      </c>
      <c r="K1252" s="30"/>
    </row>
    <row r="1253" spans="1:11" s="31" customFormat="1" ht="10.8" hidden="1" outlineLevel="2" thickBot="1" x14ac:dyDescent="0.3">
      <c r="A1253" s="111">
        <v>92</v>
      </c>
      <c r="B1253" s="111" t="s">
        <v>776</v>
      </c>
      <c r="C1253" s="111">
        <v>21105</v>
      </c>
      <c r="D1253" s="111" t="s">
        <v>182</v>
      </c>
      <c r="E1253" s="113" t="s">
        <v>777</v>
      </c>
      <c r="F1253" s="114">
        <v>42679</v>
      </c>
      <c r="G1253" s="275" t="s">
        <v>768</v>
      </c>
      <c r="H1253" s="111"/>
      <c r="I1253" s="111"/>
      <c r="J1253" s="334">
        <v>7</v>
      </c>
      <c r="K1253" s="30"/>
    </row>
    <row r="1254" spans="1:11" s="31" customFormat="1" ht="10.8" hidden="1" outlineLevel="2" thickBot="1" x14ac:dyDescent="0.3">
      <c r="A1254" s="111">
        <v>93</v>
      </c>
      <c r="B1254" s="111" t="s">
        <v>778</v>
      </c>
      <c r="C1254" s="111">
        <v>21111</v>
      </c>
      <c r="D1254" s="111" t="s">
        <v>118</v>
      </c>
      <c r="E1254" s="113" t="s">
        <v>32</v>
      </c>
      <c r="F1254" s="114">
        <v>42679</v>
      </c>
      <c r="G1254" s="275" t="s">
        <v>768</v>
      </c>
      <c r="H1254" s="111"/>
      <c r="I1254" s="111"/>
      <c r="J1254" s="334">
        <v>1</v>
      </c>
      <c r="K1254" s="30"/>
    </row>
    <row r="1255" spans="1:11" s="31" customFormat="1" ht="10.8" hidden="1" outlineLevel="2" thickBot="1" x14ac:dyDescent="0.3">
      <c r="A1255" s="111">
        <v>94</v>
      </c>
      <c r="B1255" s="111" t="s">
        <v>778</v>
      </c>
      <c r="C1255" s="111">
        <v>21246</v>
      </c>
      <c r="D1255" s="111" t="s">
        <v>67</v>
      </c>
      <c r="E1255" s="113" t="s">
        <v>779</v>
      </c>
      <c r="F1255" s="114">
        <v>42680</v>
      </c>
      <c r="G1255" s="275" t="s">
        <v>768</v>
      </c>
      <c r="H1255" s="111"/>
      <c r="I1255" s="111"/>
      <c r="J1255" s="334">
        <v>1</v>
      </c>
      <c r="K1255" s="30"/>
    </row>
    <row r="1256" spans="1:11" s="31" customFormat="1" ht="10.8" hidden="1" outlineLevel="2" thickBot="1" x14ac:dyDescent="0.3">
      <c r="A1256" s="111">
        <v>95</v>
      </c>
      <c r="B1256" s="111" t="s">
        <v>778</v>
      </c>
      <c r="C1256" s="111">
        <v>21110</v>
      </c>
      <c r="D1256" s="111" t="s">
        <v>282</v>
      </c>
      <c r="E1256" s="113" t="s">
        <v>780</v>
      </c>
      <c r="F1256" s="114">
        <v>42680</v>
      </c>
      <c r="G1256" s="275" t="s">
        <v>768</v>
      </c>
      <c r="H1256" s="111"/>
      <c r="I1256" s="111"/>
      <c r="J1256" s="334">
        <v>16</v>
      </c>
      <c r="K1256" s="30"/>
    </row>
    <row r="1257" spans="1:11" s="31" customFormat="1" ht="10.8" hidden="1" outlineLevel="2" thickBot="1" x14ac:dyDescent="0.3">
      <c r="A1257" s="111">
        <v>96</v>
      </c>
      <c r="B1257" s="111" t="s">
        <v>778</v>
      </c>
      <c r="C1257" s="111">
        <v>21246</v>
      </c>
      <c r="D1257" s="111" t="s">
        <v>20</v>
      </c>
      <c r="E1257" s="113" t="s">
        <v>781</v>
      </c>
      <c r="F1257" s="114">
        <v>42681</v>
      </c>
      <c r="G1257" s="275" t="s">
        <v>768</v>
      </c>
      <c r="H1257" s="111"/>
      <c r="I1257" s="111"/>
      <c r="J1257" s="334">
        <v>16</v>
      </c>
      <c r="K1257" s="30"/>
    </row>
    <row r="1258" spans="1:11" s="31" customFormat="1" ht="10.8" hidden="1" outlineLevel="2" thickBot="1" x14ac:dyDescent="0.3">
      <c r="A1258" s="111">
        <v>97</v>
      </c>
      <c r="B1258" s="111" t="s">
        <v>322</v>
      </c>
      <c r="C1258" s="111">
        <v>21097</v>
      </c>
      <c r="D1258" s="111" t="s">
        <v>782</v>
      </c>
      <c r="E1258" s="113" t="s">
        <v>33</v>
      </c>
      <c r="F1258" s="114">
        <v>42681</v>
      </c>
      <c r="G1258" s="275" t="s">
        <v>768</v>
      </c>
      <c r="H1258" s="111"/>
      <c r="I1258" s="111"/>
      <c r="J1258" s="334">
        <v>1</v>
      </c>
      <c r="K1258" s="30"/>
    </row>
    <row r="1259" spans="1:11" s="31" customFormat="1" ht="10.8" hidden="1" outlineLevel="2" thickBot="1" x14ac:dyDescent="0.3">
      <c r="A1259" s="111">
        <v>98</v>
      </c>
      <c r="B1259" s="111" t="s">
        <v>322</v>
      </c>
      <c r="C1259" s="111">
        <v>21093</v>
      </c>
      <c r="D1259" s="111" t="s">
        <v>525</v>
      </c>
      <c r="E1259" s="113" t="s">
        <v>783</v>
      </c>
      <c r="F1259" s="114">
        <v>42682</v>
      </c>
      <c r="G1259" s="275" t="s">
        <v>768</v>
      </c>
      <c r="H1259" s="111"/>
      <c r="I1259" s="111"/>
      <c r="J1259" s="334">
        <v>3</v>
      </c>
      <c r="K1259" s="30"/>
    </row>
    <row r="1260" spans="1:11" s="31" customFormat="1" ht="10.8" hidden="1" outlineLevel="2" thickBot="1" x14ac:dyDescent="0.3">
      <c r="A1260" s="111">
        <v>99</v>
      </c>
      <c r="B1260" s="111" t="s">
        <v>322</v>
      </c>
      <c r="C1260" s="111">
        <v>21083</v>
      </c>
      <c r="D1260" s="111" t="s">
        <v>524</v>
      </c>
      <c r="E1260" s="113" t="s">
        <v>152</v>
      </c>
      <c r="F1260" s="114">
        <v>42682</v>
      </c>
      <c r="G1260" s="275" t="s">
        <v>768</v>
      </c>
      <c r="H1260" s="111"/>
      <c r="I1260" s="111"/>
      <c r="J1260" s="334">
        <v>1</v>
      </c>
      <c r="K1260" s="30"/>
    </row>
    <row r="1261" spans="1:11" s="31" customFormat="1" ht="10.8" hidden="1" outlineLevel="2" thickBot="1" x14ac:dyDescent="0.3">
      <c r="A1261" s="111">
        <v>100</v>
      </c>
      <c r="B1261" s="111" t="s">
        <v>322</v>
      </c>
      <c r="C1261" s="111">
        <v>21303</v>
      </c>
      <c r="D1261" s="111" t="s">
        <v>376</v>
      </c>
      <c r="E1261" s="113" t="s">
        <v>32</v>
      </c>
      <c r="F1261" s="114">
        <v>42683</v>
      </c>
      <c r="G1261" s="275" t="s">
        <v>768</v>
      </c>
      <c r="H1261" s="111"/>
      <c r="I1261" s="111"/>
      <c r="J1261" s="334">
        <v>1</v>
      </c>
      <c r="K1261" s="30"/>
    </row>
    <row r="1262" spans="1:11" s="31" customFormat="1" ht="10.8" hidden="1" outlineLevel="2" thickBot="1" x14ac:dyDescent="0.3">
      <c r="A1262" s="111">
        <v>101</v>
      </c>
      <c r="B1262" s="111" t="s">
        <v>322</v>
      </c>
      <c r="C1262" s="111">
        <v>21115</v>
      </c>
      <c r="D1262" s="111" t="s">
        <v>283</v>
      </c>
      <c r="E1262" s="113" t="s">
        <v>784</v>
      </c>
      <c r="F1262" s="114">
        <v>42683</v>
      </c>
      <c r="G1262" s="275" t="s">
        <v>768</v>
      </c>
      <c r="H1262" s="111"/>
      <c r="I1262" s="111"/>
      <c r="J1262" s="334">
        <v>3</v>
      </c>
      <c r="K1262" s="30"/>
    </row>
    <row r="1263" spans="1:11" s="31" customFormat="1" ht="10.8" hidden="1" outlineLevel="2" thickBot="1" x14ac:dyDescent="0.3">
      <c r="A1263" s="111">
        <v>102</v>
      </c>
      <c r="B1263" s="111" t="s">
        <v>322</v>
      </c>
      <c r="C1263" s="111">
        <v>21097</v>
      </c>
      <c r="D1263" s="111" t="s">
        <v>785</v>
      </c>
      <c r="E1263" s="113" t="s">
        <v>786</v>
      </c>
      <c r="F1263" s="114">
        <v>42684</v>
      </c>
      <c r="G1263" s="275" t="s">
        <v>768</v>
      </c>
      <c r="H1263" s="111"/>
      <c r="I1263" s="111"/>
      <c r="J1263" s="334">
        <v>11</v>
      </c>
      <c r="K1263" s="30"/>
    </row>
    <row r="1264" spans="1:11" s="31" customFormat="1" ht="10.8" hidden="1" outlineLevel="2" thickBot="1" x14ac:dyDescent="0.3">
      <c r="A1264" s="111">
        <v>103</v>
      </c>
      <c r="B1264" s="112" t="s">
        <v>322</v>
      </c>
      <c r="C1264" s="111">
        <v>21106</v>
      </c>
      <c r="D1264" s="111" t="s">
        <v>160</v>
      </c>
      <c r="E1264" s="113" t="s">
        <v>787</v>
      </c>
      <c r="F1264" s="114">
        <v>42684</v>
      </c>
      <c r="G1264" s="275" t="s">
        <v>768</v>
      </c>
      <c r="H1264" s="111"/>
      <c r="I1264" s="111"/>
      <c r="J1264" s="334">
        <v>2</v>
      </c>
      <c r="K1264" s="30"/>
    </row>
    <row r="1265" spans="1:11" s="31" customFormat="1" ht="10.8" hidden="1" outlineLevel="2" thickBot="1" x14ac:dyDescent="0.3">
      <c r="A1265" s="111">
        <v>104</v>
      </c>
      <c r="B1265" s="112" t="s">
        <v>322</v>
      </c>
      <c r="C1265" s="111">
        <v>21303</v>
      </c>
      <c r="D1265" s="111" t="s">
        <v>788</v>
      </c>
      <c r="E1265" s="113" t="s">
        <v>74</v>
      </c>
      <c r="F1265" s="114">
        <v>42685</v>
      </c>
      <c r="G1265" s="275" t="s">
        <v>768</v>
      </c>
      <c r="H1265" s="111"/>
      <c r="I1265" s="111"/>
      <c r="J1265" s="334">
        <v>1</v>
      </c>
      <c r="K1265" s="30"/>
    </row>
    <row r="1266" spans="1:11" s="31" customFormat="1" ht="10.8" hidden="1" outlineLevel="2" thickBot="1" x14ac:dyDescent="0.3">
      <c r="A1266" s="111">
        <v>105</v>
      </c>
      <c r="B1266" s="112" t="s">
        <v>322</v>
      </c>
      <c r="C1266" s="111">
        <v>21097</v>
      </c>
      <c r="D1266" s="111" t="s">
        <v>136</v>
      </c>
      <c r="E1266" s="113" t="s">
        <v>789</v>
      </c>
      <c r="F1266" s="114">
        <v>42685</v>
      </c>
      <c r="G1266" s="275" t="s">
        <v>768</v>
      </c>
      <c r="H1266" s="111"/>
      <c r="I1266" s="111"/>
      <c r="J1266" s="334">
        <v>3</v>
      </c>
      <c r="K1266" s="30"/>
    </row>
    <row r="1267" spans="1:11" s="31" customFormat="1" ht="10.8" hidden="1" outlineLevel="2" thickBot="1" x14ac:dyDescent="0.3">
      <c r="A1267" s="111">
        <v>106</v>
      </c>
      <c r="B1267" s="112" t="s">
        <v>322</v>
      </c>
      <c r="C1267" s="111">
        <v>21095</v>
      </c>
      <c r="D1267" s="111" t="s">
        <v>118</v>
      </c>
      <c r="E1267" s="113" t="s">
        <v>227</v>
      </c>
      <c r="F1267" s="114">
        <v>42686</v>
      </c>
      <c r="G1267" s="275" t="s">
        <v>768</v>
      </c>
      <c r="H1267" s="111"/>
      <c r="I1267" s="111"/>
      <c r="J1267" s="334">
        <v>1</v>
      </c>
      <c r="K1267" s="30"/>
    </row>
    <row r="1268" spans="1:11" s="31" customFormat="1" ht="10.8" hidden="1" outlineLevel="2" thickBot="1" x14ac:dyDescent="0.3">
      <c r="A1268" s="111">
        <v>107</v>
      </c>
      <c r="B1268" s="112" t="s">
        <v>322</v>
      </c>
      <c r="C1268" s="111">
        <v>21095</v>
      </c>
      <c r="D1268" s="111" t="s">
        <v>16</v>
      </c>
      <c r="E1268" s="113" t="s">
        <v>790</v>
      </c>
      <c r="F1268" s="114">
        <v>42686</v>
      </c>
      <c r="G1268" s="275" t="s">
        <v>768</v>
      </c>
      <c r="H1268" s="111"/>
      <c r="I1268" s="111"/>
      <c r="J1268" s="334">
        <v>4</v>
      </c>
      <c r="K1268" s="30"/>
    </row>
    <row r="1269" spans="1:11" s="31" customFormat="1" ht="10.8" hidden="1" outlineLevel="2" thickBot="1" x14ac:dyDescent="0.3">
      <c r="A1269" s="111">
        <v>108</v>
      </c>
      <c r="B1269" s="112" t="s">
        <v>322</v>
      </c>
      <c r="C1269" s="111">
        <v>21093</v>
      </c>
      <c r="D1269" s="111" t="s">
        <v>137</v>
      </c>
      <c r="E1269" s="113" t="s">
        <v>117</v>
      </c>
      <c r="F1269" s="114">
        <v>42687</v>
      </c>
      <c r="G1269" s="275" t="s">
        <v>768</v>
      </c>
      <c r="H1269" s="111"/>
      <c r="I1269" s="111"/>
      <c r="J1269" s="334">
        <v>1</v>
      </c>
      <c r="K1269" s="30"/>
    </row>
    <row r="1270" spans="1:11" s="31" customFormat="1" ht="10.8" hidden="1" outlineLevel="2" thickBot="1" x14ac:dyDescent="0.3">
      <c r="A1270" s="111">
        <v>109</v>
      </c>
      <c r="B1270" s="111" t="s">
        <v>322</v>
      </c>
      <c r="C1270" s="111">
        <v>21096</v>
      </c>
      <c r="D1270" s="111" t="s">
        <v>58</v>
      </c>
      <c r="E1270" s="111" t="s">
        <v>33</v>
      </c>
      <c r="F1270" s="114">
        <v>42687</v>
      </c>
      <c r="G1270" s="275" t="s">
        <v>768</v>
      </c>
      <c r="H1270" s="111"/>
      <c r="I1270" s="111"/>
      <c r="J1270" s="334">
        <v>1</v>
      </c>
      <c r="K1270" s="30"/>
    </row>
    <row r="1271" spans="1:11" s="31" customFormat="1" ht="10.8" hidden="1" outlineLevel="2" thickBot="1" x14ac:dyDescent="0.3">
      <c r="A1271" s="111">
        <v>110</v>
      </c>
      <c r="B1271" s="111" t="s">
        <v>322</v>
      </c>
      <c r="C1271" s="111">
        <v>21097</v>
      </c>
      <c r="D1271" s="111" t="s">
        <v>94</v>
      </c>
      <c r="E1271" s="111" t="s">
        <v>791</v>
      </c>
      <c r="F1271" s="114">
        <v>42688</v>
      </c>
      <c r="G1271" s="275" t="s">
        <v>768</v>
      </c>
      <c r="H1271" s="111"/>
      <c r="I1271" s="111"/>
      <c r="J1271" s="334">
        <v>3</v>
      </c>
      <c r="K1271" s="30"/>
    </row>
    <row r="1272" spans="1:11" s="31" customFormat="1" ht="10.8" hidden="1" outlineLevel="2" thickBot="1" x14ac:dyDescent="0.3">
      <c r="A1272" s="111">
        <v>111</v>
      </c>
      <c r="B1272" s="111" t="s">
        <v>322</v>
      </c>
      <c r="C1272" s="111">
        <v>21094</v>
      </c>
      <c r="D1272" s="111" t="s">
        <v>67</v>
      </c>
      <c r="E1272" s="113" t="s">
        <v>75</v>
      </c>
      <c r="F1272" s="114">
        <v>42688</v>
      </c>
      <c r="G1272" s="275" t="s">
        <v>768</v>
      </c>
      <c r="H1272" s="111"/>
      <c r="I1272" s="111"/>
      <c r="J1272" s="334">
        <v>1</v>
      </c>
      <c r="K1272" s="30"/>
    </row>
    <row r="1273" spans="1:11" s="31" customFormat="1" ht="10.8" hidden="1" outlineLevel="2" thickBot="1" x14ac:dyDescent="0.3">
      <c r="A1273" s="111">
        <v>112</v>
      </c>
      <c r="B1273" s="111" t="s">
        <v>322</v>
      </c>
      <c r="C1273" s="111">
        <v>21094</v>
      </c>
      <c r="D1273" s="111" t="s">
        <v>127</v>
      </c>
      <c r="E1273" s="113" t="s">
        <v>792</v>
      </c>
      <c r="F1273" s="114">
        <v>42689</v>
      </c>
      <c r="G1273" s="275" t="s">
        <v>768</v>
      </c>
      <c r="H1273" s="111"/>
      <c r="I1273" s="111"/>
      <c r="J1273" s="334">
        <v>2</v>
      </c>
      <c r="K1273" s="30"/>
    </row>
    <row r="1274" spans="1:11" s="31" customFormat="1" ht="10.8" hidden="1" outlineLevel="2" thickBot="1" x14ac:dyDescent="0.3">
      <c r="A1274" s="111">
        <v>113</v>
      </c>
      <c r="B1274" s="111" t="s">
        <v>322</v>
      </c>
      <c r="C1274" s="111">
        <v>21091</v>
      </c>
      <c r="D1274" s="111" t="s">
        <v>268</v>
      </c>
      <c r="E1274" s="111" t="s">
        <v>793</v>
      </c>
      <c r="F1274" s="114">
        <v>42689</v>
      </c>
      <c r="G1274" s="275" t="s">
        <v>768</v>
      </c>
      <c r="H1274" s="111"/>
      <c r="I1274" s="111"/>
      <c r="J1274" s="334">
        <v>2</v>
      </c>
      <c r="K1274" s="30"/>
    </row>
    <row r="1275" spans="1:11" s="31" customFormat="1" ht="10.8" hidden="1" outlineLevel="2" thickBot="1" x14ac:dyDescent="0.3">
      <c r="A1275" s="111">
        <v>114</v>
      </c>
      <c r="B1275" s="112" t="s">
        <v>322</v>
      </c>
      <c r="C1275" s="111">
        <v>21096</v>
      </c>
      <c r="D1275" s="111" t="s">
        <v>147</v>
      </c>
      <c r="E1275" s="111" t="s">
        <v>96</v>
      </c>
      <c r="F1275" s="114">
        <v>42690</v>
      </c>
      <c r="G1275" s="275" t="s">
        <v>768</v>
      </c>
      <c r="H1275" s="111"/>
      <c r="I1275" s="111"/>
      <c r="J1275" s="334">
        <v>1</v>
      </c>
      <c r="K1275" s="30"/>
    </row>
    <row r="1276" spans="1:11" s="31" customFormat="1" ht="10.8" hidden="1" outlineLevel="2" thickBot="1" x14ac:dyDescent="0.3">
      <c r="A1276" s="111">
        <v>115</v>
      </c>
      <c r="B1276" s="112" t="s">
        <v>322</v>
      </c>
      <c r="C1276" s="111">
        <v>21091</v>
      </c>
      <c r="D1276" s="111" t="s">
        <v>205</v>
      </c>
      <c r="E1276" s="111" t="s">
        <v>34</v>
      </c>
      <c r="F1276" s="114">
        <v>42690</v>
      </c>
      <c r="G1276" s="275" t="s">
        <v>768</v>
      </c>
      <c r="H1276" s="111"/>
      <c r="I1276" s="111"/>
      <c r="J1276" s="334">
        <v>1</v>
      </c>
      <c r="K1276" s="30"/>
    </row>
    <row r="1277" spans="1:11" s="31" customFormat="1" ht="10.8" hidden="1" outlineLevel="2" thickBot="1" x14ac:dyDescent="0.3">
      <c r="A1277" s="111">
        <v>116</v>
      </c>
      <c r="B1277" s="112" t="s">
        <v>322</v>
      </c>
      <c r="C1277" s="111">
        <v>21115</v>
      </c>
      <c r="D1277" s="111" t="s">
        <v>526</v>
      </c>
      <c r="E1277" s="111" t="s">
        <v>794</v>
      </c>
      <c r="F1277" s="114">
        <v>42690</v>
      </c>
      <c r="G1277" s="275" t="s">
        <v>768</v>
      </c>
      <c r="H1277" s="111"/>
      <c r="I1277" s="111"/>
      <c r="J1277" s="334">
        <v>2</v>
      </c>
      <c r="K1277" s="30"/>
    </row>
    <row r="1278" spans="1:11" s="31" customFormat="1" ht="10.8" hidden="1" outlineLevel="2" thickBot="1" x14ac:dyDescent="0.3">
      <c r="A1278" s="111">
        <v>117</v>
      </c>
      <c r="B1278" s="112" t="s">
        <v>322</v>
      </c>
      <c r="C1278" s="111">
        <v>21096</v>
      </c>
      <c r="D1278" s="111" t="s">
        <v>41</v>
      </c>
      <c r="E1278" s="113" t="s">
        <v>795</v>
      </c>
      <c r="F1278" s="114">
        <v>42690</v>
      </c>
      <c r="G1278" s="275" t="s">
        <v>768</v>
      </c>
      <c r="H1278" s="111"/>
      <c r="I1278" s="111"/>
      <c r="J1278" s="334">
        <v>4</v>
      </c>
      <c r="K1278" s="30"/>
    </row>
    <row r="1279" spans="1:11" s="31" customFormat="1" ht="10.8" hidden="1" outlineLevel="2" thickBot="1" x14ac:dyDescent="0.3">
      <c r="A1279" s="111">
        <v>118</v>
      </c>
      <c r="B1279" s="112" t="s">
        <v>322</v>
      </c>
      <c r="C1279" s="111">
        <v>21094</v>
      </c>
      <c r="D1279" s="111" t="s">
        <v>20</v>
      </c>
      <c r="E1279" s="113" t="s">
        <v>251</v>
      </c>
      <c r="F1279" s="114">
        <v>42690</v>
      </c>
      <c r="G1279" s="275" t="s">
        <v>768</v>
      </c>
      <c r="H1279" s="111"/>
      <c r="I1279" s="111"/>
      <c r="J1279" s="334">
        <v>1</v>
      </c>
      <c r="K1279" s="30"/>
    </row>
    <row r="1280" spans="1:11" s="31" customFormat="1" ht="10.8" hidden="1" outlineLevel="2" thickBot="1" x14ac:dyDescent="0.3">
      <c r="A1280" s="111">
        <v>119</v>
      </c>
      <c r="B1280" s="112" t="s">
        <v>796</v>
      </c>
      <c r="C1280" s="111">
        <v>21100</v>
      </c>
      <c r="D1280" s="111" t="s">
        <v>797</v>
      </c>
      <c r="E1280" s="113" t="s">
        <v>798</v>
      </c>
      <c r="F1280" s="114">
        <v>42691</v>
      </c>
      <c r="G1280" s="275" t="s">
        <v>768</v>
      </c>
      <c r="H1280" s="111"/>
      <c r="I1280" s="111"/>
      <c r="J1280" s="334">
        <v>1</v>
      </c>
      <c r="K1280" s="30"/>
    </row>
    <row r="1281" spans="1:11" s="31" customFormat="1" ht="10.8" hidden="1" outlineLevel="2" thickBot="1" x14ac:dyDescent="0.3">
      <c r="A1281" s="111">
        <v>120</v>
      </c>
      <c r="B1281" s="112" t="s">
        <v>796</v>
      </c>
      <c r="C1281" s="111">
        <v>21098</v>
      </c>
      <c r="D1281" s="111" t="s">
        <v>799</v>
      </c>
      <c r="E1281" s="111" t="s">
        <v>73</v>
      </c>
      <c r="F1281" s="114">
        <v>42691</v>
      </c>
      <c r="G1281" s="275" t="s">
        <v>768</v>
      </c>
      <c r="H1281" s="111"/>
      <c r="I1281" s="111"/>
      <c r="J1281" s="334">
        <v>1</v>
      </c>
      <c r="K1281" s="30"/>
    </row>
    <row r="1282" spans="1:11" s="31" customFormat="1" ht="10.8" hidden="1" outlineLevel="2" thickBot="1" x14ac:dyDescent="0.3">
      <c r="A1282" s="111">
        <v>121</v>
      </c>
      <c r="B1282" s="112" t="s">
        <v>796</v>
      </c>
      <c r="C1282" s="111">
        <v>21098</v>
      </c>
      <c r="D1282" s="111" t="s">
        <v>118</v>
      </c>
      <c r="E1282" s="111" t="s">
        <v>31</v>
      </c>
      <c r="F1282" s="114">
        <v>42691</v>
      </c>
      <c r="G1282" s="275" t="s">
        <v>768</v>
      </c>
      <c r="H1282" s="111"/>
      <c r="I1282" s="111"/>
      <c r="J1282" s="334">
        <v>1</v>
      </c>
      <c r="K1282" s="30"/>
    </row>
    <row r="1283" spans="1:11" s="31" customFormat="1" ht="10.8" hidden="1" outlineLevel="2" thickBot="1" x14ac:dyDescent="0.3">
      <c r="A1283" s="111">
        <v>122</v>
      </c>
      <c r="B1283" s="112" t="s">
        <v>796</v>
      </c>
      <c r="C1283" s="111">
        <v>21101</v>
      </c>
      <c r="D1283" s="111" t="s">
        <v>164</v>
      </c>
      <c r="E1283" s="111" t="s">
        <v>800</v>
      </c>
      <c r="F1283" s="114">
        <v>42691</v>
      </c>
      <c r="G1283" s="275" t="s">
        <v>768</v>
      </c>
      <c r="H1283" s="111"/>
      <c r="I1283" s="111"/>
      <c r="J1283" s="334">
        <v>5</v>
      </c>
      <c r="K1283" s="30"/>
    </row>
    <row r="1284" spans="1:11" s="31" customFormat="1" ht="10.8" hidden="1" outlineLevel="2" thickBot="1" x14ac:dyDescent="0.3">
      <c r="A1284" s="111">
        <v>123</v>
      </c>
      <c r="B1284" s="112" t="s">
        <v>796</v>
      </c>
      <c r="C1284" s="111">
        <v>21099</v>
      </c>
      <c r="D1284" s="111" t="s">
        <v>92</v>
      </c>
      <c r="E1284" s="111" t="s">
        <v>96</v>
      </c>
      <c r="F1284" s="114">
        <v>42692</v>
      </c>
      <c r="G1284" s="275" t="s">
        <v>768</v>
      </c>
      <c r="H1284" s="111"/>
      <c r="I1284" s="111"/>
      <c r="J1284" s="334">
        <v>1</v>
      </c>
      <c r="K1284" s="30"/>
    </row>
    <row r="1285" spans="1:11" s="31" customFormat="1" ht="10.8" hidden="1" outlineLevel="2" thickBot="1" x14ac:dyDescent="0.3">
      <c r="A1285" s="111">
        <v>124</v>
      </c>
      <c r="B1285" s="112" t="s">
        <v>796</v>
      </c>
      <c r="C1285" s="111">
        <v>21100</v>
      </c>
      <c r="D1285" s="111" t="s">
        <v>58</v>
      </c>
      <c r="E1285" s="111" t="s">
        <v>801</v>
      </c>
      <c r="F1285" s="114">
        <v>42692</v>
      </c>
      <c r="G1285" s="275" t="s">
        <v>768</v>
      </c>
      <c r="H1285" s="111"/>
      <c r="I1285" s="111"/>
      <c r="J1285" s="334">
        <v>3</v>
      </c>
      <c r="K1285" s="30"/>
    </row>
    <row r="1286" spans="1:11" s="31" customFormat="1" ht="10.8" hidden="1" outlineLevel="2" thickBot="1" x14ac:dyDescent="0.3">
      <c r="A1286" s="111">
        <v>125</v>
      </c>
      <c r="B1286" s="112" t="s">
        <v>796</v>
      </c>
      <c r="C1286" s="111">
        <v>21132</v>
      </c>
      <c r="D1286" s="111" t="s">
        <v>802</v>
      </c>
      <c r="E1286" s="113" t="s">
        <v>152</v>
      </c>
      <c r="F1286" s="114">
        <v>42692</v>
      </c>
      <c r="G1286" s="275" t="s">
        <v>768</v>
      </c>
      <c r="H1286" s="111"/>
      <c r="I1286" s="111"/>
      <c r="J1286" s="334">
        <v>1</v>
      </c>
      <c r="K1286" s="30"/>
    </row>
    <row r="1287" spans="1:11" s="31" customFormat="1" ht="10.8" hidden="1" outlineLevel="2" thickBot="1" x14ac:dyDescent="0.3">
      <c r="A1287" s="111">
        <v>126</v>
      </c>
      <c r="B1287" s="111" t="s">
        <v>796</v>
      </c>
      <c r="C1287" s="111">
        <v>21098</v>
      </c>
      <c r="D1287" s="111" t="s">
        <v>173</v>
      </c>
      <c r="E1287" s="111" t="s">
        <v>480</v>
      </c>
      <c r="F1287" s="114">
        <v>42692</v>
      </c>
      <c r="G1287" s="275" t="s">
        <v>768</v>
      </c>
      <c r="H1287" s="111"/>
      <c r="I1287" s="111"/>
      <c r="J1287" s="334">
        <v>1</v>
      </c>
      <c r="K1287" s="30"/>
    </row>
    <row r="1288" spans="1:11" s="31" customFormat="1" ht="10.8" hidden="1" outlineLevel="2" thickBot="1" x14ac:dyDescent="0.3">
      <c r="A1288" s="111">
        <v>127</v>
      </c>
      <c r="B1288" s="111" t="s">
        <v>796</v>
      </c>
      <c r="C1288" s="111">
        <v>21098</v>
      </c>
      <c r="D1288" s="111" t="s">
        <v>184</v>
      </c>
      <c r="E1288" s="111" t="s">
        <v>803</v>
      </c>
      <c r="F1288" s="114">
        <v>42693</v>
      </c>
      <c r="G1288" s="275" t="s">
        <v>768</v>
      </c>
      <c r="H1288" s="111"/>
      <c r="I1288" s="111"/>
      <c r="J1288" s="334">
        <v>2</v>
      </c>
      <c r="K1288" s="30"/>
    </row>
    <row r="1289" spans="1:11" s="31" customFormat="1" ht="10.8" hidden="1" outlineLevel="2" thickBot="1" x14ac:dyDescent="0.3">
      <c r="A1289" s="111">
        <v>128</v>
      </c>
      <c r="B1289" s="111" t="s">
        <v>796</v>
      </c>
      <c r="C1289" s="111">
        <v>21100</v>
      </c>
      <c r="D1289" s="111" t="s">
        <v>41</v>
      </c>
      <c r="E1289" s="115" t="s">
        <v>804</v>
      </c>
      <c r="F1289" s="114">
        <v>42693</v>
      </c>
      <c r="G1289" s="275" t="s">
        <v>768</v>
      </c>
      <c r="H1289" s="111"/>
      <c r="I1289" s="111"/>
      <c r="J1289" s="334">
        <v>11</v>
      </c>
      <c r="K1289" s="30"/>
    </row>
    <row r="1290" spans="1:11" s="31" customFormat="1" ht="10.8" hidden="1" outlineLevel="2" thickBot="1" x14ac:dyDescent="0.3">
      <c r="A1290" s="111">
        <v>129</v>
      </c>
      <c r="B1290" s="111" t="s">
        <v>796</v>
      </c>
      <c r="C1290" s="111">
        <v>21098</v>
      </c>
      <c r="D1290" s="111" t="s">
        <v>20</v>
      </c>
      <c r="E1290" s="113" t="s">
        <v>805</v>
      </c>
      <c r="F1290" s="114">
        <v>42693</v>
      </c>
      <c r="G1290" s="275" t="s">
        <v>768</v>
      </c>
      <c r="H1290" s="111"/>
      <c r="I1290" s="111"/>
      <c r="J1290" s="334">
        <v>2</v>
      </c>
      <c r="K1290" s="30"/>
    </row>
    <row r="1291" spans="1:11" s="31" customFormat="1" ht="10.8" hidden="1" outlineLevel="2" thickBot="1" x14ac:dyDescent="0.3">
      <c r="A1291" s="111">
        <v>130</v>
      </c>
      <c r="B1291" s="111" t="s">
        <v>806</v>
      </c>
      <c r="C1291" s="111">
        <v>21182</v>
      </c>
      <c r="D1291" s="111" t="s">
        <v>122</v>
      </c>
      <c r="E1291" s="113" t="s">
        <v>96</v>
      </c>
      <c r="F1291" s="114">
        <v>42696</v>
      </c>
      <c r="G1291" s="275" t="s">
        <v>768</v>
      </c>
      <c r="H1291" s="111"/>
      <c r="I1291" s="111"/>
      <c r="J1291" s="334">
        <v>1</v>
      </c>
      <c r="K1291" s="30"/>
    </row>
    <row r="1292" spans="1:11" s="31" customFormat="1" ht="10.8" hidden="1" outlineLevel="2" thickBot="1" x14ac:dyDescent="0.3">
      <c r="A1292" s="111">
        <v>131</v>
      </c>
      <c r="B1292" s="111" t="s">
        <v>806</v>
      </c>
      <c r="C1292" s="111">
        <v>21182</v>
      </c>
      <c r="D1292" s="111" t="s">
        <v>94</v>
      </c>
      <c r="E1292" s="113" t="s">
        <v>807</v>
      </c>
      <c r="F1292" s="114">
        <v>42696</v>
      </c>
      <c r="G1292" s="275" t="s">
        <v>768</v>
      </c>
      <c r="H1292" s="111"/>
      <c r="I1292" s="111"/>
      <c r="J1292" s="334">
        <v>2</v>
      </c>
      <c r="K1292" s="30"/>
    </row>
    <row r="1293" spans="1:11" s="31" customFormat="1" ht="10.8" hidden="1" outlineLevel="2" thickBot="1" x14ac:dyDescent="0.3">
      <c r="A1293" s="111">
        <v>132</v>
      </c>
      <c r="B1293" s="111" t="s">
        <v>806</v>
      </c>
      <c r="C1293" s="111">
        <v>21180</v>
      </c>
      <c r="D1293" s="111"/>
      <c r="E1293" s="113" t="s">
        <v>808</v>
      </c>
      <c r="F1293" s="114">
        <v>42697</v>
      </c>
      <c r="G1293" s="275" t="s">
        <v>768</v>
      </c>
      <c r="H1293" s="111"/>
      <c r="I1293" s="111"/>
      <c r="J1293" s="334">
        <v>7</v>
      </c>
      <c r="K1293" s="30"/>
    </row>
    <row r="1294" spans="1:11" s="31" customFormat="1" ht="10.8" hidden="1" outlineLevel="2" thickBot="1" x14ac:dyDescent="0.3">
      <c r="A1294" s="111">
        <v>133</v>
      </c>
      <c r="B1294" s="111" t="s">
        <v>806</v>
      </c>
      <c r="C1294" s="111">
        <v>21181</v>
      </c>
      <c r="D1294" s="111"/>
      <c r="E1294" s="113" t="s">
        <v>809</v>
      </c>
      <c r="F1294" s="114">
        <v>42697</v>
      </c>
      <c r="G1294" s="275" t="s">
        <v>768</v>
      </c>
      <c r="H1294" s="111"/>
      <c r="I1294" s="111"/>
      <c r="J1294" s="334">
        <v>3</v>
      </c>
      <c r="K1294" s="30"/>
    </row>
    <row r="1295" spans="1:11" s="31" customFormat="1" ht="10.8" hidden="1" outlineLevel="2" thickBot="1" x14ac:dyDescent="0.3">
      <c r="A1295" s="111">
        <v>134</v>
      </c>
      <c r="B1295" s="111" t="s">
        <v>806</v>
      </c>
      <c r="C1295" s="111">
        <v>21182</v>
      </c>
      <c r="D1295" s="111"/>
      <c r="E1295" s="113" t="s">
        <v>810</v>
      </c>
      <c r="F1295" s="114">
        <v>42697</v>
      </c>
      <c r="G1295" s="275" t="s">
        <v>768</v>
      </c>
      <c r="H1295" s="111"/>
      <c r="I1295" s="111"/>
      <c r="J1295" s="334">
        <v>9</v>
      </c>
      <c r="K1295" s="30"/>
    </row>
    <row r="1296" spans="1:11" s="31" customFormat="1" ht="10.8" hidden="1" outlineLevel="2" thickBot="1" x14ac:dyDescent="0.3">
      <c r="A1296" s="111">
        <v>135</v>
      </c>
      <c r="B1296" s="111" t="s">
        <v>516</v>
      </c>
      <c r="C1296" s="111">
        <v>24284</v>
      </c>
      <c r="D1296" s="111" t="s">
        <v>125</v>
      </c>
      <c r="E1296" s="113" t="s">
        <v>811</v>
      </c>
      <c r="F1296" s="114">
        <v>42696</v>
      </c>
      <c r="G1296" s="275" t="s">
        <v>357</v>
      </c>
      <c r="H1296" s="111"/>
      <c r="I1296" s="111"/>
      <c r="J1296" s="334">
        <v>7</v>
      </c>
      <c r="K1296" s="30"/>
    </row>
    <row r="1297" spans="1:11" s="31" customFormat="1" ht="10.8" hidden="1" outlineLevel="2" thickBot="1" x14ac:dyDescent="0.3">
      <c r="A1297" s="111">
        <v>136</v>
      </c>
      <c r="B1297" s="111" t="s">
        <v>516</v>
      </c>
      <c r="C1297" s="111">
        <v>24170</v>
      </c>
      <c r="D1297" s="111" t="s">
        <v>41</v>
      </c>
      <c r="E1297" s="113" t="s">
        <v>812</v>
      </c>
      <c r="F1297" s="114">
        <v>42696</v>
      </c>
      <c r="G1297" s="275" t="s">
        <v>357</v>
      </c>
      <c r="H1297" s="111"/>
      <c r="I1297" s="111"/>
      <c r="J1297" s="334">
        <v>8</v>
      </c>
      <c r="K1297" s="30"/>
    </row>
    <row r="1298" spans="1:11" s="31" customFormat="1" ht="21" hidden="1" outlineLevel="2" thickBot="1" x14ac:dyDescent="0.3">
      <c r="A1298" s="111">
        <v>137</v>
      </c>
      <c r="B1298" s="111" t="s">
        <v>516</v>
      </c>
      <c r="C1298" s="111">
        <v>24171</v>
      </c>
      <c r="D1298" s="111" t="s">
        <v>41</v>
      </c>
      <c r="E1298" s="113" t="s">
        <v>813</v>
      </c>
      <c r="F1298" s="114">
        <v>42697</v>
      </c>
      <c r="G1298" s="275" t="s">
        <v>357</v>
      </c>
      <c r="H1298" s="111"/>
      <c r="I1298" s="111"/>
      <c r="J1298" s="334">
        <v>24</v>
      </c>
      <c r="K1298" s="30"/>
    </row>
    <row r="1299" spans="1:11" s="31" customFormat="1" ht="10.8" hidden="1" outlineLevel="2" thickBot="1" x14ac:dyDescent="0.3">
      <c r="A1299" s="111">
        <v>138</v>
      </c>
      <c r="B1299" s="111" t="s">
        <v>516</v>
      </c>
      <c r="C1299" s="111">
        <v>24285</v>
      </c>
      <c r="D1299" s="111" t="s">
        <v>41</v>
      </c>
      <c r="E1299" s="113" t="s">
        <v>814</v>
      </c>
      <c r="F1299" s="114">
        <v>42697</v>
      </c>
      <c r="G1299" s="275" t="s">
        <v>357</v>
      </c>
      <c r="H1299" s="111"/>
      <c r="I1299" s="111"/>
      <c r="J1299" s="334">
        <v>18</v>
      </c>
      <c r="K1299" s="30"/>
    </row>
    <row r="1300" spans="1:11" s="31" customFormat="1" ht="10.8" hidden="1" outlineLevel="2" thickBot="1" x14ac:dyDescent="0.3">
      <c r="A1300" s="111">
        <v>139</v>
      </c>
      <c r="B1300" s="111" t="s">
        <v>516</v>
      </c>
      <c r="C1300" s="111">
        <v>24284</v>
      </c>
      <c r="D1300" s="111" t="s">
        <v>41</v>
      </c>
      <c r="E1300" s="113" t="s">
        <v>223</v>
      </c>
      <c r="F1300" s="114">
        <v>42697</v>
      </c>
      <c r="G1300" s="275" t="s">
        <v>357</v>
      </c>
      <c r="H1300" s="111"/>
      <c r="I1300" s="111"/>
      <c r="J1300" s="334">
        <v>1</v>
      </c>
      <c r="K1300" s="30"/>
    </row>
    <row r="1301" spans="1:11" s="31" customFormat="1" ht="10.8" hidden="1" outlineLevel="2" thickBot="1" x14ac:dyDescent="0.3">
      <c r="A1301" s="111">
        <v>140</v>
      </c>
      <c r="B1301" s="111" t="s">
        <v>815</v>
      </c>
      <c r="C1301" s="111">
        <v>24193</v>
      </c>
      <c r="D1301" s="111" t="s">
        <v>816</v>
      </c>
      <c r="E1301" s="113" t="s">
        <v>817</v>
      </c>
      <c r="F1301" s="114">
        <v>42698</v>
      </c>
      <c r="G1301" s="275" t="s">
        <v>357</v>
      </c>
      <c r="H1301" s="111"/>
      <c r="I1301" s="111"/>
      <c r="J1301" s="334">
        <v>3</v>
      </c>
      <c r="K1301" s="30"/>
    </row>
    <row r="1302" spans="1:11" s="31" customFormat="1" ht="10.8" hidden="1" outlineLevel="2" thickBot="1" x14ac:dyDescent="0.3">
      <c r="A1302" s="111">
        <v>141</v>
      </c>
      <c r="B1302" s="111" t="s">
        <v>815</v>
      </c>
      <c r="C1302" s="111">
        <v>24193</v>
      </c>
      <c r="D1302" s="111" t="s">
        <v>375</v>
      </c>
      <c r="E1302" s="113" t="s">
        <v>818</v>
      </c>
      <c r="F1302" s="114">
        <v>42698</v>
      </c>
      <c r="G1302" s="275" t="s">
        <v>357</v>
      </c>
      <c r="H1302" s="111"/>
      <c r="I1302" s="111"/>
      <c r="J1302" s="334">
        <v>2</v>
      </c>
      <c r="K1302" s="30"/>
    </row>
    <row r="1303" spans="1:11" s="31" customFormat="1" ht="10.8" hidden="1" outlineLevel="2" thickBot="1" x14ac:dyDescent="0.3">
      <c r="A1303" s="111">
        <v>142</v>
      </c>
      <c r="B1303" s="111" t="s">
        <v>815</v>
      </c>
      <c r="C1303" s="111">
        <v>24188</v>
      </c>
      <c r="D1303" s="111" t="s">
        <v>819</v>
      </c>
      <c r="E1303" s="113" t="s">
        <v>820</v>
      </c>
      <c r="F1303" s="114">
        <v>42698</v>
      </c>
      <c r="G1303" s="275" t="s">
        <v>357</v>
      </c>
      <c r="H1303" s="111"/>
      <c r="I1303" s="111"/>
      <c r="J1303" s="334">
        <v>2</v>
      </c>
      <c r="K1303" s="30"/>
    </row>
    <row r="1304" spans="1:11" s="31" customFormat="1" ht="10.8" hidden="1" outlineLevel="2" thickBot="1" x14ac:dyDescent="0.3">
      <c r="A1304" s="111">
        <v>143</v>
      </c>
      <c r="B1304" s="111" t="s">
        <v>815</v>
      </c>
      <c r="C1304" s="111">
        <v>24196</v>
      </c>
      <c r="D1304" s="111" t="s">
        <v>821</v>
      </c>
      <c r="E1304" s="113" t="s">
        <v>822</v>
      </c>
      <c r="F1304" s="114">
        <v>42687</v>
      </c>
      <c r="G1304" s="275" t="s">
        <v>357</v>
      </c>
      <c r="H1304" s="111"/>
      <c r="I1304" s="111"/>
      <c r="J1304" s="334">
        <v>6</v>
      </c>
      <c r="K1304" s="30"/>
    </row>
    <row r="1305" spans="1:11" s="31" customFormat="1" ht="10.8" hidden="1" outlineLevel="2" thickBot="1" x14ac:dyDescent="0.3">
      <c r="A1305" s="111">
        <v>144</v>
      </c>
      <c r="B1305" s="111" t="s">
        <v>815</v>
      </c>
      <c r="C1305" s="111">
        <v>24331</v>
      </c>
      <c r="D1305" s="111" t="s">
        <v>823</v>
      </c>
      <c r="E1305" s="113" t="s">
        <v>824</v>
      </c>
      <c r="F1305" s="114">
        <v>42687</v>
      </c>
      <c r="G1305" s="275" t="s">
        <v>357</v>
      </c>
      <c r="H1305" s="111"/>
      <c r="I1305" s="111"/>
      <c r="J1305" s="334">
        <v>2</v>
      </c>
      <c r="K1305" s="30"/>
    </row>
    <row r="1306" spans="1:11" s="31" customFormat="1" ht="18.75" hidden="1" customHeight="1" outlineLevel="2" x14ac:dyDescent="0.25">
      <c r="A1306" s="111">
        <v>145</v>
      </c>
      <c r="B1306" s="111" t="s">
        <v>815</v>
      </c>
      <c r="C1306" s="111">
        <v>24188</v>
      </c>
      <c r="D1306" s="111" t="s">
        <v>825</v>
      </c>
      <c r="E1306" s="113" t="s">
        <v>826</v>
      </c>
      <c r="F1306" s="114">
        <v>42688</v>
      </c>
      <c r="G1306" s="275" t="s">
        <v>357</v>
      </c>
      <c r="H1306" s="111"/>
      <c r="I1306" s="111"/>
      <c r="J1306" s="334">
        <v>3</v>
      </c>
      <c r="K1306" s="30"/>
    </row>
    <row r="1307" spans="1:11" s="31" customFormat="1" ht="18.75" hidden="1" customHeight="1" outlineLevel="2" x14ac:dyDescent="0.25">
      <c r="A1307" s="111">
        <v>146</v>
      </c>
      <c r="B1307" s="111" t="s">
        <v>815</v>
      </c>
      <c r="C1307" s="111">
        <v>24196</v>
      </c>
      <c r="D1307" s="111" t="s">
        <v>827</v>
      </c>
      <c r="E1307" s="113" t="s">
        <v>828</v>
      </c>
      <c r="F1307" s="114">
        <v>42688</v>
      </c>
      <c r="G1307" s="275" t="s">
        <v>357</v>
      </c>
      <c r="H1307" s="111"/>
      <c r="I1307" s="111"/>
      <c r="J1307" s="334">
        <v>3</v>
      </c>
      <c r="K1307" s="30"/>
    </row>
    <row r="1308" spans="1:11" s="31" customFormat="1" ht="18.75" hidden="1" customHeight="1" outlineLevel="2" x14ac:dyDescent="0.25">
      <c r="A1308" s="111">
        <v>147</v>
      </c>
      <c r="B1308" s="112" t="s">
        <v>815</v>
      </c>
      <c r="C1308" s="111">
        <v>24192</v>
      </c>
      <c r="D1308" s="111" t="s">
        <v>829</v>
      </c>
      <c r="E1308" s="113" t="s">
        <v>830</v>
      </c>
      <c r="F1308" s="114">
        <v>42689</v>
      </c>
      <c r="G1308" s="275" t="s">
        <v>357</v>
      </c>
      <c r="H1308" s="111"/>
      <c r="I1308" s="111"/>
      <c r="J1308" s="334">
        <v>4</v>
      </c>
      <c r="K1308" s="30"/>
    </row>
    <row r="1309" spans="1:11" s="31" customFormat="1" ht="18.75" hidden="1" customHeight="1" outlineLevel="2" x14ac:dyDescent="0.25">
      <c r="A1309" s="111">
        <v>148</v>
      </c>
      <c r="B1309" s="112" t="s">
        <v>815</v>
      </c>
      <c r="C1309" s="111">
        <v>24195</v>
      </c>
      <c r="D1309" s="112" t="s">
        <v>831</v>
      </c>
      <c r="E1309" s="113" t="s">
        <v>832</v>
      </c>
      <c r="F1309" s="114">
        <v>42689</v>
      </c>
      <c r="G1309" s="275" t="s">
        <v>357</v>
      </c>
      <c r="H1309" s="111"/>
      <c r="I1309" s="111"/>
      <c r="J1309" s="334">
        <v>2</v>
      </c>
      <c r="K1309" s="30"/>
    </row>
    <row r="1310" spans="1:11" s="31" customFormat="1" ht="18.75" hidden="1" customHeight="1" outlineLevel="2" x14ac:dyDescent="0.25">
      <c r="A1310" s="111">
        <v>149</v>
      </c>
      <c r="B1310" s="112" t="s">
        <v>815</v>
      </c>
      <c r="C1310" s="111">
        <v>24193</v>
      </c>
      <c r="D1310" s="111" t="s">
        <v>136</v>
      </c>
      <c r="E1310" s="113" t="s">
        <v>491</v>
      </c>
      <c r="F1310" s="114">
        <v>42690</v>
      </c>
      <c r="G1310" s="275" t="s">
        <v>357</v>
      </c>
      <c r="H1310" s="111"/>
      <c r="I1310" s="111"/>
      <c r="J1310" s="334">
        <v>1</v>
      </c>
      <c r="K1310" s="30"/>
    </row>
    <row r="1311" spans="1:11" s="31" customFormat="1" ht="18.75" hidden="1" customHeight="1" outlineLevel="2" x14ac:dyDescent="0.25">
      <c r="A1311" s="111">
        <v>150</v>
      </c>
      <c r="B1311" s="112" t="s">
        <v>815</v>
      </c>
      <c r="C1311" s="111">
        <v>24189</v>
      </c>
      <c r="D1311" s="111" t="s">
        <v>118</v>
      </c>
      <c r="E1311" s="113" t="s">
        <v>364</v>
      </c>
      <c r="F1311" s="114">
        <v>42690</v>
      </c>
      <c r="G1311" s="275" t="s">
        <v>357</v>
      </c>
      <c r="H1311" s="111"/>
      <c r="I1311" s="111"/>
      <c r="J1311" s="334">
        <v>1</v>
      </c>
      <c r="K1311" s="30"/>
    </row>
    <row r="1312" spans="1:11" s="31" customFormat="1" ht="18.75" hidden="1" customHeight="1" outlineLevel="2" x14ac:dyDescent="0.25">
      <c r="A1312" s="111">
        <v>151</v>
      </c>
      <c r="B1312" s="112" t="s">
        <v>815</v>
      </c>
      <c r="C1312" s="111">
        <v>24191</v>
      </c>
      <c r="D1312" s="111" t="s">
        <v>30</v>
      </c>
      <c r="E1312" s="113" t="s">
        <v>833</v>
      </c>
      <c r="F1312" s="114">
        <v>42690</v>
      </c>
      <c r="G1312" s="275" t="s">
        <v>357</v>
      </c>
      <c r="H1312" s="111"/>
      <c r="I1312" s="111"/>
      <c r="J1312" s="334">
        <v>2</v>
      </c>
      <c r="K1312" s="30"/>
    </row>
    <row r="1313" spans="1:11" s="31" customFormat="1" ht="18.75" hidden="1" customHeight="1" outlineLevel="2" x14ac:dyDescent="0.25">
      <c r="A1313" s="111">
        <v>152</v>
      </c>
      <c r="B1313" s="112" t="s">
        <v>815</v>
      </c>
      <c r="C1313" s="111">
        <v>24192</v>
      </c>
      <c r="D1313" s="111" t="s">
        <v>122</v>
      </c>
      <c r="E1313" s="113" t="s">
        <v>364</v>
      </c>
      <c r="F1313" s="114">
        <v>42690</v>
      </c>
      <c r="G1313" s="275" t="s">
        <v>357</v>
      </c>
      <c r="H1313" s="111"/>
      <c r="I1313" s="111"/>
      <c r="J1313" s="334">
        <v>1</v>
      </c>
      <c r="K1313" s="30"/>
    </row>
    <row r="1314" spans="1:11" s="31" customFormat="1" ht="18.75" hidden="1" customHeight="1" outlineLevel="2" x14ac:dyDescent="0.25">
      <c r="A1314" s="111">
        <v>153</v>
      </c>
      <c r="B1314" s="112" t="s">
        <v>815</v>
      </c>
      <c r="C1314" s="111" t="s">
        <v>834</v>
      </c>
      <c r="D1314" s="111" t="s">
        <v>164</v>
      </c>
      <c r="E1314" s="116" t="s">
        <v>835</v>
      </c>
      <c r="F1314" s="114">
        <v>42690</v>
      </c>
      <c r="G1314" s="275" t="s">
        <v>357</v>
      </c>
      <c r="H1314" s="111"/>
      <c r="I1314" s="111"/>
      <c r="J1314" s="334">
        <v>3</v>
      </c>
      <c r="K1314" s="30"/>
    </row>
    <row r="1315" spans="1:11" s="31" customFormat="1" ht="18.75" hidden="1" customHeight="1" outlineLevel="2" x14ac:dyDescent="0.25">
      <c r="A1315" s="111">
        <v>154</v>
      </c>
      <c r="B1315" s="112" t="s">
        <v>815</v>
      </c>
      <c r="C1315" s="111">
        <v>24193</v>
      </c>
      <c r="D1315" s="111" t="s">
        <v>119</v>
      </c>
      <c r="E1315" s="113" t="s">
        <v>836</v>
      </c>
      <c r="F1315" s="114">
        <v>42691</v>
      </c>
      <c r="G1315" s="275" t="s">
        <v>357</v>
      </c>
      <c r="H1315" s="111"/>
      <c r="I1315" s="111"/>
      <c r="J1315" s="334">
        <v>9</v>
      </c>
      <c r="K1315" s="30"/>
    </row>
    <row r="1316" spans="1:11" s="31" customFormat="1" ht="18.75" hidden="1" customHeight="1" outlineLevel="2" x14ac:dyDescent="0.25">
      <c r="A1316" s="111">
        <v>155</v>
      </c>
      <c r="B1316" s="112" t="s">
        <v>815</v>
      </c>
      <c r="C1316" s="111">
        <v>24188</v>
      </c>
      <c r="D1316" s="111" t="s">
        <v>837</v>
      </c>
      <c r="E1316" s="113" t="s">
        <v>838</v>
      </c>
      <c r="F1316" s="114">
        <v>42691</v>
      </c>
      <c r="G1316" s="275" t="s">
        <v>357</v>
      </c>
      <c r="H1316" s="111"/>
      <c r="I1316" s="111"/>
      <c r="J1316" s="334">
        <v>8</v>
      </c>
      <c r="K1316" s="30"/>
    </row>
    <row r="1317" spans="1:11" s="31" customFormat="1" ht="18.75" hidden="1" customHeight="1" outlineLevel="2" x14ac:dyDescent="0.25">
      <c r="A1317" s="111">
        <v>156</v>
      </c>
      <c r="B1317" s="112" t="s">
        <v>815</v>
      </c>
      <c r="C1317" s="117">
        <v>24194</v>
      </c>
      <c r="D1317" s="111" t="s">
        <v>157</v>
      </c>
      <c r="E1317" s="116" t="s">
        <v>839</v>
      </c>
      <c r="F1317" s="114">
        <v>42691</v>
      </c>
      <c r="G1317" s="275" t="s">
        <v>357</v>
      </c>
      <c r="H1317" s="111"/>
      <c r="I1317" s="111"/>
      <c r="J1317" s="334">
        <v>5</v>
      </c>
      <c r="K1317" s="30"/>
    </row>
    <row r="1318" spans="1:11" s="31" customFormat="1" ht="18.75" hidden="1" customHeight="1" outlineLevel="2" x14ac:dyDescent="0.25">
      <c r="A1318" s="111">
        <v>157</v>
      </c>
      <c r="B1318" s="112" t="s">
        <v>815</v>
      </c>
      <c r="C1318" s="117">
        <v>24189</v>
      </c>
      <c r="D1318" s="111" t="s">
        <v>41</v>
      </c>
      <c r="E1318" s="116" t="s">
        <v>840</v>
      </c>
      <c r="F1318" s="114">
        <v>42691</v>
      </c>
      <c r="G1318" s="275" t="s">
        <v>357</v>
      </c>
      <c r="H1318" s="111"/>
      <c r="I1318" s="111"/>
      <c r="J1318" s="334">
        <v>3</v>
      </c>
      <c r="K1318" s="30"/>
    </row>
    <row r="1319" spans="1:11" s="31" customFormat="1" ht="18.75" hidden="1" customHeight="1" outlineLevel="2" x14ac:dyDescent="0.25">
      <c r="A1319" s="111">
        <v>158</v>
      </c>
      <c r="B1319" s="112" t="s">
        <v>815</v>
      </c>
      <c r="C1319" s="117">
        <v>24191</v>
      </c>
      <c r="D1319" s="111" t="s">
        <v>57</v>
      </c>
      <c r="E1319" s="116" t="s">
        <v>841</v>
      </c>
      <c r="F1319" s="114">
        <v>42692</v>
      </c>
      <c r="G1319" s="275" t="s">
        <v>357</v>
      </c>
      <c r="H1319" s="111"/>
      <c r="I1319" s="111"/>
      <c r="J1319" s="334">
        <v>3</v>
      </c>
      <c r="K1319" s="30"/>
    </row>
    <row r="1320" spans="1:11" s="31" customFormat="1" ht="18.75" hidden="1" customHeight="1" outlineLevel="2" x14ac:dyDescent="0.25">
      <c r="A1320" s="111">
        <v>159</v>
      </c>
      <c r="B1320" s="112" t="s">
        <v>815</v>
      </c>
      <c r="C1320" s="117">
        <v>24195</v>
      </c>
      <c r="D1320" s="111" t="s">
        <v>302</v>
      </c>
      <c r="E1320" s="116" t="s">
        <v>842</v>
      </c>
      <c r="F1320" s="114">
        <v>42692</v>
      </c>
      <c r="G1320" s="275" t="s">
        <v>357</v>
      </c>
      <c r="H1320" s="111"/>
      <c r="I1320" s="111"/>
      <c r="J1320" s="334">
        <v>2</v>
      </c>
      <c r="K1320" s="30"/>
    </row>
    <row r="1321" spans="1:11" s="31" customFormat="1" ht="18.75" hidden="1" customHeight="1" outlineLevel="2" x14ac:dyDescent="0.25">
      <c r="A1321" s="111">
        <v>160</v>
      </c>
      <c r="B1321" s="112" t="s">
        <v>815</v>
      </c>
      <c r="C1321" s="117">
        <v>24189</v>
      </c>
      <c r="D1321" s="111" t="s">
        <v>482</v>
      </c>
      <c r="E1321" s="113" t="s">
        <v>227</v>
      </c>
      <c r="F1321" s="114">
        <v>42692</v>
      </c>
      <c r="G1321" s="275" t="s">
        <v>357</v>
      </c>
      <c r="H1321" s="111"/>
      <c r="I1321" s="111"/>
      <c r="J1321" s="334">
        <v>1</v>
      </c>
      <c r="K1321" s="30"/>
    </row>
    <row r="1322" spans="1:11" s="31" customFormat="1" ht="18.75" hidden="1" customHeight="1" outlineLevel="2" x14ac:dyDescent="0.25">
      <c r="A1322" s="111">
        <v>161</v>
      </c>
      <c r="B1322" s="112" t="s">
        <v>815</v>
      </c>
      <c r="C1322" s="117">
        <v>24191</v>
      </c>
      <c r="D1322" s="111" t="s">
        <v>7</v>
      </c>
      <c r="E1322" s="113" t="s">
        <v>32</v>
      </c>
      <c r="F1322" s="114">
        <v>42692</v>
      </c>
      <c r="G1322" s="275" t="s">
        <v>357</v>
      </c>
      <c r="H1322" s="111"/>
      <c r="I1322" s="111"/>
      <c r="J1322" s="334">
        <v>1</v>
      </c>
      <c r="K1322" s="30"/>
    </row>
    <row r="1323" spans="1:11" s="31" customFormat="1" ht="18.75" hidden="1" customHeight="1" outlineLevel="2" x14ac:dyDescent="0.2">
      <c r="A1323" s="111">
        <v>162</v>
      </c>
      <c r="B1323" s="111" t="s">
        <v>815</v>
      </c>
      <c r="C1323" s="111">
        <v>24194</v>
      </c>
      <c r="D1323" s="111" t="s">
        <v>701</v>
      </c>
      <c r="E1323" s="118" t="s">
        <v>843</v>
      </c>
      <c r="F1323" s="114">
        <v>42693</v>
      </c>
      <c r="G1323" s="275" t="s">
        <v>357</v>
      </c>
      <c r="H1323" s="111"/>
      <c r="I1323" s="111"/>
      <c r="J1323" s="334">
        <v>2</v>
      </c>
      <c r="K1323" s="30"/>
    </row>
    <row r="1324" spans="1:11" s="31" customFormat="1" ht="18.75" hidden="1" customHeight="1" outlineLevel="2" x14ac:dyDescent="0.25">
      <c r="A1324" s="111">
        <v>163</v>
      </c>
      <c r="B1324" s="112" t="s">
        <v>815</v>
      </c>
      <c r="C1324" s="111">
        <v>24191</v>
      </c>
      <c r="D1324" s="111" t="s">
        <v>67</v>
      </c>
      <c r="E1324" s="113" t="s">
        <v>117</v>
      </c>
      <c r="F1324" s="114">
        <v>42693</v>
      </c>
      <c r="G1324" s="275" t="s">
        <v>357</v>
      </c>
      <c r="H1324" s="111"/>
      <c r="I1324" s="111"/>
      <c r="J1324" s="334">
        <v>1</v>
      </c>
      <c r="K1324" s="30"/>
    </row>
    <row r="1325" spans="1:11" s="31" customFormat="1" ht="18.75" hidden="1" customHeight="1" outlineLevel="2" x14ac:dyDescent="0.25">
      <c r="A1325" s="111">
        <v>164</v>
      </c>
      <c r="B1325" s="112" t="s">
        <v>815</v>
      </c>
      <c r="C1325" s="111">
        <v>24192</v>
      </c>
      <c r="D1325" s="111" t="s">
        <v>844</v>
      </c>
      <c r="E1325" s="113" t="s">
        <v>659</v>
      </c>
      <c r="F1325" s="114">
        <v>42693</v>
      </c>
      <c r="G1325" s="275" t="s">
        <v>357</v>
      </c>
      <c r="H1325" s="111"/>
      <c r="I1325" s="111"/>
      <c r="J1325" s="334">
        <v>1</v>
      </c>
      <c r="K1325" s="30"/>
    </row>
    <row r="1326" spans="1:11" s="31" customFormat="1" ht="18.75" hidden="1" customHeight="1" outlineLevel="2" x14ac:dyDescent="0.25">
      <c r="A1326" s="111">
        <v>165</v>
      </c>
      <c r="B1326" s="112" t="s">
        <v>815</v>
      </c>
      <c r="C1326" s="111">
        <v>24189</v>
      </c>
      <c r="D1326" s="111" t="s">
        <v>126</v>
      </c>
      <c r="E1326" s="113" t="s">
        <v>72</v>
      </c>
      <c r="F1326" s="114">
        <v>42694</v>
      </c>
      <c r="G1326" s="275" t="s">
        <v>357</v>
      </c>
      <c r="H1326" s="111"/>
      <c r="I1326" s="111"/>
      <c r="J1326" s="334">
        <v>1</v>
      </c>
      <c r="K1326" s="30"/>
    </row>
    <row r="1327" spans="1:11" s="31" customFormat="1" ht="18.75" hidden="1" customHeight="1" outlineLevel="2" x14ac:dyDescent="0.25">
      <c r="A1327" s="111">
        <v>166</v>
      </c>
      <c r="B1327" s="112" t="s">
        <v>655</v>
      </c>
      <c r="C1327" s="111">
        <v>24313</v>
      </c>
      <c r="D1327" s="111" t="s">
        <v>845</v>
      </c>
      <c r="E1327" s="113" t="s">
        <v>846</v>
      </c>
      <c r="F1327" s="114">
        <v>42675</v>
      </c>
      <c r="G1327" s="275" t="s">
        <v>357</v>
      </c>
      <c r="H1327" s="111"/>
      <c r="I1327" s="111"/>
      <c r="J1327" s="334">
        <v>2</v>
      </c>
      <c r="K1327" s="30"/>
    </row>
    <row r="1328" spans="1:11" s="31" customFormat="1" ht="18.75" hidden="1" customHeight="1" outlineLevel="2" x14ac:dyDescent="0.25">
      <c r="A1328" s="111">
        <v>167</v>
      </c>
      <c r="B1328" s="112" t="s">
        <v>655</v>
      </c>
      <c r="C1328" s="111">
        <v>24303</v>
      </c>
      <c r="D1328" s="111" t="s">
        <v>847</v>
      </c>
      <c r="E1328" s="113" t="s">
        <v>848</v>
      </c>
      <c r="F1328" s="114">
        <v>42675</v>
      </c>
      <c r="G1328" s="275" t="s">
        <v>357</v>
      </c>
      <c r="H1328" s="111"/>
      <c r="I1328" s="111"/>
      <c r="J1328" s="334">
        <v>1</v>
      </c>
      <c r="K1328" s="30"/>
    </row>
    <row r="1329" spans="1:11" s="31" customFormat="1" ht="18.75" hidden="1" customHeight="1" outlineLevel="2" x14ac:dyDescent="0.25">
      <c r="A1329" s="111">
        <v>168</v>
      </c>
      <c r="B1329" s="112" t="s">
        <v>655</v>
      </c>
      <c r="C1329" s="111">
        <v>24317</v>
      </c>
      <c r="D1329" s="111" t="s">
        <v>849</v>
      </c>
      <c r="E1329" s="113" t="s">
        <v>850</v>
      </c>
      <c r="F1329" s="114">
        <v>42676</v>
      </c>
      <c r="G1329" s="275" t="s">
        <v>357</v>
      </c>
      <c r="H1329" s="111"/>
      <c r="I1329" s="111"/>
      <c r="J1329" s="334">
        <v>2</v>
      </c>
      <c r="K1329" s="30"/>
    </row>
    <row r="1330" spans="1:11" s="31" customFormat="1" ht="18.75" hidden="1" customHeight="1" outlineLevel="2" x14ac:dyDescent="0.25">
      <c r="A1330" s="111">
        <v>169</v>
      </c>
      <c r="B1330" s="111" t="s">
        <v>655</v>
      </c>
      <c r="C1330" s="111">
        <v>24318</v>
      </c>
      <c r="D1330" s="111" t="s">
        <v>851</v>
      </c>
      <c r="E1330" s="111" t="s">
        <v>150</v>
      </c>
      <c r="F1330" s="114">
        <v>42676</v>
      </c>
      <c r="G1330" s="275" t="s">
        <v>357</v>
      </c>
      <c r="H1330" s="111"/>
      <c r="I1330" s="111"/>
      <c r="J1330" s="334">
        <v>1</v>
      </c>
      <c r="K1330" s="30"/>
    </row>
    <row r="1331" spans="1:11" s="31" customFormat="1" ht="18.75" hidden="1" customHeight="1" outlineLevel="2" x14ac:dyDescent="0.25">
      <c r="A1331" s="111">
        <v>170</v>
      </c>
      <c r="B1331" s="111" t="s">
        <v>655</v>
      </c>
      <c r="C1331" s="111">
        <v>24316</v>
      </c>
      <c r="D1331" s="111" t="s">
        <v>688</v>
      </c>
      <c r="E1331" s="111" t="s">
        <v>373</v>
      </c>
      <c r="F1331" s="114">
        <v>42677</v>
      </c>
      <c r="G1331" s="275" t="s">
        <v>357</v>
      </c>
      <c r="H1331" s="111"/>
      <c r="I1331" s="111"/>
      <c r="J1331" s="334">
        <v>1</v>
      </c>
      <c r="K1331" s="30"/>
    </row>
    <row r="1332" spans="1:11" s="31" customFormat="1" ht="18.75" hidden="1" customHeight="1" outlineLevel="2" x14ac:dyDescent="0.25">
      <c r="A1332" s="111">
        <v>171</v>
      </c>
      <c r="B1332" s="111" t="s">
        <v>655</v>
      </c>
      <c r="C1332" s="111">
        <v>24306</v>
      </c>
      <c r="D1332" s="111" t="s">
        <v>704</v>
      </c>
      <c r="E1332" s="113" t="s">
        <v>852</v>
      </c>
      <c r="F1332" s="114">
        <v>42677</v>
      </c>
      <c r="G1332" s="275" t="s">
        <v>357</v>
      </c>
      <c r="H1332" s="111"/>
      <c r="I1332" s="111"/>
      <c r="J1332" s="334">
        <v>2</v>
      </c>
      <c r="K1332" s="30"/>
    </row>
    <row r="1333" spans="1:11" s="31" customFormat="1" ht="18.75" hidden="1" customHeight="1" outlineLevel="2" x14ac:dyDescent="0.25">
      <c r="A1333" s="111">
        <v>172</v>
      </c>
      <c r="B1333" s="111" t="s">
        <v>655</v>
      </c>
      <c r="C1333" s="111">
        <v>24302</v>
      </c>
      <c r="D1333" s="111" t="s">
        <v>853</v>
      </c>
      <c r="E1333" s="113" t="s">
        <v>374</v>
      </c>
      <c r="F1333" s="114">
        <v>42678</v>
      </c>
      <c r="G1333" s="275" t="s">
        <v>357</v>
      </c>
      <c r="H1333" s="111"/>
      <c r="I1333" s="111"/>
      <c r="J1333" s="334">
        <v>1</v>
      </c>
      <c r="K1333" s="30"/>
    </row>
    <row r="1334" spans="1:11" s="31" customFormat="1" ht="18.75" hidden="1" customHeight="1" outlineLevel="2" x14ac:dyDescent="0.25">
      <c r="A1334" s="111">
        <v>173</v>
      </c>
      <c r="B1334" s="111" t="s">
        <v>655</v>
      </c>
      <c r="C1334" s="111">
        <v>24318</v>
      </c>
      <c r="D1334" s="111" t="s">
        <v>854</v>
      </c>
      <c r="E1334" s="111" t="s">
        <v>855</v>
      </c>
      <c r="F1334" s="114">
        <v>42678</v>
      </c>
      <c r="G1334" s="275" t="s">
        <v>357</v>
      </c>
      <c r="H1334" s="111"/>
      <c r="I1334" s="111"/>
      <c r="J1334" s="334">
        <v>1</v>
      </c>
      <c r="K1334" s="30"/>
    </row>
    <row r="1335" spans="1:11" s="31" customFormat="1" ht="18.75" hidden="1" customHeight="1" outlineLevel="2" x14ac:dyDescent="0.25">
      <c r="A1335" s="111">
        <v>174</v>
      </c>
      <c r="B1335" s="112" t="s">
        <v>655</v>
      </c>
      <c r="C1335" s="111">
        <v>24302</v>
      </c>
      <c r="D1335" s="111" t="s">
        <v>856</v>
      </c>
      <c r="E1335" s="111" t="s">
        <v>31</v>
      </c>
      <c r="F1335" s="114">
        <v>42679</v>
      </c>
      <c r="G1335" s="275" t="s">
        <v>357</v>
      </c>
      <c r="H1335" s="111"/>
      <c r="I1335" s="111"/>
      <c r="J1335" s="334">
        <v>1</v>
      </c>
      <c r="K1335" s="30"/>
    </row>
    <row r="1336" spans="1:11" s="31" customFormat="1" ht="18.75" hidden="1" customHeight="1" outlineLevel="2" x14ac:dyDescent="0.25">
      <c r="A1336" s="111">
        <v>175</v>
      </c>
      <c r="B1336" s="112" t="s">
        <v>655</v>
      </c>
      <c r="C1336" s="111">
        <v>24313</v>
      </c>
      <c r="D1336" s="111" t="s">
        <v>706</v>
      </c>
      <c r="E1336" s="111" t="s">
        <v>857</v>
      </c>
      <c r="F1336" s="114">
        <v>42679</v>
      </c>
      <c r="G1336" s="275" t="s">
        <v>357</v>
      </c>
      <c r="H1336" s="111"/>
      <c r="I1336" s="111"/>
      <c r="J1336" s="334">
        <v>2</v>
      </c>
      <c r="K1336" s="30"/>
    </row>
    <row r="1337" spans="1:11" s="31" customFormat="1" ht="18.75" hidden="1" customHeight="1" outlineLevel="2" x14ac:dyDescent="0.25">
      <c r="A1337" s="111">
        <v>176</v>
      </c>
      <c r="B1337" s="112" t="s">
        <v>655</v>
      </c>
      <c r="C1337" s="111">
        <v>24305</v>
      </c>
      <c r="D1337" s="111" t="s">
        <v>858</v>
      </c>
      <c r="E1337" s="111" t="s">
        <v>859</v>
      </c>
      <c r="F1337" s="114">
        <v>42680</v>
      </c>
      <c r="G1337" s="275" t="s">
        <v>357</v>
      </c>
      <c r="H1337" s="111"/>
      <c r="I1337" s="111"/>
      <c r="J1337" s="334">
        <v>2</v>
      </c>
      <c r="K1337" s="30"/>
    </row>
    <row r="1338" spans="1:11" s="31" customFormat="1" ht="18.75" hidden="1" customHeight="1" outlineLevel="2" x14ac:dyDescent="0.25">
      <c r="A1338" s="111">
        <v>177</v>
      </c>
      <c r="B1338" s="112" t="s">
        <v>655</v>
      </c>
      <c r="C1338" s="111">
        <v>24317</v>
      </c>
      <c r="D1338" s="111" t="s">
        <v>860</v>
      </c>
      <c r="E1338" s="113" t="s">
        <v>861</v>
      </c>
      <c r="F1338" s="114">
        <v>42680</v>
      </c>
      <c r="G1338" s="275" t="s">
        <v>357</v>
      </c>
      <c r="H1338" s="111"/>
      <c r="I1338" s="111"/>
      <c r="J1338" s="334">
        <v>2</v>
      </c>
      <c r="K1338" s="30"/>
    </row>
    <row r="1339" spans="1:11" s="31" customFormat="1" ht="18.75" hidden="1" customHeight="1" outlineLevel="2" x14ac:dyDescent="0.25">
      <c r="A1339" s="111">
        <v>178</v>
      </c>
      <c r="B1339" s="112" t="s">
        <v>655</v>
      </c>
      <c r="C1339" s="111">
        <v>24313</v>
      </c>
      <c r="D1339" s="111" t="s">
        <v>862</v>
      </c>
      <c r="E1339" s="113" t="s">
        <v>863</v>
      </c>
      <c r="F1339" s="114">
        <v>42681</v>
      </c>
      <c r="G1339" s="275" t="s">
        <v>357</v>
      </c>
      <c r="H1339" s="111"/>
      <c r="I1339" s="111"/>
      <c r="J1339" s="334">
        <v>1</v>
      </c>
      <c r="K1339" s="30"/>
    </row>
    <row r="1340" spans="1:11" s="31" customFormat="1" ht="18.75" hidden="1" customHeight="1" outlineLevel="2" x14ac:dyDescent="0.25">
      <c r="A1340" s="111">
        <v>179</v>
      </c>
      <c r="B1340" s="112" t="s">
        <v>655</v>
      </c>
      <c r="C1340" s="111">
        <v>24306</v>
      </c>
      <c r="D1340" s="111" t="s">
        <v>864</v>
      </c>
      <c r="E1340" s="113" t="s">
        <v>374</v>
      </c>
      <c r="F1340" s="114">
        <v>42681</v>
      </c>
      <c r="G1340" s="275" t="s">
        <v>357</v>
      </c>
      <c r="H1340" s="111"/>
      <c r="I1340" s="111"/>
      <c r="J1340" s="334">
        <v>1</v>
      </c>
      <c r="K1340" s="30"/>
    </row>
    <row r="1341" spans="1:11" s="31" customFormat="1" ht="18.75" hidden="1" customHeight="1" outlineLevel="2" x14ac:dyDescent="0.25">
      <c r="A1341" s="111">
        <v>180</v>
      </c>
      <c r="B1341" s="112" t="s">
        <v>655</v>
      </c>
      <c r="C1341" s="111">
        <v>24335</v>
      </c>
      <c r="D1341" s="111" t="s">
        <v>865</v>
      </c>
      <c r="E1341" s="111" t="s">
        <v>114</v>
      </c>
      <c r="F1341" s="114">
        <v>42682</v>
      </c>
      <c r="G1341" s="275" t="s">
        <v>357</v>
      </c>
      <c r="H1341" s="111"/>
      <c r="I1341" s="111"/>
      <c r="J1341" s="334">
        <v>1</v>
      </c>
      <c r="K1341" s="30"/>
    </row>
    <row r="1342" spans="1:11" s="31" customFormat="1" ht="18.75" hidden="1" customHeight="1" outlineLevel="2" x14ac:dyDescent="0.25">
      <c r="A1342" s="111">
        <v>181</v>
      </c>
      <c r="B1342" s="112" t="s">
        <v>655</v>
      </c>
      <c r="C1342" s="111">
        <v>24304</v>
      </c>
      <c r="D1342" s="111" t="s">
        <v>866</v>
      </c>
      <c r="E1342" s="111" t="s">
        <v>867</v>
      </c>
      <c r="F1342" s="114">
        <v>42682</v>
      </c>
      <c r="G1342" s="275" t="s">
        <v>357</v>
      </c>
      <c r="H1342" s="111"/>
      <c r="I1342" s="111"/>
      <c r="J1342" s="334">
        <v>2</v>
      </c>
      <c r="K1342" s="30"/>
    </row>
    <row r="1343" spans="1:11" s="31" customFormat="1" ht="18.75" hidden="1" customHeight="1" outlineLevel="2" x14ac:dyDescent="0.25">
      <c r="A1343" s="111">
        <v>182</v>
      </c>
      <c r="B1343" s="112" t="s">
        <v>655</v>
      </c>
      <c r="C1343" s="111">
        <v>24311</v>
      </c>
      <c r="D1343" s="111" t="s">
        <v>868</v>
      </c>
      <c r="E1343" s="111" t="s">
        <v>493</v>
      </c>
      <c r="F1343" s="114">
        <v>42675</v>
      </c>
      <c r="G1343" s="275" t="s">
        <v>358</v>
      </c>
      <c r="H1343" s="111"/>
      <c r="I1343" s="111"/>
      <c r="J1343" s="334">
        <v>1</v>
      </c>
      <c r="K1343" s="30"/>
    </row>
    <row r="1344" spans="1:11" s="31" customFormat="1" ht="18.75" hidden="1" customHeight="1" outlineLevel="2" x14ac:dyDescent="0.25">
      <c r="A1344" s="111">
        <v>183</v>
      </c>
      <c r="B1344" s="112" t="s">
        <v>655</v>
      </c>
      <c r="C1344" s="111">
        <v>24315</v>
      </c>
      <c r="D1344" s="111" t="s">
        <v>869</v>
      </c>
      <c r="E1344" s="111" t="s">
        <v>75</v>
      </c>
      <c r="F1344" s="114">
        <v>42675</v>
      </c>
      <c r="G1344" s="275" t="s">
        <v>358</v>
      </c>
      <c r="H1344" s="111"/>
      <c r="I1344" s="111"/>
      <c r="J1344" s="334">
        <v>1</v>
      </c>
      <c r="K1344" s="30"/>
    </row>
    <row r="1345" spans="1:11" s="31" customFormat="1" ht="18.75" hidden="1" customHeight="1" outlineLevel="2" x14ac:dyDescent="0.25">
      <c r="A1345" s="111">
        <v>184</v>
      </c>
      <c r="B1345" s="112" t="s">
        <v>655</v>
      </c>
      <c r="C1345" s="111">
        <v>24303</v>
      </c>
      <c r="D1345" s="111" t="s">
        <v>870</v>
      </c>
      <c r="E1345" s="111" t="s">
        <v>871</v>
      </c>
      <c r="F1345" s="114">
        <v>42676</v>
      </c>
      <c r="G1345" s="275" t="s">
        <v>358</v>
      </c>
      <c r="H1345" s="111"/>
      <c r="I1345" s="111"/>
      <c r="J1345" s="334">
        <v>2</v>
      </c>
      <c r="K1345" s="30"/>
    </row>
    <row r="1346" spans="1:11" s="31" customFormat="1" ht="18.75" hidden="1" customHeight="1" outlineLevel="2" x14ac:dyDescent="0.25">
      <c r="A1346" s="111">
        <v>185</v>
      </c>
      <c r="B1346" s="112" t="s">
        <v>655</v>
      </c>
      <c r="C1346" s="111">
        <v>24363</v>
      </c>
      <c r="D1346" s="111" t="s">
        <v>872</v>
      </c>
      <c r="E1346" s="113" t="s">
        <v>154</v>
      </c>
      <c r="F1346" s="114">
        <v>42676</v>
      </c>
      <c r="G1346" s="275" t="s">
        <v>358</v>
      </c>
      <c r="H1346" s="111"/>
      <c r="I1346" s="111"/>
      <c r="J1346" s="334">
        <v>1</v>
      </c>
      <c r="K1346" s="30"/>
    </row>
    <row r="1347" spans="1:11" s="31" customFormat="1" ht="18.75" hidden="1" customHeight="1" outlineLevel="2" x14ac:dyDescent="0.25">
      <c r="A1347" s="111">
        <v>186</v>
      </c>
      <c r="B1347" s="111" t="s">
        <v>655</v>
      </c>
      <c r="C1347" s="111">
        <v>24309</v>
      </c>
      <c r="D1347" s="111" t="s">
        <v>873</v>
      </c>
      <c r="E1347" s="111" t="s">
        <v>874</v>
      </c>
      <c r="F1347" s="114">
        <v>42677</v>
      </c>
      <c r="G1347" s="275" t="s">
        <v>358</v>
      </c>
      <c r="H1347" s="111"/>
      <c r="I1347" s="111"/>
      <c r="J1347" s="334">
        <v>3</v>
      </c>
      <c r="K1347" s="30"/>
    </row>
    <row r="1348" spans="1:11" s="31" customFormat="1" ht="18.75" hidden="1" customHeight="1" outlineLevel="2" x14ac:dyDescent="0.25">
      <c r="A1348" s="111">
        <v>187</v>
      </c>
      <c r="B1348" s="111" t="s">
        <v>655</v>
      </c>
      <c r="C1348" s="111">
        <v>24313</v>
      </c>
      <c r="D1348" s="111" t="s">
        <v>875</v>
      </c>
      <c r="E1348" s="111" t="s">
        <v>111</v>
      </c>
      <c r="F1348" s="114">
        <v>42677</v>
      </c>
      <c r="G1348" s="275" t="s">
        <v>358</v>
      </c>
      <c r="H1348" s="111"/>
      <c r="I1348" s="111"/>
      <c r="J1348" s="334">
        <v>1</v>
      </c>
      <c r="K1348" s="30"/>
    </row>
    <row r="1349" spans="1:11" s="31" customFormat="1" ht="18.75" hidden="1" customHeight="1" outlineLevel="2" x14ac:dyDescent="0.25">
      <c r="A1349" s="111">
        <v>188</v>
      </c>
      <c r="B1349" s="111" t="s">
        <v>655</v>
      </c>
      <c r="C1349" s="111">
        <v>24314</v>
      </c>
      <c r="D1349" s="111" t="s">
        <v>712</v>
      </c>
      <c r="E1349" s="115" t="s">
        <v>876</v>
      </c>
      <c r="F1349" s="114">
        <v>42678</v>
      </c>
      <c r="G1349" s="275" t="s">
        <v>358</v>
      </c>
      <c r="H1349" s="111"/>
      <c r="I1349" s="111"/>
      <c r="J1349" s="334">
        <v>1</v>
      </c>
      <c r="K1349" s="30"/>
    </row>
    <row r="1350" spans="1:11" s="31" customFormat="1" ht="18.75" hidden="1" customHeight="1" outlineLevel="2" x14ac:dyDescent="0.25">
      <c r="A1350" s="111">
        <v>189</v>
      </c>
      <c r="B1350" s="111" t="s">
        <v>655</v>
      </c>
      <c r="C1350" s="111">
        <v>24309</v>
      </c>
      <c r="D1350" s="111" t="s">
        <v>877</v>
      </c>
      <c r="E1350" s="113" t="s">
        <v>743</v>
      </c>
      <c r="F1350" s="114">
        <v>42678</v>
      </c>
      <c r="G1350" s="275" t="s">
        <v>358</v>
      </c>
      <c r="H1350" s="111"/>
      <c r="I1350" s="111"/>
      <c r="J1350" s="334">
        <v>1</v>
      </c>
      <c r="K1350" s="30"/>
    </row>
    <row r="1351" spans="1:11" s="31" customFormat="1" ht="18.75" hidden="1" customHeight="1" outlineLevel="2" x14ac:dyDescent="0.25">
      <c r="A1351" s="111">
        <v>190</v>
      </c>
      <c r="B1351" s="111" t="s">
        <v>655</v>
      </c>
      <c r="C1351" s="111">
        <v>24310</v>
      </c>
      <c r="D1351" s="111" t="s">
        <v>878</v>
      </c>
      <c r="E1351" s="113" t="s">
        <v>879</v>
      </c>
      <c r="F1351" s="114">
        <v>42679</v>
      </c>
      <c r="G1351" s="275" t="s">
        <v>358</v>
      </c>
      <c r="H1351" s="111"/>
      <c r="I1351" s="111"/>
      <c r="J1351" s="334">
        <v>1</v>
      </c>
      <c r="K1351" s="30"/>
    </row>
    <row r="1352" spans="1:11" s="31" customFormat="1" ht="18.75" hidden="1" customHeight="1" outlineLevel="2" x14ac:dyDescent="0.25">
      <c r="A1352" s="111">
        <v>191</v>
      </c>
      <c r="B1352" s="111" t="s">
        <v>515</v>
      </c>
      <c r="C1352" s="111">
        <v>21032</v>
      </c>
      <c r="D1352" s="111" t="s">
        <v>880</v>
      </c>
      <c r="E1352" s="113" t="s">
        <v>881</v>
      </c>
      <c r="F1352" s="114">
        <v>42692</v>
      </c>
      <c r="G1352" s="275" t="s">
        <v>358</v>
      </c>
      <c r="H1352" s="111"/>
      <c r="I1352" s="111"/>
      <c r="J1352" s="334">
        <v>5</v>
      </c>
      <c r="K1352" s="30"/>
    </row>
    <row r="1353" spans="1:11" s="31" customFormat="1" ht="18.75" hidden="1" customHeight="1" outlineLevel="2" x14ac:dyDescent="0.25">
      <c r="A1353" s="111">
        <v>192</v>
      </c>
      <c r="B1353" s="111" t="s">
        <v>515</v>
      </c>
      <c r="C1353" s="111">
        <v>21032</v>
      </c>
      <c r="D1353" s="111" t="s">
        <v>882</v>
      </c>
      <c r="E1353" s="113" t="s">
        <v>883</v>
      </c>
      <c r="F1353" s="114">
        <v>42692</v>
      </c>
      <c r="G1353" s="275" t="s">
        <v>358</v>
      </c>
      <c r="H1353" s="111"/>
      <c r="I1353" s="111"/>
      <c r="J1353" s="334">
        <v>4</v>
      </c>
      <c r="K1353" s="30"/>
    </row>
    <row r="1354" spans="1:11" s="31" customFormat="1" ht="18.75" hidden="1" customHeight="1" outlineLevel="2" x14ac:dyDescent="0.25">
      <c r="A1354" s="111">
        <v>193</v>
      </c>
      <c r="B1354" s="111" t="s">
        <v>515</v>
      </c>
      <c r="C1354" s="111">
        <v>21031</v>
      </c>
      <c r="D1354" s="111" t="s">
        <v>699</v>
      </c>
      <c r="E1354" s="113" t="s">
        <v>884</v>
      </c>
      <c r="F1354" s="114">
        <v>42692</v>
      </c>
      <c r="G1354" s="275" t="s">
        <v>358</v>
      </c>
      <c r="H1354" s="111"/>
      <c r="I1354" s="111"/>
      <c r="J1354" s="334">
        <v>2</v>
      </c>
      <c r="K1354" s="30"/>
    </row>
    <row r="1355" spans="1:11" s="31" customFormat="1" ht="18.75" hidden="1" customHeight="1" outlineLevel="2" x14ac:dyDescent="0.25">
      <c r="A1355" s="111">
        <v>194</v>
      </c>
      <c r="B1355" s="111" t="s">
        <v>515</v>
      </c>
      <c r="C1355" s="111">
        <v>24029</v>
      </c>
      <c r="D1355" s="111" t="s">
        <v>885</v>
      </c>
      <c r="E1355" s="113" t="s">
        <v>886</v>
      </c>
      <c r="F1355" s="114">
        <v>42693</v>
      </c>
      <c r="G1355" s="275" t="s">
        <v>358</v>
      </c>
      <c r="H1355" s="111"/>
      <c r="I1355" s="111"/>
      <c r="J1355" s="334">
        <v>3</v>
      </c>
      <c r="K1355" s="30"/>
    </row>
    <row r="1356" spans="1:11" s="31" customFormat="1" ht="18.75" hidden="1" customHeight="1" outlineLevel="2" x14ac:dyDescent="0.25">
      <c r="A1356" s="111">
        <v>195</v>
      </c>
      <c r="B1356" s="111" t="s">
        <v>515</v>
      </c>
      <c r="C1356" s="111">
        <v>24030</v>
      </c>
      <c r="D1356" s="111" t="s">
        <v>851</v>
      </c>
      <c r="E1356" s="113" t="s">
        <v>255</v>
      </c>
      <c r="F1356" s="114">
        <v>42693</v>
      </c>
      <c r="G1356" s="275" t="s">
        <v>358</v>
      </c>
      <c r="H1356" s="111"/>
      <c r="I1356" s="111"/>
      <c r="J1356" s="334">
        <v>1</v>
      </c>
      <c r="K1356" s="30"/>
    </row>
    <row r="1357" spans="1:11" s="31" customFormat="1" ht="18.75" hidden="1" customHeight="1" outlineLevel="2" x14ac:dyDescent="0.25">
      <c r="A1357" s="111">
        <v>196</v>
      </c>
      <c r="B1357" s="111" t="s">
        <v>515</v>
      </c>
      <c r="C1357" s="111">
        <v>24176</v>
      </c>
      <c r="D1357" s="111" t="s">
        <v>887</v>
      </c>
      <c r="E1357" s="113" t="s">
        <v>888</v>
      </c>
      <c r="F1357" s="114">
        <v>42693</v>
      </c>
      <c r="G1357" s="275" t="s">
        <v>358</v>
      </c>
      <c r="H1357" s="111"/>
      <c r="I1357" s="111"/>
      <c r="J1357" s="334">
        <v>1</v>
      </c>
      <c r="K1357" s="30"/>
    </row>
    <row r="1358" spans="1:11" s="31" customFormat="1" ht="18.75" hidden="1" customHeight="1" outlineLevel="2" x14ac:dyDescent="0.25">
      <c r="A1358" s="111">
        <v>197</v>
      </c>
      <c r="B1358" s="111" t="s">
        <v>515</v>
      </c>
      <c r="C1358" s="111">
        <v>24029</v>
      </c>
      <c r="D1358" s="111" t="s">
        <v>688</v>
      </c>
      <c r="E1358" s="113" t="s">
        <v>863</v>
      </c>
      <c r="F1358" s="114">
        <v>42694</v>
      </c>
      <c r="G1358" s="275" t="s">
        <v>358</v>
      </c>
      <c r="H1358" s="111"/>
      <c r="I1358" s="111"/>
      <c r="J1358" s="334">
        <v>1</v>
      </c>
      <c r="K1358" s="30"/>
    </row>
    <row r="1359" spans="1:11" s="31" customFormat="1" ht="18.75" hidden="1" customHeight="1" outlineLevel="2" x14ac:dyDescent="0.25">
      <c r="A1359" s="111">
        <v>198</v>
      </c>
      <c r="B1359" s="111" t="s">
        <v>515</v>
      </c>
      <c r="C1359" s="111">
        <v>24030</v>
      </c>
      <c r="D1359" s="111" t="s">
        <v>542</v>
      </c>
      <c r="E1359" s="113" t="s">
        <v>889</v>
      </c>
      <c r="F1359" s="114">
        <v>42694</v>
      </c>
      <c r="G1359" s="275" t="s">
        <v>358</v>
      </c>
      <c r="H1359" s="111"/>
      <c r="I1359" s="111"/>
      <c r="J1359" s="334">
        <v>2</v>
      </c>
      <c r="K1359" s="30"/>
    </row>
    <row r="1360" spans="1:11" s="31" customFormat="1" ht="18.75" hidden="1" customHeight="1" outlineLevel="2" x14ac:dyDescent="0.25">
      <c r="A1360" s="111">
        <v>199</v>
      </c>
      <c r="B1360" s="111" t="s">
        <v>515</v>
      </c>
      <c r="C1360" s="111">
        <v>24176</v>
      </c>
      <c r="D1360" s="111" t="s">
        <v>862</v>
      </c>
      <c r="E1360" s="113" t="s">
        <v>890</v>
      </c>
      <c r="F1360" s="114">
        <v>42694</v>
      </c>
      <c r="G1360" s="275" t="s">
        <v>358</v>
      </c>
      <c r="H1360" s="111"/>
      <c r="I1360" s="111"/>
      <c r="J1360" s="334">
        <v>6</v>
      </c>
      <c r="K1360" s="30"/>
    </row>
    <row r="1361" spans="1:11" s="31" customFormat="1" ht="18.75" hidden="1" customHeight="1" outlineLevel="2" x14ac:dyDescent="0.25">
      <c r="A1361" s="111">
        <v>200</v>
      </c>
      <c r="B1361" s="111" t="s">
        <v>515</v>
      </c>
      <c r="C1361" s="111">
        <v>24031</v>
      </c>
      <c r="D1361" s="111" t="s">
        <v>891</v>
      </c>
      <c r="E1361" s="113" t="s">
        <v>117</v>
      </c>
      <c r="F1361" s="114">
        <v>42695</v>
      </c>
      <c r="G1361" s="275" t="s">
        <v>358</v>
      </c>
      <c r="H1361" s="111"/>
      <c r="I1361" s="111"/>
      <c r="J1361" s="334">
        <v>1</v>
      </c>
      <c r="K1361" s="30"/>
    </row>
    <row r="1362" spans="1:11" s="31" customFormat="1" ht="18.75" hidden="1" customHeight="1" outlineLevel="2" x14ac:dyDescent="0.25">
      <c r="A1362" s="111">
        <v>201</v>
      </c>
      <c r="B1362" s="111" t="s">
        <v>518</v>
      </c>
      <c r="C1362" s="111">
        <v>24150</v>
      </c>
      <c r="D1362" s="111" t="s">
        <v>892</v>
      </c>
      <c r="E1362" s="113" t="s">
        <v>72</v>
      </c>
      <c r="F1362" s="114">
        <v>42695</v>
      </c>
      <c r="G1362" s="275" t="s">
        <v>358</v>
      </c>
      <c r="H1362" s="111"/>
      <c r="I1362" s="111"/>
      <c r="J1362" s="334">
        <v>1</v>
      </c>
      <c r="K1362" s="30"/>
    </row>
    <row r="1363" spans="1:11" s="31" customFormat="1" ht="18.75" hidden="1" customHeight="1" outlineLevel="2" x14ac:dyDescent="0.25">
      <c r="A1363" s="111">
        <v>202</v>
      </c>
      <c r="B1363" s="111" t="s">
        <v>518</v>
      </c>
      <c r="C1363" s="111">
        <v>24149</v>
      </c>
      <c r="D1363" s="111" t="s">
        <v>893</v>
      </c>
      <c r="E1363" s="113" t="s">
        <v>32</v>
      </c>
      <c r="F1363" s="114">
        <v>42695</v>
      </c>
      <c r="G1363" s="275" t="s">
        <v>358</v>
      </c>
      <c r="H1363" s="111"/>
      <c r="I1363" s="111"/>
      <c r="J1363" s="334">
        <v>1</v>
      </c>
      <c r="K1363" s="30"/>
    </row>
    <row r="1364" spans="1:11" s="31" customFormat="1" ht="18.75" hidden="1" customHeight="1" outlineLevel="2" x14ac:dyDescent="0.25">
      <c r="A1364" s="111">
        <v>203</v>
      </c>
      <c r="B1364" s="111" t="s">
        <v>518</v>
      </c>
      <c r="C1364" s="111">
        <v>24149</v>
      </c>
      <c r="D1364" s="111" t="s">
        <v>894</v>
      </c>
      <c r="E1364" s="113" t="s">
        <v>895</v>
      </c>
      <c r="F1364" s="114">
        <v>42696</v>
      </c>
      <c r="G1364" s="275" t="s">
        <v>358</v>
      </c>
      <c r="H1364" s="111"/>
      <c r="I1364" s="111"/>
      <c r="J1364" s="334">
        <v>2</v>
      </c>
      <c r="K1364" s="30"/>
    </row>
    <row r="1365" spans="1:11" s="31" customFormat="1" ht="18.75" hidden="1" customHeight="1" outlineLevel="2" x14ac:dyDescent="0.25">
      <c r="A1365" s="111">
        <v>204</v>
      </c>
      <c r="B1365" s="111" t="s">
        <v>518</v>
      </c>
      <c r="C1365" s="111">
        <v>24149</v>
      </c>
      <c r="D1365" s="111" t="s">
        <v>896</v>
      </c>
      <c r="E1365" s="113" t="s">
        <v>31</v>
      </c>
      <c r="F1365" s="114">
        <v>42696</v>
      </c>
      <c r="G1365" s="275" t="s">
        <v>358</v>
      </c>
      <c r="H1365" s="111"/>
      <c r="I1365" s="111"/>
      <c r="J1365" s="334">
        <v>1</v>
      </c>
      <c r="K1365" s="30"/>
    </row>
    <row r="1366" spans="1:11" s="31" customFormat="1" ht="18.75" hidden="1" customHeight="1" outlineLevel="2" x14ac:dyDescent="0.25">
      <c r="A1366" s="111">
        <v>205</v>
      </c>
      <c r="B1366" s="111" t="s">
        <v>518</v>
      </c>
      <c r="C1366" s="111">
        <v>24149</v>
      </c>
      <c r="D1366" s="111" t="s">
        <v>897</v>
      </c>
      <c r="E1366" s="113" t="s">
        <v>117</v>
      </c>
      <c r="F1366" s="114">
        <v>42696</v>
      </c>
      <c r="G1366" s="275" t="s">
        <v>358</v>
      </c>
      <c r="H1366" s="111"/>
      <c r="I1366" s="111"/>
      <c r="J1366" s="334">
        <v>1</v>
      </c>
      <c r="K1366" s="30"/>
    </row>
    <row r="1367" spans="1:11" s="31" customFormat="1" ht="18.75" hidden="1" customHeight="1" outlineLevel="2" x14ac:dyDescent="0.25">
      <c r="A1367" s="111">
        <v>206</v>
      </c>
      <c r="B1367" s="112" t="s">
        <v>518</v>
      </c>
      <c r="C1367" s="111">
        <v>24150</v>
      </c>
      <c r="D1367" s="111" t="s">
        <v>851</v>
      </c>
      <c r="E1367" s="113" t="s">
        <v>898</v>
      </c>
      <c r="F1367" s="114">
        <v>42697</v>
      </c>
      <c r="G1367" s="275" t="s">
        <v>358</v>
      </c>
      <c r="H1367" s="111"/>
      <c r="I1367" s="111"/>
      <c r="J1367" s="334">
        <v>3</v>
      </c>
      <c r="K1367" s="30"/>
    </row>
    <row r="1368" spans="1:11" s="31" customFormat="1" ht="18.75" hidden="1" customHeight="1" outlineLevel="2" x14ac:dyDescent="0.25">
      <c r="A1368" s="111">
        <v>207</v>
      </c>
      <c r="B1368" s="112" t="s">
        <v>518</v>
      </c>
      <c r="C1368" s="111">
        <v>24149</v>
      </c>
      <c r="D1368" s="112" t="s">
        <v>899</v>
      </c>
      <c r="E1368" s="113" t="s">
        <v>900</v>
      </c>
      <c r="F1368" s="114">
        <v>42697</v>
      </c>
      <c r="G1368" s="275" t="s">
        <v>358</v>
      </c>
      <c r="H1368" s="111"/>
      <c r="I1368" s="111"/>
      <c r="J1368" s="334">
        <v>2</v>
      </c>
      <c r="K1368" s="30"/>
    </row>
    <row r="1369" spans="1:11" s="31" customFormat="1" ht="18.75" hidden="1" customHeight="1" outlineLevel="2" x14ac:dyDescent="0.25">
      <c r="A1369" s="111">
        <v>208</v>
      </c>
      <c r="B1369" s="112" t="s">
        <v>518</v>
      </c>
      <c r="C1369" s="111">
        <v>24149</v>
      </c>
      <c r="D1369" s="111" t="s">
        <v>41</v>
      </c>
      <c r="E1369" s="113" t="s">
        <v>901</v>
      </c>
      <c r="F1369" s="114">
        <v>42697</v>
      </c>
      <c r="G1369" s="275" t="s">
        <v>358</v>
      </c>
      <c r="H1369" s="111"/>
      <c r="I1369" s="111"/>
      <c r="J1369" s="334">
        <v>1</v>
      </c>
      <c r="K1369" s="30"/>
    </row>
    <row r="1370" spans="1:11" s="31" customFormat="1" ht="18.75" hidden="1" customHeight="1" outlineLevel="2" x14ac:dyDescent="0.25">
      <c r="A1370" s="111">
        <v>209</v>
      </c>
      <c r="B1370" s="112" t="s">
        <v>518</v>
      </c>
      <c r="C1370" s="111">
        <v>24149</v>
      </c>
      <c r="D1370" s="111" t="s">
        <v>712</v>
      </c>
      <c r="E1370" s="113" t="s">
        <v>902</v>
      </c>
      <c r="F1370" s="114">
        <v>42698</v>
      </c>
      <c r="G1370" s="275" t="s">
        <v>358</v>
      </c>
      <c r="H1370" s="111"/>
      <c r="I1370" s="111"/>
      <c r="J1370" s="334">
        <v>2</v>
      </c>
      <c r="K1370" s="30"/>
    </row>
    <row r="1371" spans="1:11" s="31" customFormat="1" ht="18.75" hidden="1" customHeight="1" outlineLevel="2" x14ac:dyDescent="0.25">
      <c r="A1371" s="111">
        <v>210</v>
      </c>
      <c r="B1371" s="112" t="s">
        <v>518</v>
      </c>
      <c r="C1371" s="111">
        <v>24150</v>
      </c>
      <c r="D1371" s="111" t="s">
        <v>693</v>
      </c>
      <c r="E1371" s="113" t="s">
        <v>903</v>
      </c>
      <c r="F1371" s="114">
        <v>42698</v>
      </c>
      <c r="G1371" s="275" t="s">
        <v>358</v>
      </c>
      <c r="H1371" s="111"/>
      <c r="I1371" s="111"/>
      <c r="J1371" s="334">
        <v>4</v>
      </c>
      <c r="K1371" s="30"/>
    </row>
    <row r="1372" spans="1:11" s="31" customFormat="1" ht="18.75" hidden="1" customHeight="1" outlineLevel="2" x14ac:dyDescent="0.25">
      <c r="A1372" s="111">
        <v>211</v>
      </c>
      <c r="B1372" s="112" t="s">
        <v>904</v>
      </c>
      <c r="C1372" s="111">
        <v>24320</v>
      </c>
      <c r="D1372" s="111" t="s">
        <v>905</v>
      </c>
      <c r="E1372" s="113" t="s">
        <v>906</v>
      </c>
      <c r="F1372" s="114">
        <v>42698</v>
      </c>
      <c r="G1372" s="275" t="s">
        <v>358</v>
      </c>
      <c r="H1372" s="111"/>
      <c r="I1372" s="111"/>
      <c r="J1372" s="334">
        <v>5</v>
      </c>
      <c r="K1372" s="30"/>
    </row>
    <row r="1373" spans="1:11" s="31" customFormat="1" ht="18.75" hidden="1" customHeight="1" outlineLevel="2" x14ac:dyDescent="0.25">
      <c r="A1373" s="111">
        <v>212</v>
      </c>
      <c r="B1373" s="112" t="s">
        <v>904</v>
      </c>
      <c r="C1373" s="111">
        <v>24320</v>
      </c>
      <c r="D1373" s="111" t="s">
        <v>896</v>
      </c>
      <c r="E1373" s="116" t="s">
        <v>907</v>
      </c>
      <c r="F1373" s="114">
        <v>42699</v>
      </c>
      <c r="G1373" s="275" t="s">
        <v>358</v>
      </c>
      <c r="H1373" s="111"/>
      <c r="I1373" s="111"/>
      <c r="J1373" s="334">
        <v>4</v>
      </c>
      <c r="K1373" s="30"/>
    </row>
    <row r="1374" spans="1:11" s="31" customFormat="1" ht="18.75" hidden="1" customHeight="1" outlineLevel="2" x14ac:dyDescent="0.25">
      <c r="A1374" s="111">
        <v>213</v>
      </c>
      <c r="B1374" s="112" t="s">
        <v>904</v>
      </c>
      <c r="C1374" s="111">
        <v>24320</v>
      </c>
      <c r="D1374" s="111" t="s">
        <v>475</v>
      </c>
      <c r="E1374" s="113" t="s">
        <v>908</v>
      </c>
      <c r="F1374" s="114">
        <v>42699</v>
      </c>
      <c r="G1374" s="275" t="s">
        <v>358</v>
      </c>
      <c r="H1374" s="111"/>
      <c r="I1374" s="111"/>
      <c r="J1374" s="334">
        <v>8</v>
      </c>
      <c r="K1374" s="30"/>
    </row>
    <row r="1375" spans="1:11" s="31" customFormat="1" ht="18.75" hidden="1" customHeight="1" outlineLevel="2" x14ac:dyDescent="0.25">
      <c r="A1375" s="111">
        <v>214</v>
      </c>
      <c r="B1375" s="112" t="s">
        <v>655</v>
      </c>
      <c r="C1375" s="111">
        <v>24314</v>
      </c>
      <c r="D1375" s="111" t="s">
        <v>909</v>
      </c>
      <c r="E1375" s="113" t="s">
        <v>380</v>
      </c>
      <c r="F1375" s="114">
        <v>42679</v>
      </c>
      <c r="G1375" s="275" t="s">
        <v>358</v>
      </c>
      <c r="H1375" s="111"/>
      <c r="I1375" s="111"/>
      <c r="J1375" s="334">
        <v>1</v>
      </c>
      <c r="K1375" s="30"/>
    </row>
    <row r="1376" spans="1:11" s="31" customFormat="1" ht="18.75" hidden="1" customHeight="1" outlineLevel="2" x14ac:dyDescent="0.25">
      <c r="A1376" s="111">
        <v>215</v>
      </c>
      <c r="B1376" s="112" t="s">
        <v>655</v>
      </c>
      <c r="C1376" s="117">
        <v>24237</v>
      </c>
      <c r="D1376" s="111" t="s">
        <v>910</v>
      </c>
      <c r="E1376" s="116" t="s">
        <v>911</v>
      </c>
      <c r="F1376" s="114">
        <v>42680</v>
      </c>
      <c r="G1376" s="275" t="s">
        <v>358</v>
      </c>
      <c r="H1376" s="111"/>
      <c r="I1376" s="111"/>
      <c r="J1376" s="334">
        <v>3</v>
      </c>
      <c r="K1376" s="30"/>
    </row>
    <row r="1377" spans="1:11" s="31" customFormat="1" ht="18.75" hidden="1" customHeight="1" outlineLevel="2" x14ac:dyDescent="0.25">
      <c r="A1377" s="111">
        <v>216</v>
      </c>
      <c r="B1377" s="112" t="s">
        <v>655</v>
      </c>
      <c r="C1377" s="117">
        <v>24309</v>
      </c>
      <c r="D1377" s="111" t="s">
        <v>912</v>
      </c>
      <c r="E1377" s="116" t="s">
        <v>913</v>
      </c>
      <c r="F1377" s="114">
        <v>42680</v>
      </c>
      <c r="G1377" s="275" t="s">
        <v>358</v>
      </c>
      <c r="H1377" s="111"/>
      <c r="I1377" s="111"/>
      <c r="J1377" s="334">
        <v>2</v>
      </c>
      <c r="K1377" s="30"/>
    </row>
    <row r="1378" spans="1:11" s="31" customFormat="1" ht="18.75" hidden="1" customHeight="1" outlineLevel="2" x14ac:dyDescent="0.25">
      <c r="A1378" s="111">
        <v>217</v>
      </c>
      <c r="B1378" s="112" t="s">
        <v>655</v>
      </c>
      <c r="C1378" s="117">
        <v>24311</v>
      </c>
      <c r="D1378" s="111" t="s">
        <v>914</v>
      </c>
      <c r="E1378" s="116" t="s">
        <v>249</v>
      </c>
      <c r="F1378" s="114">
        <v>42681</v>
      </c>
      <c r="G1378" s="275" t="s">
        <v>358</v>
      </c>
      <c r="H1378" s="111"/>
      <c r="I1378" s="111"/>
      <c r="J1378" s="334">
        <v>1</v>
      </c>
      <c r="K1378" s="30"/>
    </row>
    <row r="1379" spans="1:11" s="31" customFormat="1" ht="18.75" hidden="1" customHeight="1" outlineLevel="2" x14ac:dyDescent="0.25">
      <c r="A1379" s="111">
        <v>218</v>
      </c>
      <c r="B1379" s="112" t="s">
        <v>655</v>
      </c>
      <c r="C1379" s="117">
        <v>24309</v>
      </c>
      <c r="D1379" s="111" t="s">
        <v>915</v>
      </c>
      <c r="E1379" s="116" t="s">
        <v>31</v>
      </c>
      <c r="F1379" s="114">
        <v>42681</v>
      </c>
      <c r="G1379" s="275" t="s">
        <v>358</v>
      </c>
      <c r="H1379" s="111"/>
      <c r="I1379" s="111"/>
      <c r="J1379" s="334">
        <v>1</v>
      </c>
      <c r="K1379" s="30"/>
    </row>
    <row r="1380" spans="1:11" s="31" customFormat="1" ht="18.75" hidden="1" customHeight="1" outlineLevel="2" x14ac:dyDescent="0.25">
      <c r="A1380" s="111">
        <v>219</v>
      </c>
      <c r="B1380" s="112" t="s">
        <v>655</v>
      </c>
      <c r="C1380" s="117">
        <v>24310</v>
      </c>
      <c r="D1380" s="111" t="s">
        <v>683</v>
      </c>
      <c r="E1380" s="113" t="s">
        <v>709</v>
      </c>
      <c r="F1380" s="114">
        <v>42681</v>
      </c>
      <c r="G1380" s="275" t="s">
        <v>358</v>
      </c>
      <c r="H1380" s="111"/>
      <c r="I1380" s="111"/>
      <c r="J1380" s="334">
        <v>1</v>
      </c>
      <c r="K1380" s="30"/>
    </row>
    <row r="1381" spans="1:11" s="31" customFormat="1" ht="18.75" hidden="1" customHeight="1" outlineLevel="2" x14ac:dyDescent="0.25">
      <c r="A1381" s="111">
        <v>220</v>
      </c>
      <c r="B1381" s="112" t="s">
        <v>655</v>
      </c>
      <c r="C1381" s="117">
        <v>24308</v>
      </c>
      <c r="D1381" s="111" t="s">
        <v>916</v>
      </c>
      <c r="E1381" s="113" t="s">
        <v>247</v>
      </c>
      <c r="F1381" s="114">
        <v>42682</v>
      </c>
      <c r="G1381" s="275" t="s">
        <v>358</v>
      </c>
      <c r="H1381" s="111"/>
      <c r="I1381" s="111"/>
      <c r="J1381" s="334">
        <v>1</v>
      </c>
      <c r="K1381" s="30"/>
    </row>
    <row r="1382" spans="1:11" s="31" customFormat="1" ht="18.75" hidden="1" customHeight="1" outlineLevel="2" x14ac:dyDescent="0.2">
      <c r="A1382" s="111">
        <v>221</v>
      </c>
      <c r="B1382" s="111" t="s">
        <v>655</v>
      </c>
      <c r="C1382" s="111">
        <v>24308</v>
      </c>
      <c r="D1382" s="111" t="s">
        <v>894</v>
      </c>
      <c r="E1382" s="118" t="s">
        <v>917</v>
      </c>
      <c r="F1382" s="114">
        <v>42682</v>
      </c>
      <c r="G1382" s="275" t="s">
        <v>358</v>
      </c>
      <c r="H1382" s="111"/>
      <c r="I1382" s="111"/>
      <c r="J1382" s="334">
        <v>2</v>
      </c>
      <c r="K1382" s="30"/>
    </row>
    <row r="1383" spans="1:11" s="31" customFormat="1" ht="18.75" hidden="1" customHeight="1" outlineLevel="2" x14ac:dyDescent="0.2">
      <c r="A1383" s="111">
        <v>222</v>
      </c>
      <c r="B1383" s="111" t="s">
        <v>655</v>
      </c>
      <c r="C1383" s="111">
        <v>24312</v>
      </c>
      <c r="D1383" s="111" t="s">
        <v>918</v>
      </c>
      <c r="E1383" s="118" t="s">
        <v>350</v>
      </c>
      <c r="F1383" s="114">
        <v>42683</v>
      </c>
      <c r="G1383" s="275" t="s">
        <v>358</v>
      </c>
      <c r="H1383" s="111"/>
      <c r="I1383" s="111"/>
      <c r="J1383" s="334">
        <v>1</v>
      </c>
      <c r="K1383" s="30"/>
    </row>
    <row r="1384" spans="1:11" s="31" customFormat="1" ht="18.75" hidden="1" customHeight="1" outlineLevel="2" x14ac:dyDescent="0.25">
      <c r="A1384" s="111">
        <v>223</v>
      </c>
      <c r="B1384" s="111" t="s">
        <v>655</v>
      </c>
      <c r="C1384" s="111">
        <v>24311</v>
      </c>
      <c r="D1384" s="111" t="s">
        <v>919</v>
      </c>
      <c r="E1384" s="113" t="s">
        <v>920</v>
      </c>
      <c r="F1384" s="114">
        <v>42683</v>
      </c>
      <c r="G1384" s="275" t="s">
        <v>358</v>
      </c>
      <c r="H1384" s="111"/>
      <c r="I1384" s="111"/>
      <c r="J1384" s="334">
        <v>2</v>
      </c>
      <c r="K1384" s="30"/>
    </row>
    <row r="1385" spans="1:11" s="31" customFormat="1" ht="18.75" hidden="1" customHeight="1" outlineLevel="2" x14ac:dyDescent="0.25">
      <c r="A1385" s="111">
        <v>224</v>
      </c>
      <c r="B1385" s="111" t="s">
        <v>655</v>
      </c>
      <c r="C1385" s="111">
        <v>24315</v>
      </c>
      <c r="D1385" s="111" t="s">
        <v>921</v>
      </c>
      <c r="E1385" s="113" t="s">
        <v>922</v>
      </c>
      <c r="F1385" s="114">
        <v>42684</v>
      </c>
      <c r="G1385" s="275" t="s">
        <v>358</v>
      </c>
      <c r="H1385" s="111"/>
      <c r="I1385" s="111"/>
      <c r="J1385" s="334">
        <v>2</v>
      </c>
      <c r="K1385" s="30"/>
    </row>
    <row r="1386" spans="1:11" s="31" customFormat="1" ht="18.75" hidden="1" customHeight="1" outlineLevel="2" x14ac:dyDescent="0.25">
      <c r="A1386" s="111">
        <v>225</v>
      </c>
      <c r="B1386" s="111" t="s">
        <v>655</v>
      </c>
      <c r="C1386" s="111">
        <v>24312</v>
      </c>
      <c r="D1386" s="111" t="s">
        <v>923</v>
      </c>
      <c r="E1386" s="113" t="s">
        <v>35</v>
      </c>
      <c r="F1386" s="114">
        <v>42684</v>
      </c>
      <c r="G1386" s="275" t="s">
        <v>358</v>
      </c>
      <c r="H1386" s="111"/>
      <c r="I1386" s="111"/>
      <c r="J1386" s="334">
        <v>1</v>
      </c>
      <c r="K1386" s="30"/>
    </row>
    <row r="1387" spans="1:11" s="31" customFormat="1" ht="18.75" hidden="1" customHeight="1" outlineLevel="2" x14ac:dyDescent="0.25">
      <c r="A1387" s="111">
        <v>226</v>
      </c>
      <c r="B1387" s="111" t="s">
        <v>655</v>
      </c>
      <c r="C1387" s="111">
        <v>24313</v>
      </c>
      <c r="D1387" s="111" t="s">
        <v>699</v>
      </c>
      <c r="E1387" s="113" t="s">
        <v>924</v>
      </c>
      <c r="F1387" s="114">
        <v>42685</v>
      </c>
      <c r="G1387" s="275" t="s">
        <v>358</v>
      </c>
      <c r="H1387" s="111"/>
      <c r="I1387" s="111"/>
      <c r="J1387" s="334">
        <v>3</v>
      </c>
      <c r="K1387" s="30"/>
    </row>
    <row r="1388" spans="1:11" s="31" customFormat="1" ht="18.75" hidden="1" customHeight="1" outlineLevel="2" x14ac:dyDescent="0.25">
      <c r="A1388" s="111">
        <v>227</v>
      </c>
      <c r="B1388" s="111" t="s">
        <v>925</v>
      </c>
      <c r="C1388" s="111">
        <v>24322</v>
      </c>
      <c r="D1388" s="111" t="s">
        <v>926</v>
      </c>
      <c r="E1388" s="113" t="s">
        <v>927</v>
      </c>
      <c r="F1388" s="114">
        <v>42686</v>
      </c>
      <c r="G1388" s="275" t="s">
        <v>358</v>
      </c>
      <c r="H1388" s="111"/>
      <c r="I1388" s="111"/>
      <c r="J1388" s="334">
        <v>4</v>
      </c>
      <c r="K1388" s="30"/>
    </row>
    <row r="1389" spans="1:11" s="31" customFormat="1" ht="18.75" hidden="1" customHeight="1" outlineLevel="2" x14ac:dyDescent="0.2">
      <c r="A1389" s="111">
        <v>228</v>
      </c>
      <c r="B1389" s="111" t="s">
        <v>925</v>
      </c>
      <c r="C1389" s="111">
        <v>24028</v>
      </c>
      <c r="D1389" s="111" t="s">
        <v>928</v>
      </c>
      <c r="E1389" s="118" t="s">
        <v>929</v>
      </c>
      <c r="F1389" s="114">
        <v>42686</v>
      </c>
      <c r="G1389" s="275" t="s">
        <v>358</v>
      </c>
      <c r="H1389" s="111"/>
      <c r="I1389" s="111"/>
      <c r="J1389" s="334">
        <v>3</v>
      </c>
      <c r="K1389" s="30"/>
    </row>
    <row r="1390" spans="1:11" s="31" customFormat="1" ht="18.75" hidden="1" customHeight="1" outlineLevel="2" x14ac:dyDescent="0.25">
      <c r="A1390" s="111">
        <v>229</v>
      </c>
      <c r="B1390" s="112" t="s">
        <v>925</v>
      </c>
      <c r="C1390" s="111">
        <v>24341</v>
      </c>
      <c r="D1390" s="111" t="s">
        <v>930</v>
      </c>
      <c r="E1390" s="111" t="s">
        <v>931</v>
      </c>
      <c r="F1390" s="114">
        <v>42686</v>
      </c>
      <c r="G1390" s="275" t="s">
        <v>358</v>
      </c>
      <c r="H1390" s="111"/>
      <c r="I1390" s="111"/>
      <c r="J1390" s="334">
        <v>1</v>
      </c>
      <c r="K1390" s="30"/>
    </row>
    <row r="1391" spans="1:11" s="31" customFormat="1" ht="18.75" hidden="1" customHeight="1" outlineLevel="2" x14ac:dyDescent="0.25">
      <c r="A1391" s="111">
        <v>230</v>
      </c>
      <c r="B1391" s="112" t="s">
        <v>925</v>
      </c>
      <c r="C1391" s="111">
        <v>24028</v>
      </c>
      <c r="D1391" s="111" t="s">
        <v>932</v>
      </c>
      <c r="E1391" s="111" t="s">
        <v>73</v>
      </c>
      <c r="F1391" s="114">
        <v>42686</v>
      </c>
      <c r="G1391" s="275" t="s">
        <v>358</v>
      </c>
      <c r="H1391" s="111"/>
      <c r="I1391" s="111"/>
      <c r="J1391" s="334">
        <v>1</v>
      </c>
      <c r="K1391" s="30"/>
    </row>
    <row r="1392" spans="1:11" s="31" customFormat="1" ht="18.75" hidden="1" customHeight="1" outlineLevel="2" x14ac:dyDescent="0.25">
      <c r="A1392" s="111">
        <v>231</v>
      </c>
      <c r="B1392" s="112" t="s">
        <v>925</v>
      </c>
      <c r="C1392" s="111">
        <v>24022</v>
      </c>
      <c r="D1392" s="111" t="s">
        <v>933</v>
      </c>
      <c r="E1392" s="111" t="s">
        <v>798</v>
      </c>
      <c r="F1392" s="114">
        <v>42686</v>
      </c>
      <c r="G1392" s="275" t="s">
        <v>358</v>
      </c>
      <c r="H1392" s="111"/>
      <c r="I1392" s="111"/>
      <c r="J1392" s="334">
        <v>1</v>
      </c>
      <c r="K1392" s="30"/>
    </row>
    <row r="1393" spans="1:11" s="31" customFormat="1" ht="18.75" hidden="1" customHeight="1" outlineLevel="2" x14ac:dyDescent="0.25">
      <c r="A1393" s="111">
        <v>232</v>
      </c>
      <c r="B1393" s="112" t="s">
        <v>925</v>
      </c>
      <c r="C1393" s="111">
        <v>24173</v>
      </c>
      <c r="D1393" s="111" t="s">
        <v>934</v>
      </c>
      <c r="E1393" s="111" t="s">
        <v>121</v>
      </c>
      <c r="F1393" s="114">
        <v>42687</v>
      </c>
      <c r="G1393" s="275" t="s">
        <v>358</v>
      </c>
      <c r="H1393" s="111"/>
      <c r="I1393" s="111"/>
      <c r="J1393" s="334">
        <v>1</v>
      </c>
      <c r="K1393" s="30"/>
    </row>
    <row r="1394" spans="1:11" s="31" customFormat="1" ht="18.75" hidden="1" customHeight="1" outlineLevel="2" x14ac:dyDescent="0.25">
      <c r="A1394" s="111">
        <v>233</v>
      </c>
      <c r="B1394" s="112" t="s">
        <v>925</v>
      </c>
      <c r="C1394" s="111">
        <v>24028</v>
      </c>
      <c r="D1394" s="111" t="s">
        <v>935</v>
      </c>
      <c r="E1394" s="111" t="s">
        <v>117</v>
      </c>
      <c r="F1394" s="114">
        <v>42687</v>
      </c>
      <c r="G1394" s="275" t="s">
        <v>358</v>
      </c>
      <c r="H1394" s="111"/>
      <c r="I1394" s="111"/>
      <c r="J1394" s="334">
        <v>1</v>
      </c>
      <c r="K1394" s="30"/>
    </row>
    <row r="1395" spans="1:11" s="31" customFormat="1" ht="18.75" hidden="1" customHeight="1" outlineLevel="2" x14ac:dyDescent="0.25">
      <c r="A1395" s="111">
        <v>234</v>
      </c>
      <c r="B1395" s="112" t="s">
        <v>925</v>
      </c>
      <c r="C1395" s="111">
        <v>24022</v>
      </c>
      <c r="D1395" s="111" t="s">
        <v>936</v>
      </c>
      <c r="E1395" s="111" t="s">
        <v>31</v>
      </c>
      <c r="F1395" s="114">
        <v>42687</v>
      </c>
      <c r="G1395" s="275" t="s">
        <v>358</v>
      </c>
      <c r="H1395" s="111"/>
      <c r="I1395" s="111"/>
      <c r="J1395" s="334">
        <v>1</v>
      </c>
      <c r="K1395" s="30"/>
    </row>
    <row r="1396" spans="1:11" s="31" customFormat="1" ht="10.8" hidden="1" outlineLevel="2" thickBot="1" x14ac:dyDescent="0.3">
      <c r="A1396" s="111">
        <v>235</v>
      </c>
      <c r="B1396" s="112" t="s">
        <v>925</v>
      </c>
      <c r="C1396" s="111">
        <v>24324</v>
      </c>
      <c r="D1396" s="111" t="s">
        <v>937</v>
      </c>
      <c r="E1396" s="113" t="s">
        <v>31</v>
      </c>
      <c r="F1396" s="114">
        <v>42687</v>
      </c>
      <c r="G1396" s="275" t="s">
        <v>358</v>
      </c>
      <c r="H1396" s="111"/>
      <c r="I1396" s="111"/>
      <c r="J1396" s="334">
        <v>1</v>
      </c>
      <c r="K1396" s="30"/>
    </row>
    <row r="1397" spans="1:11" s="31" customFormat="1" ht="18.75" hidden="1" customHeight="1" outlineLevel="2" x14ac:dyDescent="0.25">
      <c r="A1397" s="111">
        <v>236</v>
      </c>
      <c r="B1397" s="112" t="s">
        <v>925</v>
      </c>
      <c r="C1397" s="111">
        <v>24354</v>
      </c>
      <c r="D1397" s="111" t="s">
        <v>938</v>
      </c>
      <c r="E1397" s="113" t="s">
        <v>939</v>
      </c>
      <c r="F1397" s="114">
        <v>42688</v>
      </c>
      <c r="G1397" s="275" t="s">
        <v>358</v>
      </c>
      <c r="H1397" s="111"/>
      <c r="I1397" s="111"/>
      <c r="J1397" s="334">
        <v>2</v>
      </c>
      <c r="K1397" s="30"/>
    </row>
    <row r="1398" spans="1:11" s="31" customFormat="1" ht="10.8" hidden="1" outlineLevel="2" thickBot="1" x14ac:dyDescent="0.3">
      <c r="A1398" s="111">
        <v>237</v>
      </c>
      <c r="B1398" s="112" t="s">
        <v>925</v>
      </c>
      <c r="C1398" s="111">
        <v>24173</v>
      </c>
      <c r="D1398" s="111" t="s">
        <v>940</v>
      </c>
      <c r="E1398" s="113" t="s">
        <v>941</v>
      </c>
      <c r="F1398" s="114">
        <v>42688</v>
      </c>
      <c r="G1398" s="275" t="s">
        <v>358</v>
      </c>
      <c r="H1398" s="111"/>
      <c r="I1398" s="111"/>
      <c r="J1398" s="334">
        <v>8</v>
      </c>
      <c r="K1398" s="30"/>
    </row>
    <row r="1399" spans="1:11" s="31" customFormat="1" ht="10.8" hidden="1" outlineLevel="2" thickBot="1" x14ac:dyDescent="0.3">
      <c r="A1399" s="111">
        <v>238</v>
      </c>
      <c r="B1399" s="112" t="s">
        <v>925</v>
      </c>
      <c r="C1399" s="111">
        <v>24354</v>
      </c>
      <c r="D1399" s="111" t="s">
        <v>942</v>
      </c>
      <c r="E1399" s="113" t="s">
        <v>207</v>
      </c>
      <c r="F1399" s="114">
        <v>42688</v>
      </c>
      <c r="G1399" s="275" t="s">
        <v>358</v>
      </c>
      <c r="H1399" s="111"/>
      <c r="I1399" s="111"/>
      <c r="J1399" s="334">
        <v>1</v>
      </c>
      <c r="K1399" s="30"/>
    </row>
    <row r="1400" spans="1:11" s="31" customFormat="1" ht="10.8" hidden="1" outlineLevel="2" thickBot="1" x14ac:dyDescent="0.3">
      <c r="A1400" s="111">
        <v>239</v>
      </c>
      <c r="B1400" s="112" t="s">
        <v>925</v>
      </c>
      <c r="C1400" s="111">
        <v>24347</v>
      </c>
      <c r="D1400" s="111" t="s">
        <v>943</v>
      </c>
      <c r="E1400" s="113" t="s">
        <v>944</v>
      </c>
      <c r="F1400" s="114">
        <v>42688</v>
      </c>
      <c r="G1400" s="275" t="s">
        <v>358</v>
      </c>
      <c r="H1400" s="111"/>
      <c r="I1400" s="111"/>
      <c r="J1400" s="334">
        <v>2</v>
      </c>
      <c r="K1400" s="30"/>
    </row>
    <row r="1401" spans="1:11" s="31" customFormat="1" ht="10.8" hidden="1" outlineLevel="2" thickBot="1" x14ac:dyDescent="0.3">
      <c r="A1401" s="111">
        <v>240</v>
      </c>
      <c r="B1401" s="112" t="s">
        <v>925</v>
      </c>
      <c r="C1401" s="111">
        <v>24334</v>
      </c>
      <c r="D1401" s="111" t="s">
        <v>945</v>
      </c>
      <c r="E1401" s="113" t="s">
        <v>494</v>
      </c>
      <c r="F1401" s="114">
        <v>42689</v>
      </c>
      <c r="G1401" s="275" t="s">
        <v>358</v>
      </c>
      <c r="H1401" s="111"/>
      <c r="I1401" s="111"/>
      <c r="J1401" s="334">
        <v>1</v>
      </c>
      <c r="K1401" s="30"/>
    </row>
    <row r="1402" spans="1:11" s="31" customFormat="1" ht="10.8" hidden="1" outlineLevel="2" thickBot="1" x14ac:dyDescent="0.3">
      <c r="A1402" s="111">
        <v>241</v>
      </c>
      <c r="B1402" s="112" t="s">
        <v>925</v>
      </c>
      <c r="C1402" s="111">
        <v>24026</v>
      </c>
      <c r="D1402" s="111" t="s">
        <v>946</v>
      </c>
      <c r="E1402" s="113" t="s">
        <v>947</v>
      </c>
      <c r="F1402" s="114">
        <v>42689</v>
      </c>
      <c r="G1402" s="275" t="s">
        <v>358</v>
      </c>
      <c r="H1402" s="111"/>
      <c r="I1402" s="111"/>
      <c r="J1402" s="334">
        <v>7</v>
      </c>
      <c r="K1402" s="30"/>
    </row>
    <row r="1403" spans="1:11" s="31" customFormat="1" ht="10.8" hidden="1" outlineLevel="2" thickBot="1" x14ac:dyDescent="0.3">
      <c r="A1403" s="111">
        <v>242</v>
      </c>
      <c r="B1403" s="112" t="s">
        <v>925</v>
      </c>
      <c r="C1403" s="111">
        <v>24352</v>
      </c>
      <c r="D1403" s="111" t="s">
        <v>948</v>
      </c>
      <c r="E1403" s="113" t="s">
        <v>949</v>
      </c>
      <c r="F1403" s="114">
        <v>42689</v>
      </c>
      <c r="G1403" s="275" t="s">
        <v>358</v>
      </c>
      <c r="H1403" s="111"/>
      <c r="I1403" s="111"/>
      <c r="J1403" s="334">
        <v>6</v>
      </c>
      <c r="K1403" s="30"/>
    </row>
    <row r="1404" spans="1:11" s="31" customFormat="1" ht="10.8" hidden="1" outlineLevel="2" thickBot="1" x14ac:dyDescent="0.3">
      <c r="A1404" s="111">
        <v>243</v>
      </c>
      <c r="B1404" s="112" t="s">
        <v>925</v>
      </c>
      <c r="C1404" s="111">
        <v>24173</v>
      </c>
      <c r="D1404" s="111" t="s">
        <v>950</v>
      </c>
      <c r="E1404" s="113" t="s">
        <v>951</v>
      </c>
      <c r="F1404" s="114">
        <v>42689</v>
      </c>
      <c r="G1404" s="275" t="s">
        <v>358</v>
      </c>
      <c r="H1404" s="111"/>
      <c r="I1404" s="111"/>
      <c r="J1404" s="334">
        <v>2</v>
      </c>
      <c r="K1404" s="30"/>
    </row>
    <row r="1405" spans="1:11" s="31" customFormat="1" ht="10.8" hidden="1" outlineLevel="2" thickBot="1" x14ac:dyDescent="0.3">
      <c r="A1405" s="111">
        <v>244</v>
      </c>
      <c r="B1405" s="119" t="s">
        <v>925</v>
      </c>
      <c r="C1405" s="111">
        <v>24172</v>
      </c>
      <c r="D1405" s="111" t="s">
        <v>952</v>
      </c>
      <c r="E1405" s="113" t="s">
        <v>953</v>
      </c>
      <c r="F1405" s="114">
        <v>42690</v>
      </c>
      <c r="G1405" s="278" t="s">
        <v>358</v>
      </c>
      <c r="H1405" s="117"/>
      <c r="I1405" s="117"/>
      <c r="J1405" s="334">
        <v>3</v>
      </c>
      <c r="K1405" s="30"/>
    </row>
    <row r="1406" spans="1:11" s="31" customFormat="1" ht="10.8" hidden="1" outlineLevel="2" thickBot="1" x14ac:dyDescent="0.3">
      <c r="A1406" s="111">
        <v>245</v>
      </c>
      <c r="B1406" s="119" t="s">
        <v>925</v>
      </c>
      <c r="C1406" s="111">
        <v>24347</v>
      </c>
      <c r="D1406" s="111" t="s">
        <v>954</v>
      </c>
      <c r="E1406" s="113" t="s">
        <v>955</v>
      </c>
      <c r="F1406" s="114">
        <v>42690</v>
      </c>
      <c r="G1406" s="278" t="s">
        <v>358</v>
      </c>
      <c r="H1406" s="117"/>
      <c r="I1406" s="117"/>
      <c r="J1406" s="334">
        <v>4</v>
      </c>
      <c r="K1406" s="30"/>
    </row>
    <row r="1407" spans="1:11" s="31" customFormat="1" ht="10.8" hidden="1" outlineLevel="2" thickBot="1" x14ac:dyDescent="0.3">
      <c r="A1407" s="111">
        <v>246</v>
      </c>
      <c r="B1407" s="119" t="s">
        <v>925</v>
      </c>
      <c r="C1407" s="111">
        <v>24023</v>
      </c>
      <c r="D1407" s="111" t="s">
        <v>956</v>
      </c>
      <c r="E1407" s="113" t="s">
        <v>31</v>
      </c>
      <c r="F1407" s="114">
        <v>42690</v>
      </c>
      <c r="G1407" s="278" t="s">
        <v>358</v>
      </c>
      <c r="H1407" s="117"/>
      <c r="I1407" s="117"/>
      <c r="J1407" s="334">
        <v>1</v>
      </c>
      <c r="K1407" s="30"/>
    </row>
    <row r="1408" spans="1:11" s="31" customFormat="1" ht="10.8" hidden="1" outlineLevel="2" thickBot="1" x14ac:dyDescent="0.3">
      <c r="A1408" s="111">
        <v>247</v>
      </c>
      <c r="B1408" s="119" t="s">
        <v>925</v>
      </c>
      <c r="C1408" s="111">
        <v>24323</v>
      </c>
      <c r="D1408" s="111" t="s">
        <v>957</v>
      </c>
      <c r="E1408" s="113" t="s">
        <v>350</v>
      </c>
      <c r="F1408" s="114">
        <v>42690</v>
      </c>
      <c r="G1408" s="278" t="s">
        <v>358</v>
      </c>
      <c r="H1408" s="117"/>
      <c r="I1408" s="117"/>
      <c r="J1408" s="334">
        <v>1</v>
      </c>
      <c r="K1408" s="30"/>
    </row>
    <row r="1409" spans="1:11" s="31" customFormat="1" ht="10.8" hidden="1" outlineLevel="2" thickBot="1" x14ac:dyDescent="0.3">
      <c r="A1409" s="111">
        <v>248</v>
      </c>
      <c r="B1409" s="119" t="s">
        <v>925</v>
      </c>
      <c r="C1409" s="111">
        <v>24322</v>
      </c>
      <c r="D1409" s="111" t="s">
        <v>958</v>
      </c>
      <c r="E1409" s="113" t="s">
        <v>959</v>
      </c>
      <c r="F1409" s="114">
        <v>42691</v>
      </c>
      <c r="G1409" s="278" t="s">
        <v>358</v>
      </c>
      <c r="H1409" s="117"/>
      <c r="I1409" s="117"/>
      <c r="J1409" s="334">
        <v>2</v>
      </c>
      <c r="K1409" s="30"/>
    </row>
    <row r="1410" spans="1:11" s="31" customFormat="1" ht="10.8" hidden="1" outlineLevel="2" thickBot="1" x14ac:dyDescent="0.3">
      <c r="A1410" s="111">
        <v>249</v>
      </c>
      <c r="B1410" s="119" t="s">
        <v>925</v>
      </c>
      <c r="C1410" s="111">
        <v>24352</v>
      </c>
      <c r="D1410" s="111" t="s">
        <v>960</v>
      </c>
      <c r="E1410" s="113" t="s">
        <v>961</v>
      </c>
      <c r="F1410" s="114">
        <v>42691</v>
      </c>
      <c r="G1410" s="278" t="s">
        <v>358</v>
      </c>
      <c r="H1410" s="117"/>
      <c r="I1410" s="117"/>
      <c r="J1410" s="334">
        <v>2</v>
      </c>
      <c r="K1410" s="30"/>
    </row>
    <row r="1411" spans="1:11" s="31" customFormat="1" ht="10.8" hidden="1" outlineLevel="2" thickBot="1" x14ac:dyDescent="0.3">
      <c r="A1411" s="111">
        <v>250</v>
      </c>
      <c r="B1411" s="119" t="s">
        <v>925</v>
      </c>
      <c r="C1411" s="111">
        <v>24350</v>
      </c>
      <c r="D1411" s="111" t="s">
        <v>962</v>
      </c>
      <c r="E1411" s="113" t="s">
        <v>963</v>
      </c>
      <c r="F1411" s="114">
        <v>42691</v>
      </c>
      <c r="G1411" s="278" t="s">
        <v>358</v>
      </c>
      <c r="H1411" s="117"/>
      <c r="I1411" s="117"/>
      <c r="J1411" s="334">
        <v>5</v>
      </c>
      <c r="K1411" s="30"/>
    </row>
    <row r="1412" spans="1:11" s="31" customFormat="1" ht="10.8" hidden="1" outlineLevel="2" thickBot="1" x14ac:dyDescent="0.3">
      <c r="A1412" s="111">
        <v>251</v>
      </c>
      <c r="B1412" s="119" t="s">
        <v>925</v>
      </c>
      <c r="C1412" s="111">
        <v>24333</v>
      </c>
      <c r="D1412" s="111" t="s">
        <v>964</v>
      </c>
      <c r="E1412" s="113" t="s">
        <v>965</v>
      </c>
      <c r="F1412" s="114">
        <v>42686</v>
      </c>
      <c r="G1412" s="278" t="s">
        <v>966</v>
      </c>
      <c r="H1412" s="117"/>
      <c r="I1412" s="117"/>
      <c r="J1412" s="334">
        <v>1</v>
      </c>
      <c r="K1412" s="30"/>
    </row>
    <row r="1413" spans="1:11" s="31" customFormat="1" ht="10.8" hidden="1" outlineLevel="2" thickBot="1" x14ac:dyDescent="0.3">
      <c r="A1413" s="111">
        <v>252</v>
      </c>
      <c r="B1413" s="119" t="s">
        <v>925</v>
      </c>
      <c r="C1413" s="111">
        <v>24355</v>
      </c>
      <c r="D1413" s="111" t="s">
        <v>967</v>
      </c>
      <c r="E1413" s="113" t="s">
        <v>968</v>
      </c>
      <c r="F1413" s="114">
        <v>42686</v>
      </c>
      <c r="G1413" s="278" t="s">
        <v>966</v>
      </c>
      <c r="H1413" s="117"/>
      <c r="I1413" s="117"/>
      <c r="J1413" s="334">
        <v>2</v>
      </c>
      <c r="K1413" s="30"/>
    </row>
    <row r="1414" spans="1:11" s="31" customFormat="1" ht="10.8" hidden="1" outlineLevel="2" thickBot="1" x14ac:dyDescent="0.3">
      <c r="A1414" s="111">
        <v>253</v>
      </c>
      <c r="B1414" s="119" t="s">
        <v>925</v>
      </c>
      <c r="C1414" s="111">
        <v>24346</v>
      </c>
      <c r="D1414" s="111" t="s">
        <v>969</v>
      </c>
      <c r="E1414" s="113" t="s">
        <v>216</v>
      </c>
      <c r="F1414" s="114">
        <v>42686</v>
      </c>
      <c r="G1414" s="278" t="s">
        <v>966</v>
      </c>
      <c r="H1414" s="117"/>
      <c r="I1414" s="117"/>
      <c r="J1414" s="334">
        <v>1</v>
      </c>
      <c r="K1414" s="30"/>
    </row>
    <row r="1415" spans="1:11" s="31" customFormat="1" ht="10.8" hidden="1" outlineLevel="2" thickBot="1" x14ac:dyDescent="0.3">
      <c r="A1415" s="111">
        <v>254</v>
      </c>
      <c r="B1415" s="119" t="s">
        <v>925</v>
      </c>
      <c r="C1415" s="111">
        <v>24322</v>
      </c>
      <c r="D1415" s="111" t="s">
        <v>970</v>
      </c>
      <c r="E1415" s="113" t="s">
        <v>971</v>
      </c>
      <c r="F1415" s="114">
        <v>42686</v>
      </c>
      <c r="G1415" s="278" t="s">
        <v>966</v>
      </c>
      <c r="H1415" s="117"/>
      <c r="I1415" s="117"/>
      <c r="J1415" s="334">
        <v>5</v>
      </c>
      <c r="K1415" s="30"/>
    </row>
    <row r="1416" spans="1:11" s="31" customFormat="1" ht="10.8" hidden="1" outlineLevel="2" thickBot="1" x14ac:dyDescent="0.3">
      <c r="A1416" s="111">
        <v>255</v>
      </c>
      <c r="B1416" s="119" t="s">
        <v>925</v>
      </c>
      <c r="C1416" s="111">
        <v>24263</v>
      </c>
      <c r="D1416" s="111" t="s">
        <v>972</v>
      </c>
      <c r="E1416" s="113" t="s">
        <v>148</v>
      </c>
      <c r="F1416" s="114">
        <v>42686</v>
      </c>
      <c r="G1416" s="278" t="s">
        <v>966</v>
      </c>
      <c r="H1416" s="117"/>
      <c r="I1416" s="117"/>
      <c r="J1416" s="334">
        <v>1</v>
      </c>
      <c r="K1416" s="30"/>
    </row>
    <row r="1417" spans="1:11" s="31" customFormat="1" ht="10.8" hidden="1" outlineLevel="2" thickBot="1" x14ac:dyDescent="0.3">
      <c r="A1417" s="111">
        <v>256</v>
      </c>
      <c r="B1417" s="119" t="s">
        <v>925</v>
      </c>
      <c r="C1417" s="111">
        <v>24263</v>
      </c>
      <c r="D1417" s="111" t="s">
        <v>973</v>
      </c>
      <c r="E1417" s="113" t="s">
        <v>974</v>
      </c>
      <c r="F1417" s="114">
        <v>42687</v>
      </c>
      <c r="G1417" s="278" t="s">
        <v>966</v>
      </c>
      <c r="H1417" s="117"/>
      <c r="I1417" s="117"/>
      <c r="J1417" s="334">
        <v>2</v>
      </c>
      <c r="K1417" s="30"/>
    </row>
    <row r="1418" spans="1:11" s="31" customFormat="1" ht="10.8" hidden="1" outlineLevel="2" thickBot="1" x14ac:dyDescent="0.3">
      <c r="A1418" s="111">
        <v>257</v>
      </c>
      <c r="B1418" s="119" t="s">
        <v>925</v>
      </c>
      <c r="C1418" s="111">
        <v>24341</v>
      </c>
      <c r="D1418" s="111" t="s">
        <v>975</v>
      </c>
      <c r="E1418" s="113" t="s">
        <v>976</v>
      </c>
      <c r="F1418" s="114">
        <v>42687</v>
      </c>
      <c r="G1418" s="278" t="s">
        <v>966</v>
      </c>
      <c r="H1418" s="117"/>
      <c r="I1418" s="117"/>
      <c r="J1418" s="334">
        <v>2</v>
      </c>
      <c r="K1418" s="30"/>
    </row>
    <row r="1419" spans="1:11" s="31" customFormat="1" ht="10.8" hidden="1" outlineLevel="2" thickBot="1" x14ac:dyDescent="0.3">
      <c r="A1419" s="111">
        <v>258</v>
      </c>
      <c r="B1419" s="119" t="s">
        <v>925</v>
      </c>
      <c r="C1419" s="111">
        <v>24354</v>
      </c>
      <c r="D1419" s="111" t="s">
        <v>977</v>
      </c>
      <c r="E1419" s="113" t="s">
        <v>978</v>
      </c>
      <c r="F1419" s="114">
        <v>42687</v>
      </c>
      <c r="G1419" s="278" t="s">
        <v>966</v>
      </c>
      <c r="H1419" s="117"/>
      <c r="I1419" s="117"/>
      <c r="J1419" s="334">
        <v>20</v>
      </c>
      <c r="K1419" s="30"/>
    </row>
    <row r="1420" spans="1:11" s="31" customFormat="1" ht="10.8" hidden="1" outlineLevel="2" thickBot="1" x14ac:dyDescent="0.3">
      <c r="A1420" s="111">
        <v>259</v>
      </c>
      <c r="B1420" s="119" t="s">
        <v>925</v>
      </c>
      <c r="C1420" s="111">
        <v>24026</v>
      </c>
      <c r="D1420" s="111" t="s">
        <v>979</v>
      </c>
      <c r="E1420" s="113" t="s">
        <v>980</v>
      </c>
      <c r="F1420" s="114">
        <v>42687</v>
      </c>
      <c r="G1420" s="278" t="s">
        <v>966</v>
      </c>
      <c r="H1420" s="117"/>
      <c r="I1420" s="117"/>
      <c r="J1420" s="334">
        <v>3</v>
      </c>
      <c r="K1420" s="30"/>
    </row>
    <row r="1421" spans="1:11" s="31" customFormat="1" ht="10.8" hidden="1" outlineLevel="2" thickBot="1" x14ac:dyDescent="0.3">
      <c r="A1421" s="111">
        <v>260</v>
      </c>
      <c r="B1421" s="119" t="s">
        <v>925</v>
      </c>
      <c r="C1421" s="111">
        <v>24347</v>
      </c>
      <c r="D1421" s="111" t="s">
        <v>981</v>
      </c>
      <c r="E1421" s="113" t="s">
        <v>73</v>
      </c>
      <c r="F1421" s="114">
        <v>42688</v>
      </c>
      <c r="G1421" s="278" t="s">
        <v>966</v>
      </c>
      <c r="H1421" s="117"/>
      <c r="I1421" s="117"/>
      <c r="J1421" s="334">
        <v>1</v>
      </c>
      <c r="K1421" s="30"/>
    </row>
    <row r="1422" spans="1:11" s="31" customFormat="1" ht="10.8" hidden="1" outlineLevel="2" thickBot="1" x14ac:dyDescent="0.3">
      <c r="A1422" s="111">
        <v>261</v>
      </c>
      <c r="B1422" s="112" t="s">
        <v>925</v>
      </c>
      <c r="C1422" s="111">
        <v>24353</v>
      </c>
      <c r="D1422" s="111" t="s">
        <v>921</v>
      </c>
      <c r="E1422" s="113" t="s">
        <v>982</v>
      </c>
      <c r="F1422" s="114">
        <v>42688</v>
      </c>
      <c r="G1422" s="275" t="s">
        <v>966</v>
      </c>
      <c r="H1422" s="111"/>
      <c r="I1422" s="111"/>
      <c r="J1422" s="334">
        <v>3</v>
      </c>
      <c r="K1422" s="30"/>
    </row>
    <row r="1423" spans="1:11" s="31" customFormat="1" ht="10.8" hidden="1" outlineLevel="2" thickBot="1" x14ac:dyDescent="0.3">
      <c r="A1423" s="111">
        <v>262</v>
      </c>
      <c r="B1423" s="112" t="s">
        <v>925</v>
      </c>
      <c r="C1423" s="111">
        <v>24024</v>
      </c>
      <c r="D1423" s="111" t="s">
        <v>983</v>
      </c>
      <c r="E1423" s="113" t="s">
        <v>984</v>
      </c>
      <c r="F1423" s="114">
        <v>42688</v>
      </c>
      <c r="G1423" s="275" t="s">
        <v>966</v>
      </c>
      <c r="H1423" s="111"/>
      <c r="I1423" s="111"/>
      <c r="J1423" s="334">
        <v>4</v>
      </c>
      <c r="K1423" s="30"/>
    </row>
    <row r="1424" spans="1:11" s="31" customFormat="1" ht="10.8" hidden="1" outlineLevel="2" thickBot="1" x14ac:dyDescent="0.3">
      <c r="A1424" s="111">
        <v>263</v>
      </c>
      <c r="B1424" s="112" t="s">
        <v>925</v>
      </c>
      <c r="C1424" s="111">
        <v>24172</v>
      </c>
      <c r="D1424" s="111" t="s">
        <v>985</v>
      </c>
      <c r="E1424" s="113" t="s">
        <v>117</v>
      </c>
      <c r="F1424" s="114">
        <v>42688</v>
      </c>
      <c r="G1424" s="275" t="s">
        <v>966</v>
      </c>
      <c r="H1424" s="111"/>
      <c r="I1424" s="111"/>
      <c r="J1424" s="334">
        <v>1</v>
      </c>
      <c r="K1424" s="30"/>
    </row>
    <row r="1425" spans="1:11" s="31" customFormat="1" ht="10.8" hidden="1" outlineLevel="2" thickBot="1" x14ac:dyDescent="0.3">
      <c r="A1425" s="111">
        <v>264</v>
      </c>
      <c r="B1425" s="112" t="s">
        <v>925</v>
      </c>
      <c r="C1425" s="111">
        <v>24350</v>
      </c>
      <c r="D1425" s="111" t="s">
        <v>896</v>
      </c>
      <c r="E1425" s="113" t="s">
        <v>986</v>
      </c>
      <c r="F1425" s="114">
        <v>42689</v>
      </c>
      <c r="G1425" s="275" t="s">
        <v>966</v>
      </c>
      <c r="H1425" s="111"/>
      <c r="I1425" s="111"/>
      <c r="J1425" s="334">
        <v>2</v>
      </c>
      <c r="K1425" s="30"/>
    </row>
    <row r="1426" spans="1:11" s="31" customFormat="1" ht="10.8" hidden="1" outlineLevel="2" thickBot="1" x14ac:dyDescent="0.3">
      <c r="A1426" s="111">
        <v>265</v>
      </c>
      <c r="B1426" s="119" t="s">
        <v>925</v>
      </c>
      <c r="C1426" s="111">
        <v>24353</v>
      </c>
      <c r="D1426" s="111" t="s">
        <v>987</v>
      </c>
      <c r="E1426" s="113" t="s">
        <v>34</v>
      </c>
      <c r="F1426" s="114">
        <v>42689</v>
      </c>
      <c r="G1426" s="278" t="s">
        <v>966</v>
      </c>
      <c r="H1426" s="117"/>
      <c r="I1426" s="117"/>
      <c r="J1426" s="334">
        <v>1</v>
      </c>
      <c r="K1426" s="30"/>
    </row>
    <row r="1427" spans="1:11" s="31" customFormat="1" ht="10.8" hidden="1" outlineLevel="2" thickBot="1" x14ac:dyDescent="0.3">
      <c r="A1427" s="111">
        <v>266</v>
      </c>
      <c r="B1427" s="119" t="s">
        <v>925</v>
      </c>
      <c r="C1427" s="111">
        <v>24172</v>
      </c>
      <c r="D1427" s="111" t="s">
        <v>897</v>
      </c>
      <c r="E1427" s="113" t="s">
        <v>72</v>
      </c>
      <c r="F1427" s="114">
        <v>42689</v>
      </c>
      <c r="G1427" s="278" t="s">
        <v>966</v>
      </c>
      <c r="H1427" s="117"/>
      <c r="I1427" s="117"/>
      <c r="J1427" s="334">
        <v>1</v>
      </c>
      <c r="K1427" s="30"/>
    </row>
    <row r="1428" spans="1:11" s="31" customFormat="1" ht="10.8" hidden="1" outlineLevel="2" thickBot="1" x14ac:dyDescent="0.3">
      <c r="A1428" s="111">
        <v>267</v>
      </c>
      <c r="B1428" s="119" t="s">
        <v>925</v>
      </c>
      <c r="C1428" s="111">
        <v>24354</v>
      </c>
      <c r="D1428" s="111" t="s">
        <v>988</v>
      </c>
      <c r="E1428" s="113" t="s">
        <v>989</v>
      </c>
      <c r="F1428" s="114">
        <v>42689</v>
      </c>
      <c r="G1428" s="278" t="s">
        <v>966</v>
      </c>
      <c r="H1428" s="117"/>
      <c r="I1428" s="117"/>
      <c r="J1428" s="334">
        <v>11</v>
      </c>
      <c r="K1428" s="30"/>
    </row>
    <row r="1429" spans="1:11" s="31" customFormat="1" ht="10.8" hidden="1" outlineLevel="2" thickBot="1" x14ac:dyDescent="0.3">
      <c r="A1429" s="111">
        <v>268</v>
      </c>
      <c r="B1429" s="119" t="s">
        <v>925</v>
      </c>
      <c r="C1429" s="111">
        <v>24024</v>
      </c>
      <c r="D1429" s="111" t="s">
        <v>990</v>
      </c>
      <c r="E1429" s="113" t="s">
        <v>991</v>
      </c>
      <c r="F1429" s="114">
        <v>42690</v>
      </c>
      <c r="G1429" s="278" t="s">
        <v>966</v>
      </c>
      <c r="H1429" s="117"/>
      <c r="I1429" s="117"/>
      <c r="J1429" s="334">
        <v>10</v>
      </c>
      <c r="K1429" s="30"/>
    </row>
    <row r="1430" spans="1:11" s="31" customFormat="1" ht="10.8" hidden="1" outlineLevel="2" thickBot="1" x14ac:dyDescent="0.3">
      <c r="A1430" s="111">
        <v>269</v>
      </c>
      <c r="B1430" s="119" t="s">
        <v>925</v>
      </c>
      <c r="C1430" s="111">
        <v>24334</v>
      </c>
      <c r="D1430" s="111" t="s">
        <v>851</v>
      </c>
      <c r="E1430" s="113" t="s">
        <v>992</v>
      </c>
      <c r="F1430" s="114">
        <v>42690</v>
      </c>
      <c r="G1430" s="278" t="s">
        <v>966</v>
      </c>
      <c r="H1430" s="117"/>
      <c r="I1430" s="117"/>
      <c r="J1430" s="334">
        <v>9</v>
      </c>
      <c r="K1430" s="30"/>
    </row>
    <row r="1431" spans="1:11" s="31" customFormat="1" ht="10.8" hidden="1" outlineLevel="2" thickBot="1" x14ac:dyDescent="0.3">
      <c r="A1431" s="111">
        <v>270</v>
      </c>
      <c r="B1431" s="119" t="s">
        <v>925</v>
      </c>
      <c r="C1431" s="111">
        <v>24172</v>
      </c>
      <c r="D1431" s="111" t="s">
        <v>993</v>
      </c>
      <c r="E1431" s="113" t="s">
        <v>151</v>
      </c>
      <c r="F1431" s="114">
        <v>42690</v>
      </c>
      <c r="G1431" s="278" t="s">
        <v>966</v>
      </c>
      <c r="H1431" s="117"/>
      <c r="I1431" s="117"/>
      <c r="J1431" s="334">
        <v>1</v>
      </c>
      <c r="K1431" s="30"/>
    </row>
    <row r="1432" spans="1:11" s="31" customFormat="1" ht="10.8" hidden="1" outlineLevel="2" thickBot="1" x14ac:dyDescent="0.3">
      <c r="A1432" s="111">
        <v>271</v>
      </c>
      <c r="B1432" s="119" t="s">
        <v>925</v>
      </c>
      <c r="C1432" s="111">
        <v>24347</v>
      </c>
      <c r="D1432" s="111" t="s">
        <v>994</v>
      </c>
      <c r="E1432" s="113" t="s">
        <v>995</v>
      </c>
      <c r="F1432" s="114">
        <v>42690</v>
      </c>
      <c r="G1432" s="278" t="s">
        <v>966</v>
      </c>
      <c r="H1432" s="117"/>
      <c r="I1432" s="117"/>
      <c r="J1432" s="334">
        <v>3</v>
      </c>
      <c r="K1432" s="30"/>
    </row>
    <row r="1433" spans="1:11" s="31" customFormat="1" ht="10.8" hidden="1" outlineLevel="2" thickBot="1" x14ac:dyDescent="0.3">
      <c r="A1433" s="111">
        <v>272</v>
      </c>
      <c r="B1433" s="119" t="s">
        <v>925</v>
      </c>
      <c r="C1433" s="111">
        <v>24027</v>
      </c>
      <c r="D1433" s="111" t="s">
        <v>899</v>
      </c>
      <c r="E1433" s="113" t="s">
        <v>117</v>
      </c>
      <c r="F1433" s="114">
        <v>42691</v>
      </c>
      <c r="G1433" s="278" t="s">
        <v>966</v>
      </c>
      <c r="H1433" s="117"/>
      <c r="I1433" s="117"/>
      <c r="J1433" s="334">
        <v>1</v>
      </c>
      <c r="K1433" s="30"/>
    </row>
    <row r="1434" spans="1:11" s="31" customFormat="1" ht="10.8" hidden="1" outlineLevel="2" thickBot="1" x14ac:dyDescent="0.3">
      <c r="A1434" s="111">
        <v>273</v>
      </c>
      <c r="B1434" s="119" t="s">
        <v>925</v>
      </c>
      <c r="C1434" s="111">
        <v>24263</v>
      </c>
      <c r="D1434" s="111" t="s">
        <v>542</v>
      </c>
      <c r="E1434" s="113" t="s">
        <v>996</v>
      </c>
      <c r="F1434" s="114">
        <v>42691</v>
      </c>
      <c r="G1434" s="278" t="s">
        <v>966</v>
      </c>
      <c r="H1434" s="117"/>
      <c r="I1434" s="117"/>
      <c r="J1434" s="334">
        <v>3</v>
      </c>
      <c r="K1434" s="30"/>
    </row>
    <row r="1435" spans="1:11" s="31" customFormat="1" ht="10.8" hidden="1" outlineLevel="2" thickBot="1" x14ac:dyDescent="0.3">
      <c r="A1435" s="111">
        <v>274</v>
      </c>
      <c r="B1435" s="119" t="s">
        <v>925</v>
      </c>
      <c r="C1435" s="111">
        <v>24325</v>
      </c>
      <c r="D1435" s="111" t="s">
        <v>997</v>
      </c>
      <c r="E1435" s="113" t="s">
        <v>998</v>
      </c>
      <c r="F1435" s="114">
        <v>42691</v>
      </c>
      <c r="G1435" s="278" t="s">
        <v>966</v>
      </c>
      <c r="H1435" s="117"/>
      <c r="I1435" s="117"/>
      <c r="J1435" s="334">
        <v>2</v>
      </c>
      <c r="K1435" s="30"/>
    </row>
    <row r="1436" spans="1:11" s="31" customFormat="1" ht="10.8" hidden="1" outlineLevel="2" thickBot="1" x14ac:dyDescent="0.3">
      <c r="A1436" s="111">
        <v>275</v>
      </c>
      <c r="B1436" s="119" t="s">
        <v>925</v>
      </c>
      <c r="C1436" s="111">
        <v>24025</v>
      </c>
      <c r="D1436" s="111" t="s">
        <v>708</v>
      </c>
      <c r="E1436" s="113" t="s">
        <v>999</v>
      </c>
      <c r="F1436" s="114">
        <v>42691</v>
      </c>
      <c r="G1436" s="278" t="s">
        <v>966</v>
      </c>
      <c r="H1436" s="117"/>
      <c r="I1436" s="117"/>
      <c r="J1436" s="334">
        <v>2</v>
      </c>
      <c r="K1436" s="30"/>
    </row>
    <row r="1437" spans="1:11" s="31" customFormat="1" ht="10.8" hidden="1" outlineLevel="2" thickBot="1" x14ac:dyDescent="0.3">
      <c r="A1437" s="111">
        <v>276</v>
      </c>
      <c r="B1437" s="119" t="s">
        <v>925</v>
      </c>
      <c r="C1437" s="111">
        <v>24263</v>
      </c>
      <c r="D1437" s="111" t="s">
        <v>1000</v>
      </c>
      <c r="E1437" s="113" t="s">
        <v>1001</v>
      </c>
      <c r="F1437" s="114">
        <v>42692</v>
      </c>
      <c r="G1437" s="278" t="s">
        <v>966</v>
      </c>
      <c r="H1437" s="117"/>
      <c r="I1437" s="117"/>
      <c r="J1437" s="334">
        <v>2</v>
      </c>
      <c r="K1437" s="30"/>
    </row>
    <row r="1438" spans="1:11" s="31" customFormat="1" ht="10.8" hidden="1" outlineLevel="2" thickBot="1" x14ac:dyDescent="0.3">
      <c r="A1438" s="111">
        <v>277</v>
      </c>
      <c r="B1438" s="119" t="s">
        <v>925</v>
      </c>
      <c r="C1438" s="111">
        <v>24024</v>
      </c>
      <c r="D1438" s="111" t="s">
        <v>1002</v>
      </c>
      <c r="E1438" s="113" t="s">
        <v>1003</v>
      </c>
      <c r="F1438" s="114">
        <v>42692</v>
      </c>
      <c r="G1438" s="278" t="s">
        <v>966</v>
      </c>
      <c r="H1438" s="117"/>
      <c r="I1438" s="117"/>
      <c r="J1438" s="334">
        <v>3</v>
      </c>
      <c r="K1438" s="30"/>
    </row>
    <row r="1439" spans="1:11" s="31" customFormat="1" ht="10.8" hidden="1" outlineLevel="2" thickBot="1" x14ac:dyDescent="0.3">
      <c r="A1439" s="111">
        <v>278</v>
      </c>
      <c r="B1439" s="119" t="s">
        <v>925</v>
      </c>
      <c r="C1439" s="111" t="s">
        <v>1004</v>
      </c>
      <c r="D1439" s="111" t="s">
        <v>862</v>
      </c>
      <c r="E1439" s="113" t="s">
        <v>1005</v>
      </c>
      <c r="F1439" s="114">
        <v>42692</v>
      </c>
      <c r="G1439" s="278" t="s">
        <v>966</v>
      </c>
      <c r="H1439" s="117"/>
      <c r="I1439" s="117"/>
      <c r="J1439" s="334">
        <v>2</v>
      </c>
      <c r="K1439" s="30"/>
    </row>
    <row r="1440" spans="1:11" s="31" customFormat="1" ht="10.8" hidden="1" outlineLevel="2" thickBot="1" x14ac:dyDescent="0.3">
      <c r="A1440" s="111">
        <v>279</v>
      </c>
      <c r="B1440" s="119" t="s">
        <v>925</v>
      </c>
      <c r="C1440" s="111">
        <v>24023</v>
      </c>
      <c r="D1440" s="111" t="s">
        <v>865</v>
      </c>
      <c r="E1440" s="113" t="s">
        <v>1006</v>
      </c>
      <c r="F1440" s="114">
        <v>42692</v>
      </c>
      <c r="G1440" s="278" t="s">
        <v>966</v>
      </c>
      <c r="H1440" s="117"/>
      <c r="I1440" s="117"/>
      <c r="J1440" s="334">
        <v>16</v>
      </c>
      <c r="K1440" s="30"/>
    </row>
    <row r="1441" spans="1:11" s="31" customFormat="1" ht="18.75" hidden="1" customHeight="1" outlineLevel="2" x14ac:dyDescent="0.25">
      <c r="A1441" s="111">
        <v>280</v>
      </c>
      <c r="B1441" s="119" t="s">
        <v>925</v>
      </c>
      <c r="C1441" s="111">
        <v>24341</v>
      </c>
      <c r="D1441" s="111" t="s">
        <v>1007</v>
      </c>
      <c r="E1441" s="113" t="s">
        <v>1008</v>
      </c>
      <c r="F1441" s="114">
        <v>42693</v>
      </c>
      <c r="G1441" s="278" t="s">
        <v>966</v>
      </c>
      <c r="H1441" s="117"/>
      <c r="I1441" s="117"/>
      <c r="J1441" s="334">
        <v>2</v>
      </c>
      <c r="K1441" s="30"/>
    </row>
    <row r="1442" spans="1:11" s="31" customFormat="1" ht="18.75" hidden="1" customHeight="1" outlineLevel="2" x14ac:dyDescent="0.25">
      <c r="A1442" s="111">
        <v>281</v>
      </c>
      <c r="B1442" s="119" t="s">
        <v>925</v>
      </c>
      <c r="C1442" s="111">
        <v>24343</v>
      </c>
      <c r="D1442" s="111" t="s">
        <v>1009</v>
      </c>
      <c r="E1442" s="113" t="s">
        <v>1010</v>
      </c>
      <c r="F1442" s="114">
        <v>42693</v>
      </c>
      <c r="G1442" s="278" t="s">
        <v>966</v>
      </c>
      <c r="H1442" s="117"/>
      <c r="I1442" s="117"/>
      <c r="J1442" s="334">
        <v>4</v>
      </c>
      <c r="K1442" s="30"/>
    </row>
    <row r="1443" spans="1:11" s="31" customFormat="1" ht="18.75" hidden="1" customHeight="1" outlineLevel="2" x14ac:dyDescent="0.25">
      <c r="A1443" s="111">
        <v>282</v>
      </c>
      <c r="B1443" s="119" t="s">
        <v>925</v>
      </c>
      <c r="C1443" s="111">
        <v>24028</v>
      </c>
      <c r="D1443" s="111" t="s">
        <v>1011</v>
      </c>
      <c r="E1443" s="113" t="s">
        <v>1012</v>
      </c>
      <c r="F1443" s="114">
        <v>42693</v>
      </c>
      <c r="G1443" s="278" t="s">
        <v>966</v>
      </c>
      <c r="H1443" s="117"/>
      <c r="I1443" s="117"/>
      <c r="J1443" s="334">
        <v>2</v>
      </c>
      <c r="K1443" s="30"/>
    </row>
    <row r="1444" spans="1:11" s="31" customFormat="1" ht="10.8" hidden="1" outlineLevel="2" thickBot="1" x14ac:dyDescent="0.3">
      <c r="A1444" s="111">
        <v>283</v>
      </c>
      <c r="B1444" s="119" t="s">
        <v>925</v>
      </c>
      <c r="C1444" s="111">
        <v>24360</v>
      </c>
      <c r="D1444" s="111" t="s">
        <v>1013</v>
      </c>
      <c r="E1444" s="113" t="s">
        <v>253</v>
      </c>
      <c r="F1444" s="114">
        <v>42693</v>
      </c>
      <c r="G1444" s="278" t="s">
        <v>966</v>
      </c>
      <c r="H1444" s="117"/>
      <c r="I1444" s="117"/>
      <c r="J1444" s="334">
        <v>1</v>
      </c>
      <c r="K1444" s="30"/>
    </row>
    <row r="1445" spans="1:11" s="31" customFormat="1" ht="18.75" hidden="1" customHeight="1" outlineLevel="2" x14ac:dyDescent="0.25">
      <c r="A1445" s="111">
        <v>284</v>
      </c>
      <c r="B1445" s="119" t="s">
        <v>925</v>
      </c>
      <c r="C1445" s="111">
        <v>24350</v>
      </c>
      <c r="D1445" s="111" t="s">
        <v>868</v>
      </c>
      <c r="E1445" s="113" t="s">
        <v>1014</v>
      </c>
      <c r="F1445" s="114">
        <v>42694</v>
      </c>
      <c r="G1445" s="278" t="s">
        <v>966</v>
      </c>
      <c r="H1445" s="117"/>
      <c r="I1445" s="117"/>
      <c r="J1445" s="334">
        <v>2</v>
      </c>
      <c r="K1445" s="30"/>
    </row>
    <row r="1446" spans="1:11" s="31" customFormat="1" ht="18.75" hidden="1" customHeight="1" outlineLevel="2" x14ac:dyDescent="0.25">
      <c r="A1446" s="111">
        <v>285</v>
      </c>
      <c r="B1446" s="119" t="s">
        <v>925</v>
      </c>
      <c r="C1446" s="111">
        <v>24342</v>
      </c>
      <c r="D1446" s="111" t="s">
        <v>869</v>
      </c>
      <c r="E1446" s="113" t="s">
        <v>1015</v>
      </c>
      <c r="F1446" s="114">
        <v>42694</v>
      </c>
      <c r="G1446" s="278" t="s">
        <v>966</v>
      </c>
      <c r="H1446" s="117"/>
      <c r="I1446" s="117"/>
      <c r="J1446" s="334">
        <v>1</v>
      </c>
      <c r="K1446" s="30"/>
    </row>
    <row r="1447" spans="1:11" s="31" customFormat="1" ht="18.75" hidden="1" customHeight="1" outlineLevel="2" x14ac:dyDescent="0.25">
      <c r="A1447" s="111">
        <v>286</v>
      </c>
      <c r="B1447" s="119" t="s">
        <v>925</v>
      </c>
      <c r="C1447" s="111">
        <v>24352</v>
      </c>
      <c r="D1447" s="111" t="s">
        <v>1016</v>
      </c>
      <c r="E1447" s="113" t="s">
        <v>74</v>
      </c>
      <c r="F1447" s="114">
        <v>42694</v>
      </c>
      <c r="G1447" s="278" t="s">
        <v>966</v>
      </c>
      <c r="H1447" s="117"/>
      <c r="I1447" s="117"/>
      <c r="J1447" s="334">
        <v>1</v>
      </c>
      <c r="K1447" s="30"/>
    </row>
    <row r="1448" spans="1:11" s="31" customFormat="1" ht="18.75" hidden="1" customHeight="1" outlineLevel="2" x14ac:dyDescent="0.25">
      <c r="A1448" s="111">
        <v>287</v>
      </c>
      <c r="B1448" s="119" t="s">
        <v>925</v>
      </c>
      <c r="C1448" s="111">
        <v>24345</v>
      </c>
      <c r="D1448" s="111" t="s">
        <v>1017</v>
      </c>
      <c r="E1448" s="113" t="s">
        <v>1018</v>
      </c>
      <c r="F1448" s="114">
        <v>42694</v>
      </c>
      <c r="G1448" s="278" t="s">
        <v>966</v>
      </c>
      <c r="H1448" s="117"/>
      <c r="I1448" s="117"/>
      <c r="J1448" s="334">
        <v>4</v>
      </c>
      <c r="K1448" s="30"/>
    </row>
    <row r="1449" spans="1:11" s="31" customFormat="1" ht="18.75" hidden="1" customHeight="1" outlineLevel="2" x14ac:dyDescent="0.25">
      <c r="A1449" s="111">
        <v>288</v>
      </c>
      <c r="B1449" s="119" t="s">
        <v>925</v>
      </c>
      <c r="C1449" s="111">
        <v>24345</v>
      </c>
      <c r="D1449" s="111" t="s">
        <v>1019</v>
      </c>
      <c r="E1449" s="113" t="s">
        <v>1020</v>
      </c>
      <c r="F1449" s="114">
        <v>42695</v>
      </c>
      <c r="G1449" s="278" t="s">
        <v>966</v>
      </c>
      <c r="H1449" s="117"/>
      <c r="I1449" s="117"/>
      <c r="J1449" s="334">
        <v>3</v>
      </c>
      <c r="K1449" s="30"/>
    </row>
    <row r="1450" spans="1:11" s="31" customFormat="1" ht="18.75" hidden="1" customHeight="1" outlineLevel="2" x14ac:dyDescent="0.25">
      <c r="A1450" s="111">
        <v>289</v>
      </c>
      <c r="B1450" s="119" t="s">
        <v>925</v>
      </c>
      <c r="C1450" s="111">
        <v>24172</v>
      </c>
      <c r="D1450" s="111" t="s">
        <v>1021</v>
      </c>
      <c r="E1450" s="113" t="s">
        <v>1022</v>
      </c>
      <c r="F1450" s="114">
        <v>42695</v>
      </c>
      <c r="G1450" s="278" t="s">
        <v>966</v>
      </c>
      <c r="H1450" s="117"/>
      <c r="I1450" s="117"/>
      <c r="J1450" s="334">
        <v>3</v>
      </c>
      <c r="K1450" s="30"/>
    </row>
    <row r="1451" spans="1:11" s="31" customFormat="1" ht="18.75" hidden="1" customHeight="1" outlineLevel="2" x14ac:dyDescent="0.25">
      <c r="A1451" s="111">
        <v>290</v>
      </c>
      <c r="B1451" s="119" t="s">
        <v>925</v>
      </c>
      <c r="C1451" s="111">
        <v>24025</v>
      </c>
      <c r="D1451" s="111" t="s">
        <v>1023</v>
      </c>
      <c r="E1451" s="113" t="s">
        <v>1024</v>
      </c>
      <c r="F1451" s="114">
        <v>42695</v>
      </c>
      <c r="G1451" s="278" t="s">
        <v>966</v>
      </c>
      <c r="H1451" s="117"/>
      <c r="I1451" s="117"/>
      <c r="J1451" s="334">
        <v>4</v>
      </c>
      <c r="K1451" s="30"/>
    </row>
    <row r="1452" spans="1:11" s="31" customFormat="1" ht="18.75" hidden="1" customHeight="1" outlineLevel="2" x14ac:dyDescent="0.25">
      <c r="A1452" s="111">
        <v>291</v>
      </c>
      <c r="B1452" s="119" t="s">
        <v>925</v>
      </c>
      <c r="C1452" s="111">
        <v>24350</v>
      </c>
      <c r="D1452" s="111" t="s">
        <v>875</v>
      </c>
      <c r="E1452" s="113" t="s">
        <v>1025</v>
      </c>
      <c r="F1452" s="114">
        <v>42695</v>
      </c>
      <c r="G1452" s="278" t="s">
        <v>966</v>
      </c>
      <c r="H1452" s="117"/>
      <c r="I1452" s="117"/>
      <c r="J1452" s="334">
        <v>2</v>
      </c>
      <c r="K1452" s="30"/>
    </row>
    <row r="1453" spans="1:11" s="31" customFormat="1" ht="18.75" hidden="1" customHeight="1" outlineLevel="2" x14ac:dyDescent="0.25">
      <c r="A1453" s="111">
        <v>292</v>
      </c>
      <c r="B1453" s="119" t="s">
        <v>925</v>
      </c>
      <c r="C1453" s="111">
        <v>24324</v>
      </c>
      <c r="D1453" s="111" t="s">
        <v>693</v>
      </c>
      <c r="E1453" s="113" t="s">
        <v>1026</v>
      </c>
      <c r="F1453" s="114">
        <v>42696</v>
      </c>
      <c r="G1453" s="278" t="s">
        <v>966</v>
      </c>
      <c r="H1453" s="117"/>
      <c r="I1453" s="117"/>
      <c r="J1453" s="334">
        <v>12</v>
      </c>
      <c r="K1453" s="30"/>
    </row>
    <row r="1454" spans="1:11" s="31" customFormat="1" ht="18.75" hidden="1" customHeight="1" outlineLevel="2" x14ac:dyDescent="0.25">
      <c r="A1454" s="111">
        <v>293</v>
      </c>
      <c r="B1454" s="119" t="s">
        <v>925</v>
      </c>
      <c r="C1454" s="111">
        <v>24350</v>
      </c>
      <c r="D1454" s="111" t="s">
        <v>1027</v>
      </c>
      <c r="E1454" s="113" t="s">
        <v>1028</v>
      </c>
      <c r="F1454" s="114">
        <v>42696</v>
      </c>
      <c r="G1454" s="278" t="s">
        <v>966</v>
      </c>
      <c r="H1454" s="117"/>
      <c r="I1454" s="117"/>
      <c r="J1454" s="334">
        <v>2</v>
      </c>
      <c r="K1454" s="30"/>
    </row>
    <row r="1455" spans="1:11" s="31" customFormat="1" ht="18.75" hidden="1" customHeight="1" outlineLevel="2" x14ac:dyDescent="0.25">
      <c r="A1455" s="111">
        <v>294</v>
      </c>
      <c r="B1455" s="119" t="s">
        <v>925</v>
      </c>
      <c r="C1455" s="111">
        <v>24360</v>
      </c>
      <c r="D1455" s="111" t="s">
        <v>1029</v>
      </c>
      <c r="E1455" s="113" t="s">
        <v>1030</v>
      </c>
      <c r="F1455" s="114">
        <v>42696</v>
      </c>
      <c r="G1455" s="278" t="s">
        <v>966</v>
      </c>
      <c r="H1455" s="117"/>
      <c r="I1455" s="117"/>
      <c r="J1455" s="334">
        <v>4</v>
      </c>
      <c r="K1455" s="30"/>
    </row>
    <row r="1456" spans="1:11" s="31" customFormat="1" ht="18.75" hidden="1" customHeight="1" outlineLevel="2" x14ac:dyDescent="0.25">
      <c r="A1456" s="111">
        <v>295</v>
      </c>
      <c r="B1456" s="119" t="s">
        <v>286</v>
      </c>
      <c r="C1456" s="111">
        <v>37</v>
      </c>
      <c r="D1456" s="111" t="s">
        <v>122</v>
      </c>
      <c r="E1456" s="113" t="s">
        <v>1031</v>
      </c>
      <c r="F1456" s="114" t="s">
        <v>1032</v>
      </c>
      <c r="G1456" s="278" t="s">
        <v>1033</v>
      </c>
      <c r="H1456" s="117"/>
      <c r="I1456" s="117"/>
      <c r="J1456" s="334">
        <v>42</v>
      </c>
      <c r="K1456" s="30"/>
    </row>
    <row r="1457" spans="1:11" s="31" customFormat="1" ht="18.75" hidden="1" customHeight="1" outlineLevel="2" x14ac:dyDescent="0.25">
      <c r="A1457" s="111">
        <v>296</v>
      </c>
      <c r="B1457" s="119" t="s">
        <v>286</v>
      </c>
      <c r="C1457" s="111">
        <v>37</v>
      </c>
      <c r="D1457" s="111" t="s">
        <v>485</v>
      </c>
      <c r="E1457" s="113" t="s">
        <v>1034</v>
      </c>
      <c r="F1457" s="114" t="s">
        <v>1035</v>
      </c>
      <c r="G1457" s="278" t="s">
        <v>1033</v>
      </c>
      <c r="H1457" s="117"/>
      <c r="I1457" s="117"/>
      <c r="J1457" s="334">
        <v>24</v>
      </c>
      <c r="K1457" s="30"/>
    </row>
    <row r="1458" spans="1:11" s="31" customFormat="1" ht="18.75" hidden="1" customHeight="1" outlineLevel="2" x14ac:dyDescent="0.25">
      <c r="A1458" s="111">
        <v>297</v>
      </c>
      <c r="B1458" s="119" t="s">
        <v>286</v>
      </c>
      <c r="C1458" s="111" t="s">
        <v>1036</v>
      </c>
      <c r="D1458" s="111" t="s">
        <v>512</v>
      </c>
      <c r="E1458" s="113" t="s">
        <v>1037</v>
      </c>
      <c r="F1458" s="114" t="s">
        <v>1038</v>
      </c>
      <c r="G1458" s="278" t="s">
        <v>1033</v>
      </c>
      <c r="H1458" s="117"/>
      <c r="I1458" s="117"/>
      <c r="J1458" s="334">
        <v>19</v>
      </c>
      <c r="K1458" s="30"/>
    </row>
    <row r="1459" spans="1:11" s="31" customFormat="1" ht="18.75" hidden="1" customHeight="1" outlineLevel="2" x14ac:dyDescent="0.25">
      <c r="A1459" s="111">
        <v>298</v>
      </c>
      <c r="B1459" s="119" t="s">
        <v>286</v>
      </c>
      <c r="C1459" s="111">
        <v>37</v>
      </c>
      <c r="D1459" s="111" t="s">
        <v>7</v>
      </c>
      <c r="E1459" s="113" t="s">
        <v>1039</v>
      </c>
      <c r="F1459" s="114" t="s">
        <v>1040</v>
      </c>
      <c r="G1459" s="278" t="s">
        <v>1033</v>
      </c>
      <c r="H1459" s="117"/>
      <c r="I1459" s="117"/>
      <c r="J1459" s="334">
        <v>55</v>
      </c>
      <c r="K1459" s="30"/>
    </row>
    <row r="1460" spans="1:11" s="31" customFormat="1" ht="18.75" hidden="1" customHeight="1" outlineLevel="2" x14ac:dyDescent="0.25">
      <c r="A1460" s="111">
        <v>299</v>
      </c>
      <c r="B1460" s="119" t="s">
        <v>286</v>
      </c>
      <c r="C1460" s="111">
        <v>37</v>
      </c>
      <c r="D1460" s="111" t="s">
        <v>57</v>
      </c>
      <c r="E1460" s="113" t="s">
        <v>1041</v>
      </c>
      <c r="F1460" s="114" t="s">
        <v>1042</v>
      </c>
      <c r="G1460" s="278" t="s">
        <v>1033</v>
      </c>
      <c r="H1460" s="117"/>
      <c r="I1460" s="117"/>
      <c r="J1460" s="334">
        <v>13</v>
      </c>
      <c r="K1460" s="30"/>
    </row>
    <row r="1461" spans="1:11" s="31" customFormat="1" ht="18.75" hidden="1" customHeight="1" outlineLevel="2" x14ac:dyDescent="0.25">
      <c r="A1461" s="111">
        <v>300</v>
      </c>
      <c r="B1461" s="119" t="s">
        <v>286</v>
      </c>
      <c r="C1461" s="111">
        <v>37</v>
      </c>
      <c r="D1461" s="111" t="s">
        <v>1043</v>
      </c>
      <c r="E1461" s="113" t="s">
        <v>1044</v>
      </c>
      <c r="F1461" s="114" t="s">
        <v>1045</v>
      </c>
      <c r="G1461" s="278" t="s">
        <v>1046</v>
      </c>
      <c r="H1461" s="117"/>
      <c r="I1461" s="117"/>
      <c r="J1461" s="334">
        <v>15</v>
      </c>
      <c r="K1461" s="30"/>
    </row>
    <row r="1462" spans="1:11" s="31" customFormat="1" ht="18.75" hidden="1" customHeight="1" outlineLevel="2" x14ac:dyDescent="0.25">
      <c r="A1462" s="111">
        <v>301</v>
      </c>
      <c r="B1462" s="119" t="s">
        <v>286</v>
      </c>
      <c r="C1462" s="111">
        <v>37</v>
      </c>
      <c r="D1462" s="111" t="s">
        <v>1047</v>
      </c>
      <c r="E1462" s="113" t="s">
        <v>1048</v>
      </c>
      <c r="F1462" s="114" t="s">
        <v>1049</v>
      </c>
      <c r="G1462" s="278" t="s">
        <v>1046</v>
      </c>
      <c r="H1462" s="117"/>
      <c r="I1462" s="117"/>
      <c r="J1462" s="334">
        <v>31</v>
      </c>
      <c r="K1462" s="30"/>
    </row>
    <row r="1463" spans="1:11" s="31" customFormat="1" ht="18.75" hidden="1" customHeight="1" outlineLevel="2" x14ac:dyDescent="0.25">
      <c r="A1463" s="111">
        <v>302</v>
      </c>
      <c r="B1463" s="119" t="s">
        <v>286</v>
      </c>
      <c r="C1463" s="111">
        <v>37</v>
      </c>
      <c r="D1463" s="111" t="s">
        <v>172</v>
      </c>
      <c r="E1463" s="113" t="s">
        <v>1050</v>
      </c>
      <c r="F1463" s="114" t="s">
        <v>1038</v>
      </c>
      <c r="G1463" s="278" t="s">
        <v>1046</v>
      </c>
      <c r="H1463" s="117"/>
      <c r="I1463" s="117"/>
      <c r="J1463" s="334">
        <v>24</v>
      </c>
      <c r="K1463" s="30"/>
    </row>
    <row r="1464" spans="1:11" s="31" customFormat="1" ht="18.75" hidden="1" customHeight="1" outlineLevel="2" x14ac:dyDescent="0.25">
      <c r="A1464" s="111">
        <v>303</v>
      </c>
      <c r="B1464" s="119" t="s">
        <v>286</v>
      </c>
      <c r="C1464" s="111">
        <v>37</v>
      </c>
      <c r="D1464" s="111" t="s">
        <v>339</v>
      </c>
      <c r="E1464" s="113" t="s">
        <v>1051</v>
      </c>
      <c r="F1464" s="114" t="s">
        <v>1040</v>
      </c>
      <c r="G1464" s="278" t="s">
        <v>1046</v>
      </c>
      <c r="H1464" s="117"/>
      <c r="I1464" s="117"/>
      <c r="J1464" s="334">
        <v>35</v>
      </c>
      <c r="K1464" s="30"/>
    </row>
    <row r="1465" spans="1:11" s="31" customFormat="1" ht="18.75" hidden="1" customHeight="1" outlineLevel="2" x14ac:dyDescent="0.25">
      <c r="A1465" s="111">
        <v>304</v>
      </c>
      <c r="B1465" s="119" t="s">
        <v>286</v>
      </c>
      <c r="C1465" s="111">
        <v>37</v>
      </c>
      <c r="D1465" s="111" t="s">
        <v>1052</v>
      </c>
      <c r="E1465" s="113" t="s">
        <v>1053</v>
      </c>
      <c r="F1465" s="114" t="s">
        <v>1042</v>
      </c>
      <c r="G1465" s="278" t="s">
        <v>1046</v>
      </c>
      <c r="H1465" s="117"/>
      <c r="I1465" s="117"/>
      <c r="J1465" s="334">
        <v>25</v>
      </c>
      <c r="K1465" s="30"/>
    </row>
    <row r="1466" spans="1:11" s="31" customFormat="1" ht="18.75" hidden="1" customHeight="1" outlineLevel="2" x14ac:dyDescent="0.25">
      <c r="A1466" s="111">
        <v>305</v>
      </c>
      <c r="B1466" s="119" t="s">
        <v>286</v>
      </c>
      <c r="C1466" s="111">
        <v>37</v>
      </c>
      <c r="D1466" s="111" t="s">
        <v>113</v>
      </c>
      <c r="E1466" s="113" t="s">
        <v>1054</v>
      </c>
      <c r="F1466" s="114" t="s">
        <v>1045</v>
      </c>
      <c r="G1466" s="278" t="s">
        <v>1046</v>
      </c>
      <c r="H1466" s="358"/>
      <c r="I1466" s="358"/>
      <c r="J1466" s="334">
        <v>16</v>
      </c>
      <c r="K1466" s="30"/>
    </row>
    <row r="1467" spans="1:11" s="51" customFormat="1" ht="10.8" outlineLevel="1" collapsed="1" thickBot="1" x14ac:dyDescent="0.3">
      <c r="A1467" s="8" t="s">
        <v>51</v>
      </c>
      <c r="B1467" s="574" t="s">
        <v>40</v>
      </c>
      <c r="C1467" s="575"/>
      <c r="D1467" s="575"/>
      <c r="E1467" s="575"/>
      <c r="F1467" s="575"/>
      <c r="G1467" s="576"/>
      <c r="H1467" s="188"/>
      <c r="I1467" s="128"/>
      <c r="J1467" s="128">
        <f>SUM(J1468:J1618)</f>
        <v>1348</v>
      </c>
      <c r="K1467" s="50"/>
    </row>
    <row r="1468" spans="1:11" s="51" customFormat="1" outlineLevel="2" x14ac:dyDescent="0.2">
      <c r="A1468" s="6">
        <v>1</v>
      </c>
      <c r="B1468" s="23" t="s">
        <v>170</v>
      </c>
      <c r="C1468" s="120" t="s">
        <v>1055</v>
      </c>
      <c r="D1468" s="121" t="s">
        <v>1056</v>
      </c>
      <c r="E1468" s="89" t="s">
        <v>1057</v>
      </c>
      <c r="F1468" s="12">
        <v>42681</v>
      </c>
      <c r="G1468" s="122" t="s">
        <v>166</v>
      </c>
      <c r="H1468" s="89"/>
      <c r="I1468" s="89"/>
      <c r="J1468" s="335">
        <v>5</v>
      </c>
      <c r="K1468" s="50"/>
    </row>
    <row r="1469" spans="1:11" s="51" customFormat="1" outlineLevel="2" x14ac:dyDescent="0.2">
      <c r="A1469" s="6">
        <v>2</v>
      </c>
      <c r="B1469" s="23" t="s">
        <v>170</v>
      </c>
      <c r="C1469" s="120" t="s">
        <v>1055</v>
      </c>
      <c r="D1469" s="121" t="s">
        <v>1058</v>
      </c>
      <c r="E1469" s="89" t="s">
        <v>1059</v>
      </c>
      <c r="F1469" s="12">
        <v>42682</v>
      </c>
      <c r="G1469" s="243" t="s">
        <v>166</v>
      </c>
      <c r="H1469" s="23"/>
      <c r="I1469" s="23"/>
      <c r="J1469" s="183">
        <v>10</v>
      </c>
      <c r="K1469" s="50"/>
    </row>
    <row r="1470" spans="1:11" s="51" customFormat="1" outlineLevel="2" x14ac:dyDescent="0.2">
      <c r="A1470" s="6">
        <v>3</v>
      </c>
      <c r="B1470" s="23" t="s">
        <v>170</v>
      </c>
      <c r="C1470" s="120" t="s">
        <v>1055</v>
      </c>
      <c r="D1470" s="121" t="s">
        <v>156</v>
      </c>
      <c r="E1470" s="89" t="s">
        <v>1060</v>
      </c>
      <c r="F1470" s="12">
        <v>42683</v>
      </c>
      <c r="G1470" s="243" t="s">
        <v>166</v>
      </c>
      <c r="H1470" s="23"/>
      <c r="I1470" s="23"/>
      <c r="J1470" s="183">
        <v>12</v>
      </c>
      <c r="K1470" s="50"/>
    </row>
    <row r="1471" spans="1:11" s="51" customFormat="1" outlineLevel="2" x14ac:dyDescent="0.25">
      <c r="A1471" s="6">
        <v>4</v>
      </c>
      <c r="B1471" s="23" t="s">
        <v>170</v>
      </c>
      <c r="C1471" s="120" t="s">
        <v>1055</v>
      </c>
      <c r="D1471" s="123" t="s">
        <v>156</v>
      </c>
      <c r="E1471" s="89" t="s">
        <v>1061</v>
      </c>
      <c r="F1471" s="12">
        <v>42684</v>
      </c>
      <c r="G1471" s="243" t="s">
        <v>166</v>
      </c>
      <c r="H1471" s="23"/>
      <c r="I1471" s="23"/>
      <c r="J1471" s="183">
        <v>12</v>
      </c>
      <c r="K1471" s="50"/>
    </row>
    <row r="1472" spans="1:11" s="51" customFormat="1" outlineLevel="2" x14ac:dyDescent="0.25">
      <c r="A1472" s="6">
        <v>5</v>
      </c>
      <c r="B1472" s="23" t="s">
        <v>170</v>
      </c>
      <c r="C1472" s="120" t="s">
        <v>1055</v>
      </c>
      <c r="D1472" s="123" t="s">
        <v>1062</v>
      </c>
      <c r="E1472" s="89" t="s">
        <v>1063</v>
      </c>
      <c r="F1472" s="12">
        <v>42685</v>
      </c>
      <c r="G1472" s="243" t="s">
        <v>166</v>
      </c>
      <c r="H1472" s="23"/>
      <c r="I1472" s="23"/>
      <c r="J1472" s="183">
        <v>1</v>
      </c>
      <c r="K1472" s="50"/>
    </row>
    <row r="1473" spans="1:11" s="51" customFormat="1" outlineLevel="2" x14ac:dyDescent="0.25">
      <c r="A1473" s="6">
        <v>6</v>
      </c>
      <c r="B1473" s="23" t="s">
        <v>170</v>
      </c>
      <c r="C1473" s="120" t="s">
        <v>1055</v>
      </c>
      <c r="D1473" s="123" t="s">
        <v>1064</v>
      </c>
      <c r="E1473" s="89" t="s">
        <v>1065</v>
      </c>
      <c r="F1473" s="12">
        <v>42688</v>
      </c>
      <c r="G1473" s="243" t="s">
        <v>166</v>
      </c>
      <c r="H1473" s="23"/>
      <c r="I1473" s="23"/>
      <c r="J1473" s="183">
        <v>13</v>
      </c>
      <c r="K1473" s="50"/>
    </row>
    <row r="1474" spans="1:11" s="51" customFormat="1" outlineLevel="2" x14ac:dyDescent="0.25">
      <c r="A1474" s="6">
        <v>7</v>
      </c>
      <c r="B1474" s="23" t="s">
        <v>170</v>
      </c>
      <c r="C1474" s="120" t="s">
        <v>1055</v>
      </c>
      <c r="D1474" s="123" t="s">
        <v>1064</v>
      </c>
      <c r="E1474" s="89" t="s">
        <v>1066</v>
      </c>
      <c r="F1474" s="12">
        <v>42688</v>
      </c>
      <c r="G1474" s="243" t="s">
        <v>166</v>
      </c>
      <c r="H1474" s="23"/>
      <c r="I1474" s="23"/>
      <c r="J1474" s="183">
        <v>14</v>
      </c>
      <c r="K1474" s="50"/>
    </row>
    <row r="1475" spans="1:11" s="51" customFormat="1" outlineLevel="2" x14ac:dyDescent="0.25">
      <c r="A1475" s="6">
        <v>8</v>
      </c>
      <c r="B1475" s="23" t="s">
        <v>170</v>
      </c>
      <c r="C1475" s="120" t="s">
        <v>1055</v>
      </c>
      <c r="D1475" s="123" t="s">
        <v>1067</v>
      </c>
      <c r="E1475" s="89" t="s">
        <v>1068</v>
      </c>
      <c r="F1475" s="12">
        <v>42689</v>
      </c>
      <c r="G1475" s="243" t="s">
        <v>166</v>
      </c>
      <c r="H1475" s="23"/>
      <c r="I1475" s="23"/>
      <c r="J1475" s="183">
        <v>4</v>
      </c>
      <c r="K1475" s="50"/>
    </row>
    <row r="1476" spans="1:11" s="51" customFormat="1" outlineLevel="2" x14ac:dyDescent="0.25">
      <c r="A1476" s="6">
        <v>9</v>
      </c>
      <c r="B1476" s="23" t="s">
        <v>1069</v>
      </c>
      <c r="C1476" s="120" t="s">
        <v>1070</v>
      </c>
      <c r="D1476" s="123" t="s">
        <v>1071</v>
      </c>
      <c r="E1476" s="89" t="s">
        <v>1072</v>
      </c>
      <c r="F1476" s="12">
        <v>42690</v>
      </c>
      <c r="G1476" s="243" t="s">
        <v>166</v>
      </c>
      <c r="H1476" s="23"/>
      <c r="I1476" s="23"/>
      <c r="J1476" s="183">
        <v>13</v>
      </c>
      <c r="K1476" s="50"/>
    </row>
    <row r="1477" spans="1:11" s="51" customFormat="1" outlineLevel="2" x14ac:dyDescent="0.25">
      <c r="A1477" s="6">
        <v>10</v>
      </c>
      <c r="B1477" s="23" t="s">
        <v>1069</v>
      </c>
      <c r="C1477" s="120" t="s">
        <v>1070</v>
      </c>
      <c r="D1477" s="123" t="s">
        <v>1071</v>
      </c>
      <c r="E1477" s="89" t="s">
        <v>1073</v>
      </c>
      <c r="F1477" s="12">
        <v>42691</v>
      </c>
      <c r="G1477" s="243" t="s">
        <v>166</v>
      </c>
      <c r="H1477" s="23"/>
      <c r="I1477" s="23"/>
      <c r="J1477" s="183">
        <v>14</v>
      </c>
      <c r="K1477" s="50"/>
    </row>
    <row r="1478" spans="1:11" s="51" customFormat="1" outlineLevel="2" x14ac:dyDescent="0.25">
      <c r="A1478" s="6">
        <v>11</v>
      </c>
      <c r="B1478" s="23" t="s">
        <v>1069</v>
      </c>
      <c r="C1478" s="120" t="s">
        <v>1070</v>
      </c>
      <c r="D1478" s="123" t="s">
        <v>438</v>
      </c>
      <c r="E1478" s="89" t="s">
        <v>1074</v>
      </c>
      <c r="F1478" s="12">
        <v>42692</v>
      </c>
      <c r="G1478" s="243" t="s">
        <v>166</v>
      </c>
      <c r="H1478" s="23"/>
      <c r="I1478" s="23"/>
      <c r="J1478" s="183">
        <v>2</v>
      </c>
      <c r="K1478" s="50"/>
    </row>
    <row r="1479" spans="1:11" s="51" customFormat="1" outlineLevel="2" x14ac:dyDescent="0.25">
      <c r="A1479" s="6">
        <v>12</v>
      </c>
      <c r="B1479" s="23" t="s">
        <v>1069</v>
      </c>
      <c r="C1479" s="120" t="s">
        <v>1070</v>
      </c>
      <c r="D1479" s="123" t="s">
        <v>1075</v>
      </c>
      <c r="E1479" s="89" t="s">
        <v>1076</v>
      </c>
      <c r="F1479" s="12">
        <v>42695</v>
      </c>
      <c r="G1479" s="243" t="s">
        <v>166</v>
      </c>
      <c r="H1479" s="23"/>
      <c r="I1479" s="23"/>
      <c r="J1479" s="184">
        <v>15</v>
      </c>
      <c r="K1479" s="50"/>
    </row>
    <row r="1480" spans="1:11" s="51" customFormat="1" outlineLevel="2" x14ac:dyDescent="0.25">
      <c r="A1480" s="6">
        <v>13</v>
      </c>
      <c r="B1480" s="23" t="s">
        <v>1069</v>
      </c>
      <c r="C1480" s="120" t="s">
        <v>1070</v>
      </c>
      <c r="D1480" s="123" t="s">
        <v>1075</v>
      </c>
      <c r="E1480" s="89" t="s">
        <v>1077</v>
      </c>
      <c r="F1480" s="12">
        <v>42696</v>
      </c>
      <c r="G1480" s="243" t="s">
        <v>166</v>
      </c>
      <c r="H1480" s="23"/>
      <c r="I1480" s="23"/>
      <c r="J1480" s="184">
        <v>12</v>
      </c>
      <c r="K1480" s="50"/>
    </row>
    <row r="1481" spans="1:11" s="51" customFormat="1" outlineLevel="2" x14ac:dyDescent="0.2">
      <c r="A1481" s="6">
        <v>14</v>
      </c>
      <c r="B1481" s="23" t="s">
        <v>1069</v>
      </c>
      <c r="C1481" s="120" t="s">
        <v>1070</v>
      </c>
      <c r="D1481" s="81" t="s">
        <v>1078</v>
      </c>
      <c r="E1481" s="89" t="s">
        <v>1079</v>
      </c>
      <c r="F1481" s="12">
        <v>42697</v>
      </c>
      <c r="G1481" s="243" t="s">
        <v>166</v>
      </c>
      <c r="H1481" s="23"/>
      <c r="I1481" s="23"/>
      <c r="J1481" s="184">
        <v>5</v>
      </c>
      <c r="K1481" s="50"/>
    </row>
    <row r="1482" spans="1:11" s="51" customFormat="1" outlineLevel="2" x14ac:dyDescent="0.2">
      <c r="A1482" s="6">
        <v>15</v>
      </c>
      <c r="B1482" s="23" t="s">
        <v>1069</v>
      </c>
      <c r="C1482" s="120" t="s">
        <v>1070</v>
      </c>
      <c r="D1482" s="81" t="s">
        <v>1080</v>
      </c>
      <c r="E1482" s="89" t="s">
        <v>1081</v>
      </c>
      <c r="F1482" s="12">
        <v>42698</v>
      </c>
      <c r="G1482" s="243" t="s">
        <v>166</v>
      </c>
      <c r="H1482" s="23"/>
      <c r="I1482" s="23"/>
      <c r="J1482" s="184">
        <v>10</v>
      </c>
      <c r="K1482" s="50"/>
    </row>
    <row r="1483" spans="1:11" s="51" customFormat="1" outlineLevel="2" x14ac:dyDescent="0.2">
      <c r="A1483" s="6">
        <v>16</v>
      </c>
      <c r="B1483" s="23" t="s">
        <v>1069</v>
      </c>
      <c r="C1483" s="120" t="s">
        <v>1070</v>
      </c>
      <c r="D1483" s="81" t="s">
        <v>1080</v>
      </c>
      <c r="E1483" s="89" t="s">
        <v>1082</v>
      </c>
      <c r="F1483" s="12">
        <v>42699</v>
      </c>
      <c r="G1483" s="243" t="s">
        <v>166</v>
      </c>
      <c r="H1483" s="23"/>
      <c r="I1483" s="23"/>
      <c r="J1483" s="184">
        <v>10</v>
      </c>
      <c r="K1483" s="50"/>
    </row>
    <row r="1484" spans="1:11" s="51" customFormat="1" outlineLevel="2" x14ac:dyDescent="0.2">
      <c r="A1484" s="6">
        <v>17</v>
      </c>
      <c r="B1484" s="23" t="s">
        <v>1069</v>
      </c>
      <c r="C1484" s="120" t="s">
        <v>1083</v>
      </c>
      <c r="D1484" s="121" t="s">
        <v>118</v>
      </c>
      <c r="E1484" s="89" t="s">
        <v>1084</v>
      </c>
      <c r="F1484" s="12">
        <v>42681</v>
      </c>
      <c r="G1484" s="243" t="s">
        <v>392</v>
      </c>
      <c r="H1484" s="23"/>
      <c r="I1484" s="23"/>
      <c r="J1484" s="184">
        <v>8</v>
      </c>
      <c r="K1484" s="50"/>
    </row>
    <row r="1485" spans="1:11" s="51" customFormat="1" outlineLevel="2" x14ac:dyDescent="0.2">
      <c r="A1485" s="6">
        <v>18</v>
      </c>
      <c r="B1485" s="23" t="s">
        <v>1069</v>
      </c>
      <c r="C1485" s="120" t="s">
        <v>1083</v>
      </c>
      <c r="D1485" s="121" t="s">
        <v>137</v>
      </c>
      <c r="E1485" s="89" t="s">
        <v>1085</v>
      </c>
      <c r="F1485" s="12">
        <v>42682</v>
      </c>
      <c r="G1485" s="243" t="s">
        <v>392</v>
      </c>
      <c r="H1485" s="23"/>
      <c r="I1485" s="23"/>
      <c r="J1485" s="184">
        <v>17</v>
      </c>
      <c r="K1485" s="50"/>
    </row>
    <row r="1486" spans="1:11" s="51" customFormat="1" outlineLevel="2" x14ac:dyDescent="0.2">
      <c r="A1486" s="6">
        <v>19</v>
      </c>
      <c r="B1486" s="23" t="s">
        <v>1069</v>
      </c>
      <c r="C1486" s="120" t="s">
        <v>1083</v>
      </c>
      <c r="D1486" s="124" t="s">
        <v>137</v>
      </c>
      <c r="E1486" s="89" t="s">
        <v>1086</v>
      </c>
      <c r="F1486" s="12">
        <v>42683</v>
      </c>
      <c r="G1486" s="243" t="s">
        <v>392</v>
      </c>
      <c r="H1486" s="23"/>
      <c r="I1486" s="23"/>
      <c r="J1486" s="184">
        <v>18</v>
      </c>
      <c r="K1486" s="50"/>
    </row>
    <row r="1487" spans="1:11" s="51" customFormat="1" outlineLevel="2" x14ac:dyDescent="0.2">
      <c r="A1487" s="6">
        <v>20</v>
      </c>
      <c r="B1487" s="23" t="s">
        <v>1069</v>
      </c>
      <c r="C1487" s="120" t="s">
        <v>1083</v>
      </c>
      <c r="D1487" s="124" t="s">
        <v>137</v>
      </c>
      <c r="E1487" s="89" t="s">
        <v>1087</v>
      </c>
      <c r="F1487" s="12">
        <v>42684</v>
      </c>
      <c r="G1487" s="243" t="s">
        <v>392</v>
      </c>
      <c r="H1487" s="23"/>
      <c r="I1487" s="23"/>
      <c r="J1487" s="184">
        <v>13</v>
      </c>
      <c r="K1487" s="50"/>
    </row>
    <row r="1488" spans="1:11" s="51" customFormat="1" outlineLevel="2" x14ac:dyDescent="0.25">
      <c r="A1488" s="6">
        <v>21</v>
      </c>
      <c r="B1488" s="23" t="s">
        <v>1069</v>
      </c>
      <c r="C1488" s="120" t="s">
        <v>1083</v>
      </c>
      <c r="D1488" s="123" t="s">
        <v>238</v>
      </c>
      <c r="E1488" s="89" t="s">
        <v>1088</v>
      </c>
      <c r="F1488" s="12">
        <v>42685</v>
      </c>
      <c r="G1488" s="243" t="s">
        <v>392</v>
      </c>
      <c r="H1488" s="23"/>
      <c r="I1488" s="23"/>
      <c r="J1488" s="184">
        <v>10</v>
      </c>
      <c r="K1488" s="50"/>
    </row>
    <row r="1489" spans="1:11" s="51" customFormat="1" outlineLevel="2" x14ac:dyDescent="0.2">
      <c r="A1489" s="6">
        <v>22</v>
      </c>
      <c r="B1489" s="23" t="s">
        <v>1069</v>
      </c>
      <c r="C1489" s="120" t="s">
        <v>1083</v>
      </c>
      <c r="D1489" s="121" t="s">
        <v>238</v>
      </c>
      <c r="E1489" s="89" t="s">
        <v>1089</v>
      </c>
      <c r="F1489" s="12">
        <v>42688</v>
      </c>
      <c r="G1489" s="243" t="s">
        <v>392</v>
      </c>
      <c r="H1489" s="23"/>
      <c r="I1489" s="23"/>
      <c r="J1489" s="184">
        <v>13</v>
      </c>
      <c r="K1489" s="50"/>
    </row>
    <row r="1490" spans="1:11" s="51" customFormat="1" outlineLevel="2" x14ac:dyDescent="0.2">
      <c r="A1490" s="6">
        <v>23</v>
      </c>
      <c r="B1490" s="23" t="s">
        <v>1069</v>
      </c>
      <c r="C1490" s="120" t="s">
        <v>1083</v>
      </c>
      <c r="D1490" s="121" t="s">
        <v>1090</v>
      </c>
      <c r="E1490" s="89" t="s">
        <v>1091</v>
      </c>
      <c r="F1490" s="12">
        <v>42688</v>
      </c>
      <c r="G1490" s="243" t="s">
        <v>392</v>
      </c>
      <c r="H1490" s="23"/>
      <c r="I1490" s="23"/>
      <c r="J1490" s="184">
        <v>10</v>
      </c>
      <c r="K1490" s="50"/>
    </row>
    <row r="1491" spans="1:11" s="51" customFormat="1" outlineLevel="2" x14ac:dyDescent="0.2">
      <c r="A1491" s="6">
        <v>24</v>
      </c>
      <c r="B1491" s="23" t="s">
        <v>1069</v>
      </c>
      <c r="C1491" s="120" t="s">
        <v>1083</v>
      </c>
      <c r="D1491" s="81" t="s">
        <v>1092</v>
      </c>
      <c r="E1491" s="89" t="s">
        <v>1093</v>
      </c>
      <c r="F1491" s="12">
        <v>42689</v>
      </c>
      <c r="G1491" s="243" t="s">
        <v>392</v>
      </c>
      <c r="H1491" s="23"/>
      <c r="I1491" s="23"/>
      <c r="J1491" s="184">
        <v>11</v>
      </c>
      <c r="K1491" s="50"/>
    </row>
    <row r="1492" spans="1:11" s="51" customFormat="1" outlineLevel="2" x14ac:dyDescent="0.2">
      <c r="A1492" s="6">
        <v>25</v>
      </c>
      <c r="B1492" s="23" t="s">
        <v>1069</v>
      </c>
      <c r="C1492" s="120" t="s">
        <v>1083</v>
      </c>
      <c r="D1492" s="81" t="s">
        <v>1092</v>
      </c>
      <c r="E1492" s="89" t="s">
        <v>1094</v>
      </c>
      <c r="F1492" s="12">
        <v>42690</v>
      </c>
      <c r="G1492" s="243" t="s">
        <v>392</v>
      </c>
      <c r="H1492" s="23"/>
      <c r="I1492" s="23"/>
      <c r="J1492" s="184">
        <v>11</v>
      </c>
      <c r="K1492" s="50"/>
    </row>
    <row r="1493" spans="1:11" s="51" customFormat="1" outlineLevel="2" x14ac:dyDescent="0.2">
      <c r="A1493" s="6">
        <v>26</v>
      </c>
      <c r="B1493" s="23" t="s">
        <v>1069</v>
      </c>
      <c r="C1493" s="120" t="s">
        <v>1083</v>
      </c>
      <c r="D1493" s="81" t="s">
        <v>197</v>
      </c>
      <c r="E1493" s="89" t="s">
        <v>1095</v>
      </c>
      <c r="F1493" s="12">
        <v>42691</v>
      </c>
      <c r="G1493" s="243" t="s">
        <v>392</v>
      </c>
      <c r="H1493" s="23"/>
      <c r="I1493" s="23"/>
      <c r="J1493" s="184">
        <v>7</v>
      </c>
      <c r="K1493" s="50"/>
    </row>
    <row r="1494" spans="1:11" s="51" customFormat="1" outlineLevel="2" x14ac:dyDescent="0.2">
      <c r="A1494" s="6">
        <v>27</v>
      </c>
      <c r="B1494" s="23" t="s">
        <v>1069</v>
      </c>
      <c r="C1494" s="120" t="s">
        <v>1083</v>
      </c>
      <c r="D1494" s="81" t="s">
        <v>158</v>
      </c>
      <c r="E1494" s="89" t="s">
        <v>1096</v>
      </c>
      <c r="F1494" s="12">
        <v>42692</v>
      </c>
      <c r="G1494" s="243" t="s">
        <v>392</v>
      </c>
      <c r="H1494" s="23"/>
      <c r="I1494" s="23"/>
      <c r="J1494" s="184">
        <v>18</v>
      </c>
      <c r="K1494" s="50"/>
    </row>
    <row r="1495" spans="1:11" s="51" customFormat="1" outlineLevel="2" x14ac:dyDescent="0.2">
      <c r="A1495" s="6">
        <v>28</v>
      </c>
      <c r="B1495" s="23" t="s">
        <v>1069</v>
      </c>
      <c r="C1495" s="120" t="s">
        <v>1083</v>
      </c>
      <c r="D1495" s="81" t="s">
        <v>158</v>
      </c>
      <c r="E1495" s="89" t="s">
        <v>1097</v>
      </c>
      <c r="F1495" s="12">
        <v>42695</v>
      </c>
      <c r="G1495" s="243" t="s">
        <v>392</v>
      </c>
      <c r="H1495" s="23"/>
      <c r="I1495" s="23"/>
      <c r="J1495" s="184">
        <v>18</v>
      </c>
      <c r="K1495" s="50"/>
    </row>
    <row r="1496" spans="1:11" s="51" customFormat="1" outlineLevel="2" x14ac:dyDescent="0.2">
      <c r="A1496" s="6">
        <v>29</v>
      </c>
      <c r="B1496" s="23" t="s">
        <v>1098</v>
      </c>
      <c r="C1496" s="120" t="s">
        <v>1099</v>
      </c>
      <c r="D1496" s="81" t="s">
        <v>1100</v>
      </c>
      <c r="E1496" s="89" t="s">
        <v>1101</v>
      </c>
      <c r="F1496" s="12">
        <v>42681</v>
      </c>
      <c r="G1496" s="243" t="s">
        <v>1102</v>
      </c>
      <c r="H1496" s="23"/>
      <c r="I1496" s="23"/>
      <c r="J1496" s="184">
        <v>11</v>
      </c>
      <c r="K1496" s="50"/>
    </row>
    <row r="1497" spans="1:11" s="51" customFormat="1" outlineLevel="2" x14ac:dyDescent="0.2">
      <c r="A1497" s="6">
        <v>30</v>
      </c>
      <c r="B1497" s="123" t="s">
        <v>1098</v>
      </c>
      <c r="C1497" s="120" t="s">
        <v>1099</v>
      </c>
      <c r="D1497" s="121" t="s">
        <v>1100</v>
      </c>
      <c r="E1497" s="123" t="s">
        <v>1103</v>
      </c>
      <c r="F1497" s="12">
        <v>42682</v>
      </c>
      <c r="G1497" s="88" t="s">
        <v>1102</v>
      </c>
      <c r="H1497" s="123"/>
      <c r="I1497" s="123"/>
      <c r="J1497" s="336">
        <v>9</v>
      </c>
      <c r="K1497" s="50"/>
    </row>
    <row r="1498" spans="1:11" s="51" customFormat="1" outlineLevel="2" x14ac:dyDescent="0.2">
      <c r="A1498" s="6">
        <v>31</v>
      </c>
      <c r="B1498" s="123" t="s">
        <v>1098</v>
      </c>
      <c r="C1498" s="120" t="s">
        <v>1099</v>
      </c>
      <c r="D1498" s="121" t="s">
        <v>1104</v>
      </c>
      <c r="E1498" s="125" t="s">
        <v>1105</v>
      </c>
      <c r="F1498" s="12">
        <v>42683</v>
      </c>
      <c r="G1498" s="88" t="s">
        <v>1102</v>
      </c>
      <c r="H1498" s="123"/>
      <c r="I1498" s="123"/>
      <c r="J1498" s="335">
        <v>15</v>
      </c>
      <c r="K1498" s="50"/>
    </row>
    <row r="1499" spans="1:11" s="51" customFormat="1" outlineLevel="2" x14ac:dyDescent="0.25">
      <c r="A1499" s="6">
        <v>32</v>
      </c>
      <c r="B1499" s="123" t="s">
        <v>1098</v>
      </c>
      <c r="C1499" s="120" t="s">
        <v>1099</v>
      </c>
      <c r="D1499" s="123" t="s">
        <v>1104</v>
      </c>
      <c r="E1499" s="125" t="s">
        <v>1106</v>
      </c>
      <c r="F1499" s="12">
        <v>42684</v>
      </c>
      <c r="G1499" s="88" t="s">
        <v>1102</v>
      </c>
      <c r="H1499" s="123"/>
      <c r="I1499" s="123"/>
      <c r="J1499" s="183">
        <v>15</v>
      </c>
      <c r="K1499" s="50"/>
    </row>
    <row r="1500" spans="1:11" s="51" customFormat="1" outlineLevel="2" x14ac:dyDescent="0.25">
      <c r="A1500" s="6">
        <v>33</v>
      </c>
      <c r="B1500" s="123" t="s">
        <v>1098</v>
      </c>
      <c r="C1500" s="120" t="s">
        <v>1099</v>
      </c>
      <c r="D1500" s="123" t="s">
        <v>1056</v>
      </c>
      <c r="E1500" s="125" t="s">
        <v>1107</v>
      </c>
      <c r="F1500" s="12">
        <v>42685</v>
      </c>
      <c r="G1500" s="88" t="s">
        <v>1102</v>
      </c>
      <c r="H1500" s="123"/>
      <c r="I1500" s="123"/>
      <c r="J1500" s="184">
        <v>16</v>
      </c>
      <c r="K1500" s="50"/>
    </row>
    <row r="1501" spans="1:11" s="51" customFormat="1" outlineLevel="2" x14ac:dyDescent="0.25">
      <c r="A1501" s="6">
        <v>34</v>
      </c>
      <c r="B1501" s="123" t="s">
        <v>1098</v>
      </c>
      <c r="C1501" s="120" t="s">
        <v>1099</v>
      </c>
      <c r="D1501" s="123" t="s">
        <v>442</v>
      </c>
      <c r="E1501" s="125" t="s">
        <v>1108</v>
      </c>
      <c r="F1501" s="12">
        <v>42688</v>
      </c>
      <c r="G1501" s="88" t="s">
        <v>1102</v>
      </c>
      <c r="H1501" s="123"/>
      <c r="I1501" s="123"/>
      <c r="J1501" s="184">
        <v>9</v>
      </c>
      <c r="K1501" s="50"/>
    </row>
    <row r="1502" spans="1:11" s="51" customFormat="1" outlineLevel="2" x14ac:dyDescent="0.2">
      <c r="A1502" s="6">
        <v>35</v>
      </c>
      <c r="B1502" s="23" t="s">
        <v>1098</v>
      </c>
      <c r="C1502" s="120" t="s">
        <v>1099</v>
      </c>
      <c r="D1502" s="81" t="s">
        <v>1109</v>
      </c>
      <c r="E1502" s="125">
        <v>1.3</v>
      </c>
      <c r="F1502" s="12">
        <v>42688</v>
      </c>
      <c r="G1502" s="88" t="s">
        <v>1102</v>
      </c>
      <c r="H1502" s="123"/>
      <c r="I1502" s="123"/>
      <c r="J1502" s="184">
        <v>2</v>
      </c>
      <c r="K1502" s="50"/>
    </row>
    <row r="1503" spans="1:11" s="51" customFormat="1" outlineLevel="2" x14ac:dyDescent="0.2">
      <c r="A1503" s="6">
        <v>36</v>
      </c>
      <c r="B1503" s="23" t="s">
        <v>1098</v>
      </c>
      <c r="C1503" s="120" t="s">
        <v>1110</v>
      </c>
      <c r="D1503" s="81" t="s">
        <v>1064</v>
      </c>
      <c r="E1503" s="125" t="s">
        <v>1111</v>
      </c>
      <c r="F1503" s="12">
        <v>42689</v>
      </c>
      <c r="G1503" s="88" t="s">
        <v>1102</v>
      </c>
      <c r="H1503" s="123"/>
      <c r="I1503" s="123"/>
      <c r="J1503" s="184">
        <v>19</v>
      </c>
      <c r="K1503" s="50"/>
    </row>
    <row r="1504" spans="1:11" s="51" customFormat="1" outlineLevel="2" x14ac:dyDescent="0.25">
      <c r="A1504" s="6">
        <v>37</v>
      </c>
      <c r="B1504" s="23" t="s">
        <v>1098</v>
      </c>
      <c r="C1504" s="120" t="s">
        <v>1110</v>
      </c>
      <c r="D1504" s="123" t="s">
        <v>1064</v>
      </c>
      <c r="E1504" s="125" t="s">
        <v>1112</v>
      </c>
      <c r="F1504" s="12">
        <v>42690</v>
      </c>
      <c r="G1504" s="88" t="s">
        <v>1102</v>
      </c>
      <c r="H1504" s="123"/>
      <c r="I1504" s="123"/>
      <c r="J1504" s="184">
        <v>18</v>
      </c>
      <c r="K1504" s="50"/>
    </row>
    <row r="1505" spans="1:11" s="51" customFormat="1" outlineLevel="2" x14ac:dyDescent="0.25">
      <c r="A1505" s="6">
        <v>38</v>
      </c>
      <c r="B1505" s="23" t="s">
        <v>1098</v>
      </c>
      <c r="C1505" s="120" t="s">
        <v>1110</v>
      </c>
      <c r="D1505" s="123" t="s">
        <v>1113</v>
      </c>
      <c r="E1505" s="125" t="s">
        <v>1114</v>
      </c>
      <c r="F1505" s="12">
        <v>42691</v>
      </c>
      <c r="G1505" s="88" t="s">
        <v>1102</v>
      </c>
      <c r="H1505" s="123"/>
      <c r="I1505" s="123"/>
      <c r="J1505" s="184">
        <v>2</v>
      </c>
      <c r="K1505" s="50"/>
    </row>
    <row r="1506" spans="1:11" s="51" customFormat="1" outlineLevel="2" x14ac:dyDescent="0.25">
      <c r="A1506" s="6">
        <v>39</v>
      </c>
      <c r="B1506" s="123" t="s">
        <v>1098</v>
      </c>
      <c r="C1506" s="120" t="s">
        <v>1110</v>
      </c>
      <c r="D1506" s="123" t="s">
        <v>169</v>
      </c>
      <c r="E1506" s="125" t="s">
        <v>1115</v>
      </c>
      <c r="F1506" s="12">
        <v>42692</v>
      </c>
      <c r="G1506" s="88" t="s">
        <v>1102</v>
      </c>
      <c r="H1506" s="123"/>
      <c r="I1506" s="123"/>
      <c r="J1506" s="184">
        <v>15</v>
      </c>
      <c r="K1506" s="50"/>
    </row>
    <row r="1507" spans="1:11" s="51" customFormat="1" outlineLevel="2" x14ac:dyDescent="0.2">
      <c r="A1507" s="6">
        <v>40</v>
      </c>
      <c r="B1507" s="123" t="s">
        <v>1098</v>
      </c>
      <c r="C1507" s="120" t="s">
        <v>1110</v>
      </c>
      <c r="D1507" s="124" t="s">
        <v>169</v>
      </c>
      <c r="E1507" s="123" t="s">
        <v>1116</v>
      </c>
      <c r="F1507" s="12">
        <v>42695</v>
      </c>
      <c r="G1507" s="88" t="s">
        <v>1102</v>
      </c>
      <c r="H1507" s="123"/>
      <c r="I1507" s="123"/>
      <c r="J1507" s="184">
        <v>15</v>
      </c>
      <c r="K1507" s="50"/>
    </row>
    <row r="1508" spans="1:11" s="51" customFormat="1" outlineLevel="2" x14ac:dyDescent="0.2">
      <c r="A1508" s="6">
        <v>41</v>
      </c>
      <c r="B1508" s="123" t="s">
        <v>1098</v>
      </c>
      <c r="C1508" s="120" t="s">
        <v>1110</v>
      </c>
      <c r="D1508" s="121" t="s">
        <v>169</v>
      </c>
      <c r="E1508" s="125" t="s">
        <v>1117</v>
      </c>
      <c r="F1508" s="12">
        <v>42696</v>
      </c>
      <c r="G1508" s="88" t="s">
        <v>1102</v>
      </c>
      <c r="H1508" s="123"/>
      <c r="I1508" s="123"/>
      <c r="J1508" s="184">
        <v>17</v>
      </c>
      <c r="K1508" s="50"/>
    </row>
    <row r="1509" spans="1:11" s="51" customFormat="1" outlineLevel="2" x14ac:dyDescent="0.2">
      <c r="A1509" s="6">
        <v>42</v>
      </c>
      <c r="B1509" s="23" t="s">
        <v>1118</v>
      </c>
      <c r="C1509" s="120" t="s">
        <v>1119</v>
      </c>
      <c r="D1509" s="121" t="s">
        <v>1120</v>
      </c>
      <c r="E1509" s="125" t="s">
        <v>1121</v>
      </c>
      <c r="F1509" s="12">
        <v>42688</v>
      </c>
      <c r="G1509" s="88" t="s">
        <v>354</v>
      </c>
      <c r="H1509" s="123"/>
      <c r="I1509" s="123"/>
      <c r="J1509" s="184">
        <v>13</v>
      </c>
      <c r="K1509" s="50"/>
    </row>
    <row r="1510" spans="1:11" s="51" customFormat="1" outlineLevel="2" x14ac:dyDescent="0.2">
      <c r="A1510" s="6">
        <v>43</v>
      </c>
      <c r="B1510" s="23" t="s">
        <v>1118</v>
      </c>
      <c r="C1510" s="120" t="s">
        <v>1119</v>
      </c>
      <c r="D1510" s="121" t="s">
        <v>439</v>
      </c>
      <c r="E1510" s="125" t="s">
        <v>1122</v>
      </c>
      <c r="F1510" s="12">
        <v>42689</v>
      </c>
      <c r="G1510" s="88" t="s">
        <v>354</v>
      </c>
      <c r="H1510" s="123"/>
      <c r="I1510" s="123"/>
      <c r="J1510" s="184">
        <v>7</v>
      </c>
      <c r="K1510" s="50"/>
    </row>
    <row r="1511" spans="1:11" s="51" customFormat="1" outlineLevel="2" x14ac:dyDescent="0.2">
      <c r="A1511" s="6">
        <v>44</v>
      </c>
      <c r="B1511" s="23" t="s">
        <v>1118</v>
      </c>
      <c r="C1511" s="120" t="s">
        <v>1119</v>
      </c>
      <c r="D1511" s="81" t="s">
        <v>340</v>
      </c>
      <c r="E1511" s="125" t="s">
        <v>1123</v>
      </c>
      <c r="F1511" s="12">
        <v>42690</v>
      </c>
      <c r="G1511" s="88" t="s">
        <v>354</v>
      </c>
      <c r="H1511" s="123"/>
      <c r="I1511" s="123"/>
      <c r="J1511" s="184">
        <v>12</v>
      </c>
      <c r="K1511" s="50"/>
    </row>
    <row r="1512" spans="1:11" s="51" customFormat="1" outlineLevel="2" x14ac:dyDescent="0.2">
      <c r="A1512" s="6">
        <v>45</v>
      </c>
      <c r="B1512" s="23" t="s">
        <v>1118</v>
      </c>
      <c r="C1512" s="120" t="s">
        <v>1119</v>
      </c>
      <c r="D1512" s="81" t="s">
        <v>238</v>
      </c>
      <c r="E1512" s="125" t="s">
        <v>1124</v>
      </c>
      <c r="F1512" s="12">
        <v>42691</v>
      </c>
      <c r="G1512" s="88" t="s">
        <v>354</v>
      </c>
      <c r="H1512" s="123"/>
      <c r="I1512" s="123"/>
      <c r="J1512" s="184">
        <v>11</v>
      </c>
      <c r="K1512" s="50"/>
    </row>
    <row r="1513" spans="1:11" s="51" customFormat="1" outlineLevel="2" x14ac:dyDescent="0.2">
      <c r="A1513" s="6">
        <v>46</v>
      </c>
      <c r="B1513" s="23" t="s">
        <v>1118</v>
      </c>
      <c r="C1513" s="120" t="s">
        <v>1119</v>
      </c>
      <c r="D1513" s="81" t="s">
        <v>238</v>
      </c>
      <c r="E1513" s="125" t="s">
        <v>1125</v>
      </c>
      <c r="F1513" s="12">
        <v>42692</v>
      </c>
      <c r="G1513" s="88" t="s">
        <v>354</v>
      </c>
      <c r="H1513" s="123"/>
      <c r="I1513" s="123"/>
      <c r="J1513" s="184">
        <v>12</v>
      </c>
      <c r="K1513" s="50"/>
    </row>
    <row r="1514" spans="1:11" s="51" customFormat="1" outlineLevel="2" x14ac:dyDescent="0.2">
      <c r="A1514" s="6">
        <v>47</v>
      </c>
      <c r="B1514" s="23" t="s">
        <v>1118</v>
      </c>
      <c r="C1514" s="120" t="s">
        <v>1119</v>
      </c>
      <c r="D1514" s="81" t="s">
        <v>238</v>
      </c>
      <c r="E1514" s="125" t="s">
        <v>1126</v>
      </c>
      <c r="F1514" s="12">
        <v>42695</v>
      </c>
      <c r="G1514" s="88" t="s">
        <v>354</v>
      </c>
      <c r="H1514" s="123"/>
      <c r="I1514" s="123"/>
      <c r="J1514" s="184">
        <v>12</v>
      </c>
      <c r="K1514" s="50"/>
    </row>
    <row r="1515" spans="1:11" s="51" customFormat="1" outlineLevel="2" x14ac:dyDescent="0.2">
      <c r="A1515" s="6">
        <v>48</v>
      </c>
      <c r="B1515" s="23" t="s">
        <v>1118</v>
      </c>
      <c r="C1515" s="120" t="s">
        <v>1119</v>
      </c>
      <c r="D1515" s="121" t="s">
        <v>238</v>
      </c>
      <c r="E1515" s="125" t="s">
        <v>1127</v>
      </c>
      <c r="F1515" s="12">
        <v>42696</v>
      </c>
      <c r="G1515" s="88" t="s">
        <v>354</v>
      </c>
      <c r="H1515" s="123"/>
      <c r="I1515" s="123"/>
      <c r="J1515" s="184">
        <v>11</v>
      </c>
      <c r="K1515" s="50"/>
    </row>
    <row r="1516" spans="1:11" s="51" customFormat="1" outlineLevel="2" x14ac:dyDescent="0.2">
      <c r="A1516" s="6">
        <v>49</v>
      </c>
      <c r="B1516" s="23" t="s">
        <v>1118</v>
      </c>
      <c r="C1516" s="120" t="s">
        <v>1119</v>
      </c>
      <c r="D1516" s="121" t="s">
        <v>238</v>
      </c>
      <c r="E1516" s="125" t="s">
        <v>1128</v>
      </c>
      <c r="F1516" s="12">
        <v>42697</v>
      </c>
      <c r="G1516" s="88" t="s">
        <v>354</v>
      </c>
      <c r="H1516" s="123"/>
      <c r="I1516" s="123"/>
      <c r="J1516" s="184">
        <v>12</v>
      </c>
      <c r="K1516" s="50"/>
    </row>
    <row r="1517" spans="1:11" s="51" customFormat="1" outlineLevel="2" x14ac:dyDescent="0.2">
      <c r="A1517" s="6">
        <v>50</v>
      </c>
      <c r="B1517" s="23" t="s">
        <v>1118</v>
      </c>
      <c r="C1517" s="120" t="s">
        <v>1119</v>
      </c>
      <c r="D1517" s="121" t="s">
        <v>238</v>
      </c>
      <c r="E1517" s="125" t="s">
        <v>1129</v>
      </c>
      <c r="F1517" s="12">
        <v>42698</v>
      </c>
      <c r="G1517" s="88" t="s">
        <v>354</v>
      </c>
      <c r="H1517" s="123"/>
      <c r="I1517" s="123"/>
      <c r="J1517" s="184">
        <v>13</v>
      </c>
      <c r="K1517" s="50"/>
    </row>
    <row r="1518" spans="1:11" s="51" customFormat="1" outlineLevel="2" x14ac:dyDescent="0.2">
      <c r="A1518" s="6">
        <v>51</v>
      </c>
      <c r="B1518" s="23" t="s">
        <v>1118</v>
      </c>
      <c r="C1518" s="120" t="s">
        <v>1119</v>
      </c>
      <c r="D1518" s="121" t="s">
        <v>1130</v>
      </c>
      <c r="E1518" s="89">
        <v>1</v>
      </c>
      <c r="F1518" s="12">
        <v>42698</v>
      </c>
      <c r="G1518" s="122" t="s">
        <v>354</v>
      </c>
      <c r="H1518" s="23"/>
      <c r="I1518" s="23"/>
      <c r="J1518" s="335">
        <v>1</v>
      </c>
      <c r="K1518" s="50"/>
    </row>
    <row r="1519" spans="1:11" s="51" customFormat="1" outlineLevel="2" x14ac:dyDescent="0.2">
      <c r="A1519" s="6">
        <v>52</v>
      </c>
      <c r="B1519" s="23" t="s">
        <v>1131</v>
      </c>
      <c r="C1519" s="120" t="s">
        <v>1132</v>
      </c>
      <c r="D1519" s="121" t="s">
        <v>1133</v>
      </c>
      <c r="E1519" s="89" t="s">
        <v>1134</v>
      </c>
      <c r="F1519" s="12">
        <v>42681</v>
      </c>
      <c r="G1519" s="243" t="s">
        <v>355</v>
      </c>
      <c r="H1519" s="23"/>
      <c r="I1519" s="23"/>
      <c r="J1519" s="183">
        <v>14</v>
      </c>
      <c r="K1519" s="50"/>
    </row>
    <row r="1520" spans="1:11" s="51" customFormat="1" outlineLevel="2" x14ac:dyDescent="0.2">
      <c r="A1520" s="6">
        <v>53</v>
      </c>
      <c r="B1520" s="23" t="s">
        <v>1131</v>
      </c>
      <c r="C1520" s="120" t="s">
        <v>1132</v>
      </c>
      <c r="D1520" s="121" t="s">
        <v>1133</v>
      </c>
      <c r="E1520" s="89" t="s">
        <v>1135</v>
      </c>
      <c r="F1520" s="12">
        <v>42682</v>
      </c>
      <c r="G1520" s="243" t="s">
        <v>355</v>
      </c>
      <c r="H1520" s="23"/>
      <c r="I1520" s="23"/>
      <c r="J1520" s="183">
        <v>14</v>
      </c>
      <c r="K1520" s="50"/>
    </row>
    <row r="1521" spans="1:11" s="51" customFormat="1" outlineLevel="2" x14ac:dyDescent="0.25">
      <c r="A1521" s="6">
        <v>54</v>
      </c>
      <c r="B1521" s="23" t="s">
        <v>1131</v>
      </c>
      <c r="C1521" s="120" t="s">
        <v>1132</v>
      </c>
      <c r="D1521" s="123" t="s">
        <v>1133</v>
      </c>
      <c r="E1521" s="89" t="s">
        <v>1136</v>
      </c>
      <c r="F1521" s="12">
        <v>42683</v>
      </c>
      <c r="G1521" s="243" t="s">
        <v>355</v>
      </c>
      <c r="H1521" s="23"/>
      <c r="I1521" s="23"/>
      <c r="J1521" s="183">
        <v>14</v>
      </c>
      <c r="K1521" s="50"/>
    </row>
    <row r="1522" spans="1:11" s="51" customFormat="1" outlineLevel="2" x14ac:dyDescent="0.25">
      <c r="A1522" s="6">
        <v>55</v>
      </c>
      <c r="B1522" s="23" t="s">
        <v>1131</v>
      </c>
      <c r="C1522" s="120" t="s">
        <v>1132</v>
      </c>
      <c r="D1522" s="123" t="s">
        <v>238</v>
      </c>
      <c r="E1522" s="89" t="s">
        <v>1137</v>
      </c>
      <c r="F1522" s="12">
        <v>42684</v>
      </c>
      <c r="G1522" s="243" t="s">
        <v>355</v>
      </c>
      <c r="H1522" s="23"/>
      <c r="I1522" s="23"/>
      <c r="J1522" s="184">
        <v>2</v>
      </c>
      <c r="K1522" s="50"/>
    </row>
    <row r="1523" spans="1:11" s="51" customFormat="1" outlineLevel="2" x14ac:dyDescent="0.25">
      <c r="A1523" s="6">
        <v>56</v>
      </c>
      <c r="B1523" s="23" t="s">
        <v>1131</v>
      </c>
      <c r="C1523" s="120" t="s">
        <v>1132</v>
      </c>
      <c r="D1523" s="123" t="s">
        <v>394</v>
      </c>
      <c r="E1523" s="89" t="s">
        <v>1138</v>
      </c>
      <c r="F1523" s="12">
        <v>42685</v>
      </c>
      <c r="G1523" s="243" t="s">
        <v>355</v>
      </c>
      <c r="H1523" s="23"/>
      <c r="I1523" s="23"/>
      <c r="J1523" s="184">
        <v>13</v>
      </c>
      <c r="K1523" s="50"/>
    </row>
    <row r="1524" spans="1:11" s="51" customFormat="1" outlineLevel="2" x14ac:dyDescent="0.2">
      <c r="A1524" s="6">
        <v>57</v>
      </c>
      <c r="B1524" s="23" t="s">
        <v>1131</v>
      </c>
      <c r="C1524" s="120" t="s">
        <v>1132</v>
      </c>
      <c r="D1524" s="81" t="s">
        <v>394</v>
      </c>
      <c r="E1524" s="89" t="s">
        <v>1139</v>
      </c>
      <c r="F1524" s="12">
        <v>42688</v>
      </c>
      <c r="G1524" s="243" t="s">
        <v>355</v>
      </c>
      <c r="H1524" s="23"/>
      <c r="I1524" s="23"/>
      <c r="J1524" s="184">
        <v>14</v>
      </c>
      <c r="K1524" s="50"/>
    </row>
    <row r="1525" spans="1:11" s="51" customFormat="1" outlineLevel="2" x14ac:dyDescent="0.2">
      <c r="A1525" s="6">
        <v>58</v>
      </c>
      <c r="B1525" s="23" t="s">
        <v>1131</v>
      </c>
      <c r="C1525" s="120" t="s">
        <v>1132</v>
      </c>
      <c r="D1525" s="81" t="s">
        <v>1140</v>
      </c>
      <c r="E1525" s="89" t="s">
        <v>1141</v>
      </c>
      <c r="F1525" s="12">
        <v>42688</v>
      </c>
      <c r="G1525" s="243" t="s">
        <v>355</v>
      </c>
      <c r="H1525" s="23"/>
      <c r="I1525" s="23"/>
      <c r="J1525" s="184">
        <v>11</v>
      </c>
      <c r="K1525" s="50"/>
    </row>
    <row r="1526" spans="1:11" s="51" customFormat="1" outlineLevel="2" x14ac:dyDescent="0.2">
      <c r="A1526" s="6">
        <v>59</v>
      </c>
      <c r="B1526" s="23" t="s">
        <v>1131</v>
      </c>
      <c r="C1526" s="120" t="s">
        <v>1142</v>
      </c>
      <c r="D1526" s="81" t="s">
        <v>507</v>
      </c>
      <c r="E1526" s="89" t="s">
        <v>1143</v>
      </c>
      <c r="F1526" s="12">
        <v>42689</v>
      </c>
      <c r="G1526" s="243" t="s">
        <v>355</v>
      </c>
      <c r="H1526" s="23"/>
      <c r="I1526" s="23"/>
      <c r="J1526" s="184">
        <v>11</v>
      </c>
      <c r="K1526" s="50"/>
    </row>
    <row r="1527" spans="1:11" s="51" customFormat="1" outlineLevel="2" x14ac:dyDescent="0.2">
      <c r="A1527" s="6">
        <v>60</v>
      </c>
      <c r="B1527" s="23" t="s">
        <v>1131</v>
      </c>
      <c r="C1527" s="120" t="s">
        <v>1142</v>
      </c>
      <c r="D1527" s="121" t="s">
        <v>507</v>
      </c>
      <c r="E1527" s="89" t="s">
        <v>1144</v>
      </c>
      <c r="F1527" s="12">
        <v>42690</v>
      </c>
      <c r="G1527" s="243" t="s">
        <v>355</v>
      </c>
      <c r="H1527" s="23"/>
      <c r="I1527" s="23"/>
      <c r="J1527" s="184">
        <v>11</v>
      </c>
      <c r="K1527" s="50"/>
    </row>
    <row r="1528" spans="1:11" s="51" customFormat="1" outlineLevel="2" x14ac:dyDescent="0.2">
      <c r="A1528" s="6">
        <v>61</v>
      </c>
      <c r="B1528" s="23" t="s">
        <v>1131</v>
      </c>
      <c r="C1528" s="120" t="s">
        <v>1142</v>
      </c>
      <c r="D1528" s="121" t="s">
        <v>1145</v>
      </c>
      <c r="E1528" s="89" t="s">
        <v>1146</v>
      </c>
      <c r="F1528" s="12">
        <v>42691</v>
      </c>
      <c r="G1528" s="243" t="s">
        <v>355</v>
      </c>
      <c r="H1528" s="23"/>
      <c r="I1528" s="23"/>
      <c r="J1528" s="184">
        <v>11</v>
      </c>
      <c r="K1528" s="50"/>
    </row>
    <row r="1529" spans="1:11" s="51" customFormat="1" outlineLevel="2" x14ac:dyDescent="0.2">
      <c r="A1529" s="6">
        <v>62</v>
      </c>
      <c r="B1529" s="23" t="s">
        <v>1131</v>
      </c>
      <c r="C1529" s="120" t="s">
        <v>1142</v>
      </c>
      <c r="D1529" s="124" t="s">
        <v>1145</v>
      </c>
      <c r="E1529" s="89" t="s">
        <v>1147</v>
      </c>
      <c r="F1529" s="12">
        <v>42692</v>
      </c>
      <c r="G1529" s="243" t="s">
        <v>355</v>
      </c>
      <c r="H1529" s="23"/>
      <c r="I1529" s="23"/>
      <c r="J1529" s="184">
        <v>10</v>
      </c>
      <c r="K1529" s="50"/>
    </row>
    <row r="1530" spans="1:11" s="51" customFormat="1" outlineLevel="2" x14ac:dyDescent="0.2">
      <c r="A1530" s="6">
        <v>63</v>
      </c>
      <c r="B1530" s="23" t="s">
        <v>1131</v>
      </c>
      <c r="C1530" s="120" t="s">
        <v>1142</v>
      </c>
      <c r="D1530" s="124" t="s">
        <v>1145</v>
      </c>
      <c r="E1530" s="89" t="s">
        <v>1148</v>
      </c>
      <c r="F1530" s="12">
        <v>42695</v>
      </c>
      <c r="G1530" s="243" t="s">
        <v>355</v>
      </c>
      <c r="H1530" s="23"/>
      <c r="I1530" s="23"/>
      <c r="J1530" s="184">
        <v>11</v>
      </c>
      <c r="K1530" s="50"/>
    </row>
    <row r="1531" spans="1:11" s="51" customFormat="1" outlineLevel="2" x14ac:dyDescent="0.25">
      <c r="A1531" s="6">
        <v>64</v>
      </c>
      <c r="B1531" s="23" t="s">
        <v>1149</v>
      </c>
      <c r="C1531" s="120" t="s">
        <v>1150</v>
      </c>
      <c r="D1531" s="123" t="s">
        <v>94</v>
      </c>
      <c r="E1531" s="89" t="s">
        <v>1151</v>
      </c>
      <c r="F1531" s="12">
        <v>42675</v>
      </c>
      <c r="G1531" s="243" t="s">
        <v>395</v>
      </c>
      <c r="H1531" s="23"/>
      <c r="I1531" s="23"/>
      <c r="J1531" s="184">
        <v>7</v>
      </c>
      <c r="K1531" s="50"/>
    </row>
    <row r="1532" spans="1:11" s="51" customFormat="1" outlineLevel="2" x14ac:dyDescent="0.2">
      <c r="A1532" s="6">
        <v>65</v>
      </c>
      <c r="B1532" s="23" t="s">
        <v>1149</v>
      </c>
      <c r="C1532" s="120" t="s">
        <v>1152</v>
      </c>
      <c r="D1532" s="121" t="s">
        <v>1153</v>
      </c>
      <c r="E1532" s="89" t="s">
        <v>1154</v>
      </c>
      <c r="F1532" s="12">
        <v>42676</v>
      </c>
      <c r="G1532" s="243" t="s">
        <v>395</v>
      </c>
      <c r="H1532" s="23"/>
      <c r="I1532" s="23"/>
      <c r="J1532" s="184">
        <v>2</v>
      </c>
      <c r="K1532" s="50"/>
    </row>
    <row r="1533" spans="1:11" s="51" customFormat="1" outlineLevel="2" x14ac:dyDescent="0.2">
      <c r="A1533" s="6">
        <v>66</v>
      </c>
      <c r="B1533" s="23" t="s">
        <v>1149</v>
      </c>
      <c r="C1533" s="120" t="s">
        <v>1155</v>
      </c>
      <c r="D1533" s="121" t="s">
        <v>168</v>
      </c>
      <c r="E1533" s="89" t="s">
        <v>1156</v>
      </c>
      <c r="F1533" s="12">
        <v>42677</v>
      </c>
      <c r="G1533" s="243" t="s">
        <v>395</v>
      </c>
      <c r="H1533" s="23"/>
      <c r="I1533" s="23"/>
      <c r="J1533" s="184">
        <v>7</v>
      </c>
      <c r="K1533" s="50"/>
    </row>
    <row r="1534" spans="1:11" s="51" customFormat="1" outlineLevel="2" x14ac:dyDescent="0.2">
      <c r="A1534" s="6">
        <v>67</v>
      </c>
      <c r="B1534" s="23" t="s">
        <v>1149</v>
      </c>
      <c r="C1534" s="120" t="s">
        <v>1157</v>
      </c>
      <c r="D1534" s="81" t="s">
        <v>125</v>
      </c>
      <c r="E1534" s="89" t="s">
        <v>1158</v>
      </c>
      <c r="F1534" s="12">
        <v>42678</v>
      </c>
      <c r="G1534" s="243" t="s">
        <v>395</v>
      </c>
      <c r="H1534" s="23"/>
      <c r="I1534" s="23"/>
      <c r="J1534" s="184">
        <v>3</v>
      </c>
      <c r="K1534" s="50"/>
    </row>
    <row r="1535" spans="1:11" s="51" customFormat="1" outlineLevel="2" x14ac:dyDescent="0.2">
      <c r="A1535" s="6">
        <v>68</v>
      </c>
      <c r="B1535" s="23" t="s">
        <v>1149</v>
      </c>
      <c r="C1535" s="120" t="s">
        <v>1159</v>
      </c>
      <c r="D1535" s="81" t="s">
        <v>1160</v>
      </c>
      <c r="E1535" s="89" t="s">
        <v>1161</v>
      </c>
      <c r="F1535" s="12">
        <v>42682</v>
      </c>
      <c r="G1535" s="243" t="s">
        <v>395</v>
      </c>
      <c r="H1535" s="23"/>
      <c r="I1535" s="23"/>
      <c r="J1535" s="184">
        <v>9</v>
      </c>
      <c r="K1535" s="50"/>
    </row>
    <row r="1536" spans="1:11" s="51" customFormat="1" outlineLevel="2" x14ac:dyDescent="0.2">
      <c r="A1536" s="6">
        <v>69</v>
      </c>
      <c r="B1536" s="23" t="s">
        <v>1149</v>
      </c>
      <c r="C1536" s="120" t="s">
        <v>1152</v>
      </c>
      <c r="D1536" s="81" t="s">
        <v>1160</v>
      </c>
      <c r="E1536" s="89" t="s">
        <v>1162</v>
      </c>
      <c r="F1536" s="12">
        <v>42683</v>
      </c>
      <c r="G1536" s="243" t="s">
        <v>395</v>
      </c>
      <c r="H1536" s="23"/>
      <c r="I1536" s="23"/>
      <c r="J1536" s="184">
        <v>8</v>
      </c>
      <c r="K1536" s="50"/>
    </row>
    <row r="1537" spans="1:37" s="51" customFormat="1" outlineLevel="2" x14ac:dyDescent="0.2">
      <c r="A1537" s="6">
        <v>70</v>
      </c>
      <c r="B1537" s="23" t="s">
        <v>144</v>
      </c>
      <c r="C1537" s="120" t="s">
        <v>1163</v>
      </c>
      <c r="D1537" s="121" t="s">
        <v>1164</v>
      </c>
      <c r="E1537" s="89" t="s">
        <v>1165</v>
      </c>
      <c r="F1537" s="12">
        <v>42684</v>
      </c>
      <c r="G1537" s="122" t="s">
        <v>395</v>
      </c>
      <c r="H1537" s="23"/>
      <c r="I1537" s="23"/>
      <c r="J1537" s="335">
        <v>4</v>
      </c>
      <c r="K1537" s="50"/>
    </row>
    <row r="1538" spans="1:37" s="51" customFormat="1" outlineLevel="2" x14ac:dyDescent="0.2">
      <c r="A1538" s="6">
        <v>71</v>
      </c>
      <c r="B1538" s="23" t="s">
        <v>144</v>
      </c>
      <c r="C1538" s="120" t="s">
        <v>1163</v>
      </c>
      <c r="D1538" s="121" t="s">
        <v>221</v>
      </c>
      <c r="E1538" s="89" t="s">
        <v>1166</v>
      </c>
      <c r="F1538" s="12">
        <v>42685</v>
      </c>
      <c r="G1538" s="243" t="s">
        <v>395</v>
      </c>
      <c r="H1538" s="23"/>
      <c r="I1538" s="23"/>
      <c r="J1538" s="183">
        <v>4</v>
      </c>
      <c r="K1538" s="50"/>
    </row>
    <row r="1539" spans="1:37" s="51" customFormat="1" outlineLevel="2" x14ac:dyDescent="0.2">
      <c r="A1539" s="6">
        <v>72</v>
      </c>
      <c r="B1539" s="23" t="s">
        <v>144</v>
      </c>
      <c r="C1539" s="120" t="s">
        <v>1163</v>
      </c>
      <c r="D1539" s="121" t="s">
        <v>30</v>
      </c>
      <c r="E1539" s="89" t="s">
        <v>1167</v>
      </c>
      <c r="F1539" s="12">
        <v>42688</v>
      </c>
      <c r="G1539" s="243" t="s">
        <v>395</v>
      </c>
      <c r="H1539" s="23"/>
      <c r="I1539" s="23"/>
      <c r="J1539" s="183">
        <v>7</v>
      </c>
      <c r="K1539" s="50"/>
    </row>
    <row r="1540" spans="1:37" s="51" customFormat="1" outlineLevel="2" x14ac:dyDescent="0.2">
      <c r="A1540" s="366">
        <v>73</v>
      </c>
      <c r="B1540" s="23" t="s">
        <v>353</v>
      </c>
      <c r="C1540" s="120"/>
      <c r="D1540" s="121" t="s">
        <v>3304</v>
      </c>
      <c r="E1540" s="89">
        <v>19</v>
      </c>
      <c r="F1540" s="12"/>
      <c r="G1540" s="122"/>
      <c r="H1540" s="89" t="s">
        <v>3303</v>
      </c>
      <c r="I1540" s="89" t="s">
        <v>3303</v>
      </c>
      <c r="J1540" s="335">
        <v>5</v>
      </c>
      <c r="K1540" s="50"/>
    </row>
    <row r="1541" spans="1:37" s="51" customFormat="1" outlineLevel="2" x14ac:dyDescent="0.2">
      <c r="A1541" s="366">
        <v>74</v>
      </c>
      <c r="B1541" s="23" t="s">
        <v>353</v>
      </c>
      <c r="C1541" s="120"/>
      <c r="D1541" s="121" t="s">
        <v>3304</v>
      </c>
      <c r="E1541" s="89">
        <v>24</v>
      </c>
      <c r="F1541" s="12"/>
      <c r="G1541" s="243"/>
      <c r="H1541" s="89" t="s">
        <v>3303</v>
      </c>
      <c r="I1541" s="89" t="s">
        <v>3303</v>
      </c>
      <c r="J1541" s="183">
        <v>10</v>
      </c>
      <c r="K1541" s="50"/>
    </row>
    <row r="1542" spans="1:37" s="51" customFormat="1" outlineLevel="2" x14ac:dyDescent="0.2">
      <c r="A1542" s="366">
        <v>75</v>
      </c>
      <c r="B1542" s="23" t="s">
        <v>353</v>
      </c>
      <c r="C1542" s="120"/>
      <c r="D1542" s="121" t="s">
        <v>3305</v>
      </c>
      <c r="E1542" s="89">
        <v>17</v>
      </c>
      <c r="F1542" s="12"/>
      <c r="G1542" s="243"/>
      <c r="H1542" s="89" t="s">
        <v>3303</v>
      </c>
      <c r="I1542" s="89" t="s">
        <v>3303</v>
      </c>
      <c r="J1542" s="183">
        <v>12</v>
      </c>
      <c r="K1542" s="50"/>
    </row>
    <row r="1543" spans="1:37" s="51" customFormat="1" outlineLevel="2" x14ac:dyDescent="0.25">
      <c r="A1543" s="366">
        <v>76</v>
      </c>
      <c r="B1543" s="23" t="s">
        <v>353</v>
      </c>
      <c r="C1543" s="120"/>
      <c r="D1543" s="123" t="s">
        <v>113</v>
      </c>
      <c r="E1543" s="89">
        <v>18</v>
      </c>
      <c r="F1543" s="12"/>
      <c r="G1543" s="243"/>
      <c r="H1543" s="89" t="s">
        <v>3303</v>
      </c>
      <c r="I1543" s="89" t="s">
        <v>3303</v>
      </c>
      <c r="J1543" s="183">
        <v>12</v>
      </c>
      <c r="K1543" s="50"/>
    </row>
    <row r="1544" spans="1:37" s="51" customFormat="1" outlineLevel="2" x14ac:dyDescent="0.25">
      <c r="A1544" s="366">
        <v>77</v>
      </c>
      <c r="B1544" s="23" t="s">
        <v>353</v>
      </c>
      <c r="C1544" s="120"/>
      <c r="D1544" s="123" t="s">
        <v>261</v>
      </c>
      <c r="E1544" s="89">
        <v>3</v>
      </c>
      <c r="F1544" s="12"/>
      <c r="G1544" s="243"/>
      <c r="H1544" s="89" t="s">
        <v>3303</v>
      </c>
      <c r="I1544" s="89" t="s">
        <v>3303</v>
      </c>
      <c r="J1544" s="183">
        <v>1</v>
      </c>
      <c r="K1544" s="50"/>
    </row>
    <row r="1545" spans="1:37" s="51" customFormat="1" outlineLevel="2" x14ac:dyDescent="0.25">
      <c r="A1545" s="366">
        <v>78</v>
      </c>
      <c r="B1545" s="23" t="s">
        <v>353</v>
      </c>
      <c r="C1545" s="120"/>
      <c r="D1545" s="123" t="s">
        <v>1278</v>
      </c>
      <c r="E1545" s="89">
        <v>1</v>
      </c>
      <c r="F1545" s="12"/>
      <c r="G1545" s="243"/>
      <c r="H1545" s="89" t="s">
        <v>3303</v>
      </c>
      <c r="I1545" s="89" t="s">
        <v>3303</v>
      </c>
      <c r="J1545" s="183">
        <v>13</v>
      </c>
      <c r="K1545" s="50"/>
    </row>
    <row r="1546" spans="1:37" s="51" customFormat="1" outlineLevel="2" x14ac:dyDescent="0.25">
      <c r="A1546" s="366">
        <v>79</v>
      </c>
      <c r="B1546" s="23" t="s">
        <v>353</v>
      </c>
      <c r="C1546" s="120"/>
      <c r="D1546" s="123" t="s">
        <v>1278</v>
      </c>
      <c r="E1546" s="89">
        <v>2</v>
      </c>
      <c r="F1546" s="12"/>
      <c r="G1546" s="243"/>
      <c r="H1546" s="89" t="s">
        <v>3303</v>
      </c>
      <c r="I1546" s="89" t="s">
        <v>3303</v>
      </c>
      <c r="J1546" s="183">
        <v>14</v>
      </c>
      <c r="K1546" s="50"/>
    </row>
    <row r="1547" spans="1:37" s="367" customFormat="1" outlineLevel="2" x14ac:dyDescent="0.25">
      <c r="A1547" s="366">
        <v>80</v>
      </c>
      <c r="B1547" s="23" t="s">
        <v>353</v>
      </c>
      <c r="C1547" s="120"/>
      <c r="D1547" s="123" t="s">
        <v>1278</v>
      </c>
      <c r="E1547" s="89">
        <v>4</v>
      </c>
      <c r="F1547" s="12"/>
      <c r="G1547" s="243"/>
      <c r="H1547" s="89" t="s">
        <v>3303</v>
      </c>
      <c r="I1547" s="89" t="s">
        <v>3303</v>
      </c>
      <c r="J1547" s="183">
        <v>4</v>
      </c>
      <c r="K1547" s="374"/>
      <c r="L1547" s="375"/>
      <c r="M1547" s="375"/>
      <c r="N1547" s="375"/>
      <c r="O1547" s="375"/>
      <c r="P1547" s="375"/>
      <c r="Q1547" s="375"/>
      <c r="R1547" s="375"/>
      <c r="S1547" s="375"/>
      <c r="T1547" s="375"/>
      <c r="U1547" s="375"/>
      <c r="V1547" s="375"/>
      <c r="W1547" s="375"/>
      <c r="X1547" s="375"/>
      <c r="Y1547" s="375"/>
      <c r="Z1547" s="375"/>
      <c r="AA1547" s="375"/>
      <c r="AB1547" s="375"/>
      <c r="AC1547" s="375"/>
      <c r="AD1547" s="375"/>
      <c r="AE1547" s="375"/>
      <c r="AF1547" s="375"/>
      <c r="AG1547" s="375"/>
      <c r="AH1547" s="375"/>
      <c r="AI1547" s="375"/>
      <c r="AJ1547" s="375"/>
      <c r="AK1547" s="375"/>
    </row>
    <row r="1548" spans="1:37" s="367" customFormat="1" outlineLevel="2" x14ac:dyDescent="0.25">
      <c r="A1548" s="366">
        <v>81</v>
      </c>
      <c r="B1548" s="23" t="s">
        <v>353</v>
      </c>
      <c r="C1548" s="120"/>
      <c r="D1548" s="123" t="s">
        <v>1183</v>
      </c>
      <c r="E1548" s="89">
        <v>5</v>
      </c>
      <c r="F1548" s="12"/>
      <c r="G1548" s="243"/>
      <c r="H1548" s="89" t="s">
        <v>3303</v>
      </c>
      <c r="I1548" s="89" t="s">
        <v>3303</v>
      </c>
      <c r="J1548" s="183">
        <v>13</v>
      </c>
      <c r="K1548" s="374"/>
      <c r="L1548" s="375"/>
      <c r="M1548" s="375"/>
      <c r="N1548" s="375"/>
      <c r="O1548" s="375"/>
      <c r="P1548" s="375"/>
      <c r="Q1548" s="375"/>
      <c r="R1548" s="375"/>
      <c r="S1548" s="375"/>
      <c r="T1548" s="375"/>
      <c r="U1548" s="375"/>
      <c r="V1548" s="375"/>
      <c r="W1548" s="375"/>
      <c r="X1548" s="375"/>
      <c r="Y1548" s="375"/>
      <c r="Z1548" s="375"/>
      <c r="AA1548" s="375"/>
      <c r="AB1548" s="375"/>
      <c r="AC1548" s="375"/>
      <c r="AD1548" s="375"/>
      <c r="AE1548" s="375"/>
      <c r="AF1548" s="375"/>
      <c r="AG1548" s="375"/>
      <c r="AH1548" s="375"/>
      <c r="AI1548" s="375"/>
      <c r="AJ1548" s="375"/>
      <c r="AK1548" s="375"/>
    </row>
    <row r="1549" spans="1:37" s="367" customFormat="1" outlineLevel="2" x14ac:dyDescent="0.25">
      <c r="A1549" s="366">
        <v>82</v>
      </c>
      <c r="B1549" s="23" t="s">
        <v>353</v>
      </c>
      <c r="C1549" s="120"/>
      <c r="D1549" s="123" t="s">
        <v>1183</v>
      </c>
      <c r="E1549" s="89">
        <v>6</v>
      </c>
      <c r="F1549" s="12"/>
      <c r="G1549" s="243"/>
      <c r="H1549" s="89" t="s">
        <v>3303</v>
      </c>
      <c r="I1549" s="89" t="s">
        <v>3303</v>
      </c>
      <c r="J1549" s="183">
        <v>14</v>
      </c>
      <c r="K1549" s="374"/>
      <c r="L1549" s="375"/>
      <c r="M1549" s="375"/>
      <c r="N1549" s="375"/>
      <c r="O1549" s="375"/>
      <c r="P1549" s="375"/>
      <c r="Q1549" s="375"/>
      <c r="R1549" s="375"/>
      <c r="S1549" s="375"/>
      <c r="T1549" s="375"/>
      <c r="U1549" s="375"/>
      <c r="V1549" s="375"/>
      <c r="W1549" s="375"/>
      <c r="X1549" s="375"/>
      <c r="Y1549" s="375"/>
      <c r="Z1549" s="375"/>
      <c r="AA1549" s="375"/>
      <c r="AB1549" s="375"/>
      <c r="AC1549" s="375"/>
      <c r="AD1549" s="375"/>
      <c r="AE1549" s="375"/>
      <c r="AF1549" s="375"/>
      <c r="AG1549" s="375"/>
      <c r="AH1549" s="375"/>
      <c r="AI1549" s="375"/>
      <c r="AJ1549" s="375"/>
      <c r="AK1549" s="375"/>
    </row>
    <row r="1550" spans="1:37" s="367" customFormat="1" outlineLevel="2" x14ac:dyDescent="0.25">
      <c r="A1550" s="366">
        <v>83</v>
      </c>
      <c r="B1550" s="23" t="s">
        <v>353</v>
      </c>
      <c r="C1550" s="120"/>
      <c r="D1550" s="123" t="s">
        <v>1183</v>
      </c>
      <c r="E1550" s="89">
        <v>7</v>
      </c>
      <c r="F1550" s="12"/>
      <c r="G1550" s="243"/>
      <c r="H1550" s="89" t="s">
        <v>3303</v>
      </c>
      <c r="I1550" s="89" t="s">
        <v>3303</v>
      </c>
      <c r="J1550" s="183">
        <v>2</v>
      </c>
      <c r="K1550" s="374"/>
      <c r="L1550" s="375"/>
      <c r="M1550" s="375"/>
      <c r="N1550" s="375"/>
      <c r="O1550" s="375"/>
      <c r="P1550" s="375"/>
      <c r="Q1550" s="375"/>
      <c r="R1550" s="375"/>
      <c r="S1550" s="375"/>
      <c r="T1550" s="375"/>
      <c r="U1550" s="375"/>
      <c r="V1550" s="375"/>
      <c r="W1550" s="375"/>
      <c r="X1550" s="375"/>
      <c r="Y1550" s="375"/>
      <c r="Z1550" s="375"/>
      <c r="AA1550" s="375"/>
      <c r="AB1550" s="375"/>
      <c r="AC1550" s="375"/>
      <c r="AD1550" s="375"/>
      <c r="AE1550" s="375"/>
      <c r="AF1550" s="375"/>
      <c r="AG1550" s="375"/>
      <c r="AH1550" s="375"/>
      <c r="AI1550" s="375"/>
      <c r="AJ1550" s="375"/>
      <c r="AK1550" s="375"/>
    </row>
    <row r="1551" spans="1:37" s="367" customFormat="1" outlineLevel="2" x14ac:dyDescent="0.25">
      <c r="A1551" s="366">
        <v>84</v>
      </c>
      <c r="B1551" s="23" t="s">
        <v>353</v>
      </c>
      <c r="C1551" s="120"/>
      <c r="D1551" s="123" t="s">
        <v>1183</v>
      </c>
      <c r="E1551" s="89">
        <v>8</v>
      </c>
      <c r="F1551" s="12"/>
      <c r="G1551" s="243"/>
      <c r="H1551" s="89" t="s">
        <v>3303</v>
      </c>
      <c r="I1551" s="89" t="s">
        <v>3303</v>
      </c>
      <c r="J1551" s="184">
        <v>15</v>
      </c>
      <c r="K1551" s="374"/>
      <c r="L1551" s="375"/>
      <c r="M1551" s="375"/>
      <c r="N1551" s="375"/>
      <c r="O1551" s="375"/>
      <c r="P1551" s="375"/>
      <c r="Q1551" s="375"/>
      <c r="R1551" s="375"/>
      <c r="S1551" s="375"/>
      <c r="T1551" s="375"/>
      <c r="U1551" s="375"/>
      <c r="V1551" s="375"/>
      <c r="W1551" s="375"/>
      <c r="X1551" s="375"/>
      <c r="Y1551" s="375"/>
      <c r="Z1551" s="375"/>
      <c r="AA1551" s="375"/>
      <c r="AB1551" s="375"/>
      <c r="AC1551" s="375"/>
      <c r="AD1551" s="375"/>
      <c r="AE1551" s="375"/>
      <c r="AF1551" s="375"/>
      <c r="AG1551" s="375"/>
      <c r="AH1551" s="375"/>
      <c r="AI1551" s="375"/>
      <c r="AJ1551" s="375"/>
      <c r="AK1551" s="375"/>
    </row>
    <row r="1552" spans="1:37" s="367" customFormat="1" outlineLevel="2" x14ac:dyDescent="0.25">
      <c r="A1552" s="366">
        <v>85</v>
      </c>
      <c r="B1552" s="23" t="s">
        <v>353</v>
      </c>
      <c r="C1552" s="120"/>
      <c r="D1552" s="123" t="s">
        <v>1183</v>
      </c>
      <c r="E1552" s="89">
        <v>9</v>
      </c>
      <c r="F1552" s="12"/>
      <c r="G1552" s="243"/>
      <c r="H1552" s="89" t="s">
        <v>3303</v>
      </c>
      <c r="I1552" s="89" t="s">
        <v>3303</v>
      </c>
      <c r="J1552" s="184">
        <v>12</v>
      </c>
      <c r="K1552" s="374"/>
      <c r="L1552" s="375"/>
      <c r="M1552" s="375"/>
      <c r="N1552" s="375"/>
      <c r="O1552" s="375"/>
      <c r="P1552" s="375"/>
      <c r="Q1552" s="375"/>
      <c r="R1552" s="375"/>
      <c r="S1552" s="375"/>
      <c r="T1552" s="375"/>
      <c r="U1552" s="375"/>
      <c r="V1552" s="375"/>
      <c r="W1552" s="375"/>
      <c r="X1552" s="375"/>
      <c r="Y1552" s="375"/>
      <c r="Z1552" s="375"/>
      <c r="AA1552" s="375"/>
      <c r="AB1552" s="375"/>
      <c r="AC1552" s="375"/>
      <c r="AD1552" s="375"/>
      <c r="AE1552" s="375"/>
      <c r="AF1552" s="375"/>
      <c r="AG1552" s="375"/>
      <c r="AH1552" s="375"/>
      <c r="AI1552" s="375"/>
      <c r="AJ1552" s="375"/>
      <c r="AK1552" s="375"/>
    </row>
    <row r="1553" spans="1:37" s="367" customFormat="1" outlineLevel="2" x14ac:dyDescent="0.25">
      <c r="A1553" s="366">
        <v>86</v>
      </c>
      <c r="B1553" s="23" t="s">
        <v>353</v>
      </c>
      <c r="C1553" s="120"/>
      <c r="D1553" s="123" t="s">
        <v>1183</v>
      </c>
      <c r="E1553" s="89">
        <v>10</v>
      </c>
      <c r="F1553" s="12"/>
      <c r="G1553" s="243"/>
      <c r="H1553" s="89" t="s">
        <v>3303</v>
      </c>
      <c r="I1553" s="89" t="s">
        <v>3303</v>
      </c>
      <c r="J1553" s="184">
        <v>5</v>
      </c>
      <c r="K1553" s="374"/>
      <c r="L1553" s="375"/>
      <c r="M1553" s="375"/>
      <c r="N1553" s="375"/>
      <c r="O1553" s="375"/>
      <c r="P1553" s="375"/>
      <c r="Q1553" s="375"/>
      <c r="R1553" s="375"/>
      <c r="S1553" s="375"/>
      <c r="T1553" s="375"/>
      <c r="U1553" s="375"/>
      <c r="V1553" s="375"/>
      <c r="W1553" s="375"/>
      <c r="X1553" s="375"/>
      <c r="Y1553" s="375"/>
      <c r="Z1553" s="375"/>
      <c r="AA1553" s="375"/>
      <c r="AB1553" s="375"/>
      <c r="AC1553" s="375"/>
      <c r="AD1553" s="375"/>
      <c r="AE1553" s="375"/>
      <c r="AF1553" s="375"/>
      <c r="AG1553" s="375"/>
      <c r="AH1553" s="375"/>
      <c r="AI1553" s="375"/>
      <c r="AJ1553" s="375"/>
      <c r="AK1553" s="375"/>
    </row>
    <row r="1554" spans="1:37" s="51" customFormat="1" outlineLevel="2" x14ac:dyDescent="0.25">
      <c r="A1554" s="6">
        <v>87</v>
      </c>
      <c r="B1554" s="123" t="s">
        <v>1149</v>
      </c>
      <c r="C1554" s="120" t="s">
        <v>1152</v>
      </c>
      <c r="D1554" s="123" t="s">
        <v>1160</v>
      </c>
      <c r="E1554" s="125" t="s">
        <v>1205</v>
      </c>
      <c r="F1554" s="12">
        <v>42690</v>
      </c>
      <c r="G1554" s="88" t="s">
        <v>395</v>
      </c>
      <c r="H1554" s="123"/>
      <c r="I1554" s="123"/>
      <c r="J1554" s="183">
        <v>10</v>
      </c>
      <c r="K1554" s="50"/>
    </row>
    <row r="1555" spans="1:37" s="51" customFormat="1" outlineLevel="2" x14ac:dyDescent="0.25">
      <c r="A1555" s="6">
        <v>88</v>
      </c>
      <c r="B1555" s="123" t="s">
        <v>1206</v>
      </c>
      <c r="C1555" s="120" t="s">
        <v>1207</v>
      </c>
      <c r="D1555" s="123" t="s">
        <v>174</v>
      </c>
      <c r="E1555" s="125" t="s">
        <v>1208</v>
      </c>
      <c r="F1555" s="12">
        <v>42691</v>
      </c>
      <c r="G1555" s="88" t="s">
        <v>395</v>
      </c>
      <c r="H1555" s="123"/>
      <c r="I1555" s="123"/>
      <c r="J1555" s="184">
        <v>10</v>
      </c>
      <c r="K1555" s="50"/>
    </row>
    <row r="1556" spans="1:37" s="51" customFormat="1" outlineLevel="2" x14ac:dyDescent="0.25">
      <c r="A1556" s="6">
        <v>89</v>
      </c>
      <c r="B1556" s="123" t="s">
        <v>1206</v>
      </c>
      <c r="C1556" s="120" t="s">
        <v>1209</v>
      </c>
      <c r="D1556" s="123" t="s">
        <v>94</v>
      </c>
      <c r="E1556" s="125" t="s">
        <v>1210</v>
      </c>
      <c r="F1556" s="12">
        <v>42692</v>
      </c>
      <c r="G1556" s="88" t="s">
        <v>395</v>
      </c>
      <c r="H1556" s="123"/>
      <c r="I1556" s="123"/>
      <c r="J1556" s="184">
        <v>10</v>
      </c>
      <c r="K1556" s="50"/>
    </row>
    <row r="1557" spans="1:37" s="51" customFormat="1" outlineLevel="2" x14ac:dyDescent="0.2">
      <c r="A1557" s="6">
        <v>90</v>
      </c>
      <c r="B1557" s="23" t="s">
        <v>1149</v>
      </c>
      <c r="C1557" s="120" t="s">
        <v>1150</v>
      </c>
      <c r="D1557" s="81" t="s">
        <v>94</v>
      </c>
      <c r="E1557" s="125" t="s">
        <v>1211</v>
      </c>
      <c r="F1557" s="12">
        <v>42675</v>
      </c>
      <c r="G1557" s="88" t="s">
        <v>1212</v>
      </c>
      <c r="H1557" s="123"/>
      <c r="I1557" s="123"/>
      <c r="J1557" s="184">
        <v>8</v>
      </c>
      <c r="K1557" s="50"/>
    </row>
    <row r="1558" spans="1:37" s="51" customFormat="1" outlineLevel="2" x14ac:dyDescent="0.2">
      <c r="A1558" s="6">
        <v>91</v>
      </c>
      <c r="B1558" s="23" t="s">
        <v>1149</v>
      </c>
      <c r="C1558" s="120" t="s">
        <v>1152</v>
      </c>
      <c r="D1558" s="81" t="s">
        <v>1160</v>
      </c>
      <c r="E1558" s="125" t="s">
        <v>1213</v>
      </c>
      <c r="F1558" s="12">
        <v>42676</v>
      </c>
      <c r="G1558" s="88" t="s">
        <v>1212</v>
      </c>
      <c r="H1558" s="123"/>
      <c r="I1558" s="123"/>
      <c r="J1558" s="184">
        <v>10</v>
      </c>
      <c r="K1558" s="50"/>
    </row>
    <row r="1559" spans="1:37" s="51" customFormat="1" outlineLevel="2" x14ac:dyDescent="0.25">
      <c r="A1559" s="6">
        <v>92</v>
      </c>
      <c r="B1559" s="23" t="s">
        <v>1149</v>
      </c>
      <c r="C1559" s="120" t="s">
        <v>1155</v>
      </c>
      <c r="D1559" s="123" t="s">
        <v>118</v>
      </c>
      <c r="E1559" s="125" t="s">
        <v>1214</v>
      </c>
      <c r="F1559" s="12">
        <v>42677</v>
      </c>
      <c r="G1559" s="88" t="s">
        <v>1212</v>
      </c>
      <c r="H1559" s="123"/>
      <c r="I1559" s="123"/>
      <c r="J1559" s="184">
        <v>7</v>
      </c>
      <c r="K1559" s="50"/>
    </row>
    <row r="1560" spans="1:37" s="51" customFormat="1" outlineLevel="2" x14ac:dyDescent="0.25">
      <c r="A1560" s="6">
        <v>93</v>
      </c>
      <c r="B1560" s="23" t="s">
        <v>1149</v>
      </c>
      <c r="C1560" s="120" t="s">
        <v>1215</v>
      </c>
      <c r="D1560" s="123" t="s">
        <v>67</v>
      </c>
      <c r="E1560" s="125" t="s">
        <v>1216</v>
      </c>
      <c r="F1560" s="12">
        <v>42678</v>
      </c>
      <c r="G1560" s="88" t="s">
        <v>1212</v>
      </c>
      <c r="H1560" s="123"/>
      <c r="I1560" s="123"/>
      <c r="J1560" s="184">
        <v>3</v>
      </c>
      <c r="K1560" s="50"/>
    </row>
    <row r="1561" spans="1:37" s="51" customFormat="1" outlineLevel="2" x14ac:dyDescent="0.25">
      <c r="A1561" s="6">
        <v>94</v>
      </c>
      <c r="B1561" s="123" t="s">
        <v>144</v>
      </c>
      <c r="C1561" s="120" t="s">
        <v>1163</v>
      </c>
      <c r="D1561" s="123" t="s">
        <v>30</v>
      </c>
      <c r="E1561" s="125" t="s">
        <v>1217</v>
      </c>
      <c r="F1561" s="12">
        <v>42682</v>
      </c>
      <c r="G1561" s="88" t="s">
        <v>1212</v>
      </c>
      <c r="H1561" s="123"/>
      <c r="I1561" s="123"/>
      <c r="J1561" s="184">
        <v>6</v>
      </c>
      <c r="K1561" s="50"/>
    </row>
    <row r="1562" spans="1:37" s="51" customFormat="1" outlineLevel="2" x14ac:dyDescent="0.2">
      <c r="A1562" s="6">
        <v>95</v>
      </c>
      <c r="B1562" s="123" t="s">
        <v>144</v>
      </c>
      <c r="C1562" s="120" t="s">
        <v>1163</v>
      </c>
      <c r="D1562" s="124" t="s">
        <v>1218</v>
      </c>
      <c r="E1562" s="123" t="s">
        <v>1219</v>
      </c>
      <c r="F1562" s="12">
        <v>42683</v>
      </c>
      <c r="G1562" s="88" t="s">
        <v>1212</v>
      </c>
      <c r="H1562" s="123"/>
      <c r="I1562" s="123"/>
      <c r="J1562" s="184">
        <v>2</v>
      </c>
      <c r="K1562" s="50"/>
    </row>
    <row r="1563" spans="1:37" s="51" customFormat="1" outlineLevel="2" x14ac:dyDescent="0.2">
      <c r="A1563" s="6">
        <v>96</v>
      </c>
      <c r="B1563" s="123" t="s">
        <v>144</v>
      </c>
      <c r="C1563" s="120" t="s">
        <v>1163</v>
      </c>
      <c r="D1563" s="121" t="s">
        <v>209</v>
      </c>
      <c r="E1563" s="125" t="s">
        <v>1220</v>
      </c>
      <c r="F1563" s="12">
        <v>42684</v>
      </c>
      <c r="G1563" s="88" t="s">
        <v>1212</v>
      </c>
      <c r="H1563" s="123"/>
      <c r="I1563" s="123"/>
      <c r="J1563" s="184">
        <v>11</v>
      </c>
      <c r="K1563" s="50"/>
    </row>
    <row r="1564" spans="1:37" s="51" customFormat="1" outlineLevel="2" x14ac:dyDescent="0.2">
      <c r="A1564" s="6">
        <v>97</v>
      </c>
      <c r="B1564" s="23" t="s">
        <v>1173</v>
      </c>
      <c r="C1564" s="120" t="s">
        <v>1174</v>
      </c>
      <c r="D1564" s="121" t="s">
        <v>132</v>
      </c>
      <c r="E1564" s="125" t="s">
        <v>1221</v>
      </c>
      <c r="F1564" s="12">
        <v>42685</v>
      </c>
      <c r="G1564" s="88" t="s">
        <v>1212</v>
      </c>
      <c r="H1564" s="123"/>
      <c r="I1564" s="123"/>
      <c r="J1564" s="184">
        <v>10</v>
      </c>
      <c r="K1564" s="50"/>
    </row>
    <row r="1565" spans="1:37" s="51" customFormat="1" outlineLevel="2" x14ac:dyDescent="0.2">
      <c r="A1565" s="6">
        <v>98</v>
      </c>
      <c r="B1565" s="23" t="s">
        <v>1173</v>
      </c>
      <c r="C1565" s="120" t="s">
        <v>1222</v>
      </c>
      <c r="D1565" s="121" t="s">
        <v>18</v>
      </c>
      <c r="E1565" s="125" t="s">
        <v>1223</v>
      </c>
      <c r="F1565" s="12">
        <v>42688</v>
      </c>
      <c r="G1565" s="88" t="s">
        <v>1212</v>
      </c>
      <c r="H1565" s="123"/>
      <c r="I1565" s="123"/>
      <c r="J1565" s="184">
        <v>7</v>
      </c>
      <c r="K1565" s="50"/>
    </row>
    <row r="1566" spans="1:37" s="51" customFormat="1" outlineLevel="2" x14ac:dyDescent="0.2">
      <c r="A1566" s="6">
        <v>99</v>
      </c>
      <c r="B1566" s="23" t="s">
        <v>1173</v>
      </c>
      <c r="C1566" s="120" t="s">
        <v>1222</v>
      </c>
      <c r="D1566" s="81" t="s">
        <v>126</v>
      </c>
      <c r="E1566" s="125" t="s">
        <v>1224</v>
      </c>
      <c r="F1566" s="12">
        <v>42689</v>
      </c>
      <c r="G1566" s="88" t="s">
        <v>1212</v>
      </c>
      <c r="H1566" s="123"/>
      <c r="I1566" s="123"/>
      <c r="J1566" s="184">
        <v>2</v>
      </c>
      <c r="K1566" s="50"/>
    </row>
    <row r="1567" spans="1:37" s="51" customFormat="1" outlineLevel="2" x14ac:dyDescent="0.2">
      <c r="A1567" s="6">
        <v>100</v>
      </c>
      <c r="B1567" s="23" t="s">
        <v>144</v>
      </c>
      <c r="C1567" s="120" t="s">
        <v>1170</v>
      </c>
      <c r="D1567" s="81" t="s">
        <v>1225</v>
      </c>
      <c r="E1567" s="125" t="s">
        <v>1226</v>
      </c>
      <c r="F1567" s="12">
        <v>42690</v>
      </c>
      <c r="G1567" s="88" t="s">
        <v>1212</v>
      </c>
      <c r="H1567" s="123"/>
      <c r="I1567" s="123"/>
      <c r="J1567" s="184">
        <v>2</v>
      </c>
      <c r="K1567" s="50"/>
    </row>
    <row r="1568" spans="1:37" s="51" customFormat="1" outlineLevel="2" x14ac:dyDescent="0.2">
      <c r="A1568" s="6">
        <v>101</v>
      </c>
      <c r="B1568" s="23" t="s">
        <v>144</v>
      </c>
      <c r="C1568" s="120" t="s">
        <v>1170</v>
      </c>
      <c r="D1568" s="81" t="s">
        <v>1227</v>
      </c>
      <c r="E1568" s="125" t="s">
        <v>1228</v>
      </c>
      <c r="F1568" s="12">
        <v>42691</v>
      </c>
      <c r="G1568" s="88" t="s">
        <v>1212</v>
      </c>
      <c r="H1568" s="123"/>
      <c r="I1568" s="123"/>
      <c r="J1568" s="184">
        <v>8</v>
      </c>
      <c r="K1568" s="50"/>
    </row>
    <row r="1569" spans="1:11" s="51" customFormat="1" outlineLevel="2" x14ac:dyDescent="0.2">
      <c r="A1569" s="6">
        <v>102</v>
      </c>
      <c r="B1569" s="23" t="s">
        <v>144</v>
      </c>
      <c r="C1569" s="120" t="s">
        <v>1170</v>
      </c>
      <c r="D1569" s="81" t="s">
        <v>193</v>
      </c>
      <c r="E1569" s="125" t="s">
        <v>1229</v>
      </c>
      <c r="F1569" s="12">
        <v>42692</v>
      </c>
      <c r="G1569" s="88" t="s">
        <v>1212</v>
      </c>
      <c r="H1569" s="123"/>
      <c r="I1569" s="123"/>
      <c r="J1569" s="184">
        <v>3</v>
      </c>
      <c r="K1569" s="50"/>
    </row>
    <row r="1570" spans="1:11" s="51" customFormat="1" outlineLevel="2" x14ac:dyDescent="0.2">
      <c r="A1570" s="6">
        <v>103</v>
      </c>
      <c r="B1570" s="23" t="s">
        <v>144</v>
      </c>
      <c r="C1570" s="120" t="s">
        <v>1202</v>
      </c>
      <c r="D1570" s="121" t="s">
        <v>1185</v>
      </c>
      <c r="E1570" s="125" t="s">
        <v>1230</v>
      </c>
      <c r="F1570" s="12">
        <v>42695</v>
      </c>
      <c r="G1570" s="88" t="s">
        <v>1212</v>
      </c>
      <c r="H1570" s="123"/>
      <c r="I1570" s="123"/>
      <c r="J1570" s="184">
        <v>2</v>
      </c>
      <c r="K1570" s="50"/>
    </row>
    <row r="1571" spans="1:11" s="51" customFormat="1" outlineLevel="2" x14ac:dyDescent="0.2">
      <c r="A1571" s="6">
        <v>104</v>
      </c>
      <c r="B1571" s="23" t="s">
        <v>144</v>
      </c>
      <c r="C1571" s="120" t="s">
        <v>1202</v>
      </c>
      <c r="D1571" s="121" t="s">
        <v>1231</v>
      </c>
      <c r="E1571" s="125" t="s">
        <v>1232</v>
      </c>
      <c r="F1571" s="12">
        <v>42696</v>
      </c>
      <c r="G1571" s="88" t="s">
        <v>1212</v>
      </c>
      <c r="H1571" s="123"/>
      <c r="I1571" s="123"/>
      <c r="J1571" s="184">
        <v>1</v>
      </c>
      <c r="K1571" s="50"/>
    </row>
    <row r="1572" spans="1:11" s="51" customFormat="1" outlineLevel="2" x14ac:dyDescent="0.2">
      <c r="A1572" s="6">
        <v>105</v>
      </c>
      <c r="B1572" s="23" t="s">
        <v>1206</v>
      </c>
      <c r="C1572" s="120" t="s">
        <v>1233</v>
      </c>
      <c r="D1572" s="121" t="s">
        <v>118</v>
      </c>
      <c r="E1572" s="125" t="s">
        <v>1234</v>
      </c>
      <c r="F1572" s="12">
        <v>42697</v>
      </c>
      <c r="G1572" s="88" t="s">
        <v>1212</v>
      </c>
      <c r="H1572" s="123"/>
      <c r="I1572" s="123"/>
      <c r="J1572" s="184">
        <v>12</v>
      </c>
      <c r="K1572" s="50"/>
    </row>
    <row r="1573" spans="1:11" s="51" customFormat="1" outlineLevel="2" x14ac:dyDescent="0.2">
      <c r="A1573" s="6">
        <v>106</v>
      </c>
      <c r="B1573" s="23" t="s">
        <v>1206</v>
      </c>
      <c r="C1573" s="120" t="s">
        <v>1233</v>
      </c>
      <c r="D1573" s="121" t="s">
        <v>118</v>
      </c>
      <c r="E1573" s="89" t="s">
        <v>1235</v>
      </c>
      <c r="F1573" s="12">
        <v>42698</v>
      </c>
      <c r="G1573" s="122" t="s">
        <v>1212</v>
      </c>
      <c r="H1573" s="23"/>
      <c r="I1573" s="23"/>
      <c r="J1573" s="335">
        <v>12</v>
      </c>
      <c r="K1573" s="50"/>
    </row>
    <row r="1574" spans="1:11" s="51" customFormat="1" outlineLevel="2" x14ac:dyDescent="0.2">
      <c r="A1574" s="6">
        <v>107</v>
      </c>
      <c r="B1574" s="23" t="s">
        <v>1206</v>
      </c>
      <c r="C1574" s="120" t="s">
        <v>1233</v>
      </c>
      <c r="D1574" s="121" t="s">
        <v>1236</v>
      </c>
      <c r="E1574" s="89" t="s">
        <v>1237</v>
      </c>
      <c r="F1574" s="12">
        <v>42699</v>
      </c>
      <c r="G1574" s="243" t="s">
        <v>1212</v>
      </c>
      <c r="H1574" s="23"/>
      <c r="I1574" s="23"/>
      <c r="J1574" s="183">
        <v>16</v>
      </c>
      <c r="K1574" s="50"/>
    </row>
    <row r="1575" spans="1:11" s="51" customFormat="1" outlineLevel="2" x14ac:dyDescent="0.2">
      <c r="A1575" s="6">
        <v>108</v>
      </c>
      <c r="B1575" s="23" t="s">
        <v>1206</v>
      </c>
      <c r="C1575" s="120" t="s">
        <v>1207</v>
      </c>
      <c r="D1575" s="121" t="s">
        <v>118</v>
      </c>
      <c r="E1575" s="89" t="s">
        <v>1238</v>
      </c>
      <c r="F1575" s="12">
        <v>42676</v>
      </c>
      <c r="G1575" s="243" t="s">
        <v>1212</v>
      </c>
      <c r="H1575" s="23"/>
      <c r="I1575" s="23"/>
      <c r="J1575" s="183">
        <v>6</v>
      </c>
      <c r="K1575" s="50"/>
    </row>
    <row r="1576" spans="1:11" s="51" customFormat="1" outlineLevel="2" x14ac:dyDescent="0.25">
      <c r="A1576" s="6">
        <v>109</v>
      </c>
      <c r="B1576" s="23" t="s">
        <v>1206</v>
      </c>
      <c r="C1576" s="120" t="s">
        <v>1209</v>
      </c>
      <c r="D1576" s="123" t="s">
        <v>1239</v>
      </c>
      <c r="E1576" s="89" t="s">
        <v>1240</v>
      </c>
      <c r="F1576" s="12">
        <v>42677</v>
      </c>
      <c r="G1576" s="243" t="s">
        <v>1212</v>
      </c>
      <c r="H1576" s="23"/>
      <c r="I1576" s="23"/>
      <c r="J1576" s="183">
        <v>3</v>
      </c>
      <c r="K1576" s="50"/>
    </row>
    <row r="1577" spans="1:11" s="51" customFormat="1" outlineLevel="2" x14ac:dyDescent="0.25">
      <c r="A1577" s="6">
        <v>110</v>
      </c>
      <c r="B1577" s="23" t="s">
        <v>1241</v>
      </c>
      <c r="C1577" s="120" t="s">
        <v>1242</v>
      </c>
      <c r="D1577" s="123" t="s">
        <v>41</v>
      </c>
      <c r="E1577" s="89" t="s">
        <v>1243</v>
      </c>
      <c r="F1577" s="12">
        <v>42678</v>
      </c>
      <c r="G1577" s="243" t="s">
        <v>1212</v>
      </c>
      <c r="H1577" s="23"/>
      <c r="I1577" s="23"/>
      <c r="J1577" s="184">
        <v>7</v>
      </c>
      <c r="K1577" s="50"/>
    </row>
    <row r="1578" spans="1:11" s="51" customFormat="1" outlineLevel="2" x14ac:dyDescent="0.25">
      <c r="A1578" s="6">
        <v>111</v>
      </c>
      <c r="B1578" s="23" t="s">
        <v>1149</v>
      </c>
      <c r="C1578" s="120" t="s">
        <v>1152</v>
      </c>
      <c r="D1578" s="123" t="s">
        <v>7</v>
      </c>
      <c r="E1578" s="89">
        <v>1</v>
      </c>
      <c r="F1578" s="12">
        <v>42682</v>
      </c>
      <c r="G1578" s="243" t="s">
        <v>1212</v>
      </c>
      <c r="H1578" s="23"/>
      <c r="I1578" s="23"/>
      <c r="J1578" s="184">
        <v>1</v>
      </c>
      <c r="K1578" s="50"/>
    </row>
    <row r="1579" spans="1:11" s="51" customFormat="1" outlineLevel="2" x14ac:dyDescent="0.2">
      <c r="A1579" s="6">
        <v>112</v>
      </c>
      <c r="B1579" s="23" t="s">
        <v>1149</v>
      </c>
      <c r="C1579" s="120" t="s">
        <v>1155</v>
      </c>
      <c r="D1579" s="81" t="s">
        <v>58</v>
      </c>
      <c r="E1579" s="89" t="s">
        <v>1244</v>
      </c>
      <c r="F1579" s="12">
        <v>42683</v>
      </c>
      <c r="G1579" s="243" t="s">
        <v>1212</v>
      </c>
      <c r="H1579" s="23"/>
      <c r="I1579" s="23"/>
      <c r="J1579" s="184">
        <v>8</v>
      </c>
      <c r="K1579" s="50"/>
    </row>
    <row r="1580" spans="1:11" s="51" customFormat="1" outlineLevel="2" x14ac:dyDescent="0.2">
      <c r="A1580" s="6">
        <v>113</v>
      </c>
      <c r="B1580" s="23" t="s">
        <v>1149</v>
      </c>
      <c r="C1580" s="120" t="s">
        <v>1155</v>
      </c>
      <c r="D1580" s="81" t="s">
        <v>58</v>
      </c>
      <c r="E1580" s="89" t="s">
        <v>1245</v>
      </c>
      <c r="F1580" s="12">
        <v>42684</v>
      </c>
      <c r="G1580" s="243" t="s">
        <v>1212</v>
      </c>
      <c r="H1580" s="23"/>
      <c r="I1580" s="23"/>
      <c r="J1580" s="184">
        <v>5</v>
      </c>
      <c r="K1580" s="50"/>
    </row>
    <row r="1581" spans="1:11" s="51" customFormat="1" outlineLevel="2" x14ac:dyDescent="0.2">
      <c r="A1581" s="6">
        <v>114</v>
      </c>
      <c r="B1581" s="23" t="s">
        <v>144</v>
      </c>
      <c r="C1581" s="120" t="s">
        <v>1163</v>
      </c>
      <c r="D1581" s="81" t="s">
        <v>164</v>
      </c>
      <c r="E1581" s="89" t="s">
        <v>1246</v>
      </c>
      <c r="F1581" s="12">
        <v>42685</v>
      </c>
      <c r="G1581" s="243" t="s">
        <v>1212</v>
      </c>
      <c r="H1581" s="23"/>
      <c r="I1581" s="23"/>
      <c r="J1581" s="184">
        <v>3</v>
      </c>
      <c r="K1581" s="50"/>
    </row>
    <row r="1582" spans="1:11" s="51" customFormat="1" outlineLevel="2" x14ac:dyDescent="0.2">
      <c r="A1582" s="6">
        <v>115</v>
      </c>
      <c r="B1582" s="23" t="s">
        <v>144</v>
      </c>
      <c r="C1582" s="120" t="s">
        <v>1163</v>
      </c>
      <c r="D1582" s="121" t="s">
        <v>209</v>
      </c>
      <c r="E1582" s="89" t="s">
        <v>1247</v>
      </c>
      <c r="F1582" s="12">
        <v>42702</v>
      </c>
      <c r="G1582" s="243" t="s">
        <v>1212</v>
      </c>
      <c r="H1582" s="23"/>
      <c r="I1582" s="23"/>
      <c r="J1582" s="184">
        <v>13</v>
      </c>
      <c r="K1582" s="50"/>
    </row>
    <row r="1583" spans="1:11" s="51" customFormat="1" outlineLevel="2" x14ac:dyDescent="0.2">
      <c r="A1583" s="6">
        <v>116</v>
      </c>
      <c r="B1583" s="23" t="s">
        <v>1173</v>
      </c>
      <c r="C1583" s="120" t="s">
        <v>1174</v>
      </c>
      <c r="D1583" s="121" t="s">
        <v>132</v>
      </c>
      <c r="E1583" s="89" t="s">
        <v>1248</v>
      </c>
      <c r="F1583" s="12">
        <v>42703</v>
      </c>
      <c r="G1583" s="243" t="s">
        <v>1212</v>
      </c>
      <c r="H1583" s="23"/>
      <c r="I1583" s="23"/>
      <c r="J1583" s="184">
        <v>11</v>
      </c>
      <c r="K1583" s="50"/>
    </row>
    <row r="1584" spans="1:11" s="51" customFormat="1" outlineLevel="2" x14ac:dyDescent="0.2">
      <c r="A1584" s="6">
        <v>117</v>
      </c>
      <c r="B1584" s="23" t="s">
        <v>1173</v>
      </c>
      <c r="C1584" s="120" t="s">
        <v>1249</v>
      </c>
      <c r="D1584" s="124" t="s">
        <v>127</v>
      </c>
      <c r="E1584" s="89" t="s">
        <v>1250</v>
      </c>
      <c r="F1584" s="12">
        <v>42704</v>
      </c>
      <c r="G1584" s="243" t="s">
        <v>1212</v>
      </c>
      <c r="H1584" s="23"/>
      <c r="I1584" s="23"/>
      <c r="J1584" s="184">
        <v>7</v>
      </c>
      <c r="K1584" s="50"/>
    </row>
    <row r="1585" spans="1:11" s="51" customFormat="1" outlineLevel="2" x14ac:dyDescent="0.2">
      <c r="A1585" s="6">
        <v>118</v>
      </c>
      <c r="B1585" s="23" t="s">
        <v>1206</v>
      </c>
      <c r="C1585" s="120" t="s">
        <v>1251</v>
      </c>
      <c r="D1585" s="124" t="s">
        <v>175</v>
      </c>
      <c r="E1585" s="89" t="s">
        <v>1252</v>
      </c>
      <c r="F1585" s="12">
        <v>42688</v>
      </c>
      <c r="G1585" s="243" t="s">
        <v>1212</v>
      </c>
      <c r="H1585" s="23"/>
      <c r="I1585" s="23"/>
      <c r="J1585" s="184">
        <v>19</v>
      </c>
      <c r="K1585" s="50"/>
    </row>
    <row r="1586" spans="1:11" s="51" customFormat="1" outlineLevel="2" x14ac:dyDescent="0.25">
      <c r="A1586" s="6">
        <v>119</v>
      </c>
      <c r="B1586" s="23" t="s">
        <v>1253</v>
      </c>
      <c r="C1586" s="120" t="s">
        <v>1174</v>
      </c>
      <c r="D1586" s="123" t="s">
        <v>132</v>
      </c>
      <c r="E1586" s="89"/>
      <c r="F1586" s="12">
        <v>42689</v>
      </c>
      <c r="G1586" s="243" t="s">
        <v>1212</v>
      </c>
      <c r="H1586" s="23"/>
      <c r="I1586" s="23"/>
      <c r="J1586" s="184">
        <v>8</v>
      </c>
      <c r="K1586" s="50"/>
    </row>
    <row r="1587" spans="1:11" s="51" customFormat="1" outlineLevel="2" x14ac:dyDescent="0.2">
      <c r="A1587" s="6">
        <v>120</v>
      </c>
      <c r="B1587" s="23" t="s">
        <v>1149</v>
      </c>
      <c r="C1587" s="120" t="s">
        <v>1150</v>
      </c>
      <c r="D1587" s="121" t="s">
        <v>94</v>
      </c>
      <c r="E1587" s="89" t="s">
        <v>1254</v>
      </c>
      <c r="F1587" s="12">
        <v>42675</v>
      </c>
      <c r="G1587" s="243" t="s">
        <v>511</v>
      </c>
      <c r="H1587" s="23"/>
      <c r="I1587" s="23"/>
      <c r="J1587" s="184">
        <v>8</v>
      </c>
      <c r="K1587" s="50"/>
    </row>
    <row r="1588" spans="1:11" s="51" customFormat="1" outlineLevel="2" x14ac:dyDescent="0.2">
      <c r="A1588" s="6">
        <v>121</v>
      </c>
      <c r="B1588" s="23" t="s">
        <v>1149</v>
      </c>
      <c r="C1588" s="120" t="s">
        <v>1157</v>
      </c>
      <c r="D1588" s="121" t="s">
        <v>94</v>
      </c>
      <c r="E1588" s="89">
        <v>18.29</v>
      </c>
      <c r="F1588" s="12">
        <v>42676</v>
      </c>
      <c r="G1588" s="243" t="s">
        <v>511</v>
      </c>
      <c r="H1588" s="23"/>
      <c r="I1588" s="23"/>
      <c r="J1588" s="184">
        <v>2</v>
      </c>
      <c r="K1588" s="50"/>
    </row>
    <row r="1589" spans="1:11" s="51" customFormat="1" outlineLevel="2" x14ac:dyDescent="0.2">
      <c r="A1589" s="6">
        <v>122</v>
      </c>
      <c r="B1589" s="23" t="s">
        <v>1149</v>
      </c>
      <c r="C1589" s="120" t="s">
        <v>1157</v>
      </c>
      <c r="D1589" s="81" t="s">
        <v>20</v>
      </c>
      <c r="E1589" s="89" t="s">
        <v>1255</v>
      </c>
      <c r="F1589" s="12">
        <v>42677</v>
      </c>
      <c r="G1589" s="243" t="s">
        <v>511</v>
      </c>
      <c r="H1589" s="23"/>
      <c r="I1589" s="23"/>
      <c r="J1589" s="184">
        <v>2</v>
      </c>
      <c r="K1589" s="50"/>
    </row>
    <row r="1590" spans="1:11" s="51" customFormat="1" outlineLevel="2" x14ac:dyDescent="0.2">
      <c r="A1590" s="6">
        <v>123</v>
      </c>
      <c r="B1590" s="23" t="s">
        <v>1173</v>
      </c>
      <c r="C1590" s="120" t="s">
        <v>1222</v>
      </c>
      <c r="D1590" s="81" t="s">
        <v>18</v>
      </c>
      <c r="E1590" s="89" t="s">
        <v>1256</v>
      </c>
      <c r="F1590" s="12">
        <v>42678</v>
      </c>
      <c r="G1590" s="243" t="s">
        <v>511</v>
      </c>
      <c r="H1590" s="23"/>
      <c r="I1590" s="23"/>
      <c r="J1590" s="184">
        <v>7</v>
      </c>
      <c r="K1590" s="50"/>
    </row>
    <row r="1591" spans="1:11" s="51" customFormat="1" outlineLevel="2" x14ac:dyDescent="0.2">
      <c r="A1591" s="6">
        <v>124</v>
      </c>
      <c r="B1591" s="23" t="s">
        <v>1173</v>
      </c>
      <c r="C1591" s="120" t="s">
        <v>1222</v>
      </c>
      <c r="D1591" s="81" t="s">
        <v>893</v>
      </c>
      <c r="E1591" s="89" t="s">
        <v>1257</v>
      </c>
      <c r="F1591" s="12">
        <v>42682</v>
      </c>
      <c r="G1591" s="243" t="s">
        <v>511</v>
      </c>
      <c r="H1591" s="23"/>
      <c r="I1591" s="23"/>
      <c r="J1591" s="184">
        <v>1</v>
      </c>
      <c r="K1591" s="50"/>
    </row>
    <row r="1592" spans="1:11" s="51" customFormat="1" outlineLevel="2" x14ac:dyDescent="0.2">
      <c r="A1592" s="6">
        <v>125</v>
      </c>
      <c r="B1592" s="23" t="s">
        <v>1173</v>
      </c>
      <c r="C1592" s="120" t="s">
        <v>1222</v>
      </c>
      <c r="D1592" s="81" t="s">
        <v>1258</v>
      </c>
      <c r="E1592" s="89" t="s">
        <v>1259</v>
      </c>
      <c r="F1592" s="12">
        <v>42683</v>
      </c>
      <c r="G1592" s="243" t="s">
        <v>511</v>
      </c>
      <c r="H1592" s="23"/>
      <c r="I1592" s="23"/>
      <c r="J1592" s="184">
        <v>1</v>
      </c>
      <c r="K1592" s="50"/>
    </row>
    <row r="1593" spans="1:11" s="51" customFormat="1" outlineLevel="2" x14ac:dyDescent="0.2">
      <c r="A1593" s="6">
        <v>126</v>
      </c>
      <c r="B1593" s="23" t="s">
        <v>1173</v>
      </c>
      <c r="C1593" s="120" t="s">
        <v>1222</v>
      </c>
      <c r="D1593" s="81" t="s">
        <v>127</v>
      </c>
      <c r="E1593" s="89">
        <v>2.2999999999999998</v>
      </c>
      <c r="F1593" s="12">
        <v>42684</v>
      </c>
      <c r="G1593" s="243" t="s">
        <v>511</v>
      </c>
      <c r="H1593" s="23"/>
      <c r="I1593" s="23"/>
      <c r="J1593" s="184">
        <v>2</v>
      </c>
      <c r="K1593" s="50"/>
    </row>
    <row r="1594" spans="1:11" s="51" customFormat="1" outlineLevel="2" x14ac:dyDescent="0.2">
      <c r="A1594" s="6">
        <v>127</v>
      </c>
      <c r="B1594" s="123" t="s">
        <v>1206</v>
      </c>
      <c r="C1594" s="120" t="s">
        <v>1207</v>
      </c>
      <c r="D1594" s="121" t="s">
        <v>168</v>
      </c>
      <c r="E1594" s="123" t="s">
        <v>1156</v>
      </c>
      <c r="F1594" s="12">
        <v>42685</v>
      </c>
      <c r="G1594" s="88" t="s">
        <v>511</v>
      </c>
      <c r="H1594" s="123"/>
      <c r="I1594" s="123"/>
      <c r="J1594" s="336">
        <v>7</v>
      </c>
      <c r="K1594" s="50"/>
    </row>
    <row r="1595" spans="1:11" s="51" customFormat="1" outlineLevel="2" x14ac:dyDescent="0.2">
      <c r="A1595" s="6">
        <v>128</v>
      </c>
      <c r="B1595" s="123" t="s">
        <v>1206</v>
      </c>
      <c r="C1595" s="120" t="s">
        <v>1207</v>
      </c>
      <c r="D1595" s="121" t="s">
        <v>58</v>
      </c>
      <c r="E1595" s="125" t="s">
        <v>1260</v>
      </c>
      <c r="F1595" s="12">
        <v>42688</v>
      </c>
      <c r="G1595" s="88" t="s">
        <v>511</v>
      </c>
      <c r="H1595" s="123"/>
      <c r="I1595" s="123"/>
      <c r="J1595" s="335">
        <v>13</v>
      </c>
      <c r="K1595" s="50"/>
    </row>
    <row r="1596" spans="1:11" s="51" customFormat="1" outlineLevel="2" x14ac:dyDescent="0.25">
      <c r="A1596" s="6">
        <v>129</v>
      </c>
      <c r="B1596" s="123" t="s">
        <v>1206</v>
      </c>
      <c r="C1596" s="120" t="s">
        <v>1207</v>
      </c>
      <c r="D1596" s="123" t="s">
        <v>1261</v>
      </c>
      <c r="E1596" s="125">
        <v>57</v>
      </c>
      <c r="F1596" s="12">
        <v>42689</v>
      </c>
      <c r="G1596" s="88" t="s">
        <v>511</v>
      </c>
      <c r="H1596" s="123"/>
      <c r="I1596" s="123"/>
      <c r="J1596" s="183">
        <v>1</v>
      </c>
      <c r="K1596" s="50"/>
    </row>
    <row r="1597" spans="1:11" s="51" customFormat="1" outlineLevel="2" x14ac:dyDescent="0.25">
      <c r="A1597" s="6">
        <v>130</v>
      </c>
      <c r="B1597" s="123" t="s">
        <v>1206</v>
      </c>
      <c r="C1597" s="120" t="s">
        <v>1233</v>
      </c>
      <c r="D1597" s="123" t="s">
        <v>1236</v>
      </c>
      <c r="E1597" s="125" t="s">
        <v>1262</v>
      </c>
      <c r="F1597" s="12">
        <v>42690</v>
      </c>
      <c r="G1597" s="88" t="s">
        <v>511</v>
      </c>
      <c r="H1597" s="123"/>
      <c r="I1597" s="123"/>
      <c r="J1597" s="184">
        <v>13</v>
      </c>
      <c r="K1597" s="50"/>
    </row>
    <row r="1598" spans="1:11" s="51" customFormat="1" outlineLevel="2" x14ac:dyDescent="0.25">
      <c r="A1598" s="6">
        <v>131</v>
      </c>
      <c r="B1598" s="123" t="s">
        <v>1206</v>
      </c>
      <c r="C1598" s="120" t="s">
        <v>1233</v>
      </c>
      <c r="D1598" s="123" t="s">
        <v>1236</v>
      </c>
      <c r="E1598" s="125" t="s">
        <v>1263</v>
      </c>
      <c r="F1598" s="12">
        <v>42691</v>
      </c>
      <c r="G1598" s="88" t="s">
        <v>511</v>
      </c>
      <c r="H1598" s="123"/>
      <c r="I1598" s="123"/>
      <c r="J1598" s="184">
        <v>9</v>
      </c>
      <c r="K1598" s="50"/>
    </row>
    <row r="1599" spans="1:11" s="51" customFormat="1" outlineLevel="2" x14ac:dyDescent="0.2">
      <c r="A1599" s="6">
        <v>132</v>
      </c>
      <c r="B1599" s="23" t="s">
        <v>1206</v>
      </c>
      <c r="C1599" s="120" t="s">
        <v>1233</v>
      </c>
      <c r="D1599" s="81" t="s">
        <v>174</v>
      </c>
      <c r="E1599" s="125" t="s">
        <v>1264</v>
      </c>
      <c r="F1599" s="12">
        <v>42692</v>
      </c>
      <c r="G1599" s="88" t="s">
        <v>511</v>
      </c>
      <c r="H1599" s="123"/>
      <c r="I1599" s="123"/>
      <c r="J1599" s="184">
        <v>7</v>
      </c>
      <c r="K1599" s="50"/>
    </row>
    <row r="1600" spans="1:11" s="51" customFormat="1" outlineLevel="2" x14ac:dyDescent="0.2">
      <c r="A1600" s="6">
        <v>133</v>
      </c>
      <c r="B1600" s="23" t="s">
        <v>144</v>
      </c>
      <c r="C1600" s="120" t="s">
        <v>1176</v>
      </c>
      <c r="D1600" s="81" t="s">
        <v>146</v>
      </c>
      <c r="E1600" s="125" t="s">
        <v>1265</v>
      </c>
      <c r="F1600" s="12">
        <v>42695</v>
      </c>
      <c r="G1600" s="88" t="s">
        <v>511</v>
      </c>
      <c r="H1600" s="123"/>
      <c r="I1600" s="123"/>
      <c r="J1600" s="184">
        <v>3</v>
      </c>
      <c r="K1600" s="50"/>
    </row>
    <row r="1601" spans="1:11" s="51" customFormat="1" outlineLevel="2" x14ac:dyDescent="0.25">
      <c r="A1601" s="6">
        <v>134</v>
      </c>
      <c r="B1601" s="23" t="s">
        <v>144</v>
      </c>
      <c r="C1601" s="120" t="s">
        <v>1176</v>
      </c>
      <c r="D1601" s="123" t="s">
        <v>1266</v>
      </c>
      <c r="E1601" s="125">
        <v>2</v>
      </c>
      <c r="F1601" s="12">
        <v>42696</v>
      </c>
      <c r="G1601" s="88" t="s">
        <v>511</v>
      </c>
      <c r="H1601" s="123"/>
      <c r="I1601" s="123"/>
      <c r="J1601" s="184">
        <v>1</v>
      </c>
      <c r="K1601" s="50"/>
    </row>
    <row r="1602" spans="1:11" s="51" customFormat="1" outlineLevel="2" x14ac:dyDescent="0.25">
      <c r="A1602" s="6">
        <v>135</v>
      </c>
      <c r="B1602" s="23" t="s">
        <v>144</v>
      </c>
      <c r="C1602" s="120" t="s">
        <v>1176</v>
      </c>
      <c r="D1602" s="123" t="s">
        <v>147</v>
      </c>
      <c r="E1602" s="125" t="s">
        <v>1267</v>
      </c>
      <c r="F1602" s="12">
        <v>42697</v>
      </c>
      <c r="G1602" s="88" t="s">
        <v>511</v>
      </c>
      <c r="H1602" s="123"/>
      <c r="I1602" s="123"/>
      <c r="J1602" s="184">
        <v>1</v>
      </c>
      <c r="K1602" s="50"/>
    </row>
    <row r="1603" spans="1:11" s="51" customFormat="1" outlineLevel="2" x14ac:dyDescent="0.25">
      <c r="A1603" s="6">
        <v>136</v>
      </c>
      <c r="B1603" s="123" t="s">
        <v>144</v>
      </c>
      <c r="C1603" s="120" t="s">
        <v>1170</v>
      </c>
      <c r="D1603" s="123" t="s">
        <v>243</v>
      </c>
      <c r="E1603" s="125">
        <v>8.16</v>
      </c>
      <c r="F1603" s="12">
        <v>42698</v>
      </c>
      <c r="G1603" s="88" t="s">
        <v>511</v>
      </c>
      <c r="H1603" s="123"/>
      <c r="I1603" s="123"/>
      <c r="J1603" s="184">
        <v>2</v>
      </c>
      <c r="K1603" s="50"/>
    </row>
    <row r="1604" spans="1:11" s="51" customFormat="1" outlineLevel="2" x14ac:dyDescent="0.2">
      <c r="A1604" s="6">
        <v>137</v>
      </c>
      <c r="B1604" s="123" t="s">
        <v>144</v>
      </c>
      <c r="C1604" s="120" t="s">
        <v>1170</v>
      </c>
      <c r="D1604" s="124" t="s">
        <v>58</v>
      </c>
      <c r="E1604" s="123" t="s">
        <v>1268</v>
      </c>
      <c r="F1604" s="12">
        <v>42699</v>
      </c>
      <c r="G1604" s="88" t="s">
        <v>511</v>
      </c>
      <c r="H1604" s="123"/>
      <c r="I1604" s="123"/>
      <c r="J1604" s="184">
        <v>7</v>
      </c>
      <c r="K1604" s="50"/>
    </row>
    <row r="1605" spans="1:11" s="51" customFormat="1" outlineLevel="2" x14ac:dyDescent="0.2">
      <c r="A1605" s="6">
        <v>138</v>
      </c>
      <c r="B1605" s="123" t="s">
        <v>1206</v>
      </c>
      <c r="C1605" s="120" t="s">
        <v>1209</v>
      </c>
      <c r="D1605" s="121" t="s">
        <v>58</v>
      </c>
      <c r="E1605" s="125" t="s">
        <v>1269</v>
      </c>
      <c r="F1605" s="12">
        <v>42676</v>
      </c>
      <c r="G1605" s="88" t="s">
        <v>511</v>
      </c>
      <c r="H1605" s="123"/>
      <c r="I1605" s="123"/>
      <c r="J1605" s="184">
        <v>16</v>
      </c>
      <c r="K1605" s="50"/>
    </row>
    <row r="1606" spans="1:11" s="51" customFormat="1" outlineLevel="2" x14ac:dyDescent="0.2">
      <c r="A1606" s="6">
        <v>139</v>
      </c>
      <c r="B1606" s="23" t="s">
        <v>1206</v>
      </c>
      <c r="C1606" s="120" t="s">
        <v>1209</v>
      </c>
      <c r="D1606" s="121" t="s">
        <v>58</v>
      </c>
      <c r="E1606" s="125" t="s">
        <v>1270</v>
      </c>
      <c r="F1606" s="12">
        <v>42677</v>
      </c>
      <c r="G1606" s="88" t="s">
        <v>511</v>
      </c>
      <c r="H1606" s="123"/>
      <c r="I1606" s="123"/>
      <c r="J1606" s="184">
        <v>13</v>
      </c>
      <c r="K1606" s="50"/>
    </row>
    <row r="1607" spans="1:11" s="51" customFormat="1" outlineLevel="2" x14ac:dyDescent="0.2">
      <c r="A1607" s="6">
        <v>140</v>
      </c>
      <c r="B1607" s="23" t="s">
        <v>1206</v>
      </c>
      <c r="C1607" s="120" t="s">
        <v>1209</v>
      </c>
      <c r="D1607" s="121" t="s">
        <v>58</v>
      </c>
      <c r="E1607" s="125" t="s">
        <v>1271</v>
      </c>
      <c r="F1607" s="12">
        <v>42678</v>
      </c>
      <c r="G1607" s="88" t="s">
        <v>511</v>
      </c>
      <c r="H1607" s="123"/>
      <c r="I1607" s="123"/>
      <c r="J1607" s="184">
        <v>16</v>
      </c>
      <c r="K1607" s="50"/>
    </row>
    <row r="1608" spans="1:11" s="51" customFormat="1" outlineLevel="2" x14ac:dyDescent="0.2">
      <c r="A1608" s="6">
        <v>141</v>
      </c>
      <c r="B1608" s="23" t="s">
        <v>1206</v>
      </c>
      <c r="C1608" s="120" t="s">
        <v>1209</v>
      </c>
      <c r="D1608" s="81" t="s">
        <v>67</v>
      </c>
      <c r="E1608" s="125">
        <v>18</v>
      </c>
      <c r="F1608" s="12">
        <v>42682</v>
      </c>
      <c r="G1608" s="88" t="s">
        <v>511</v>
      </c>
      <c r="H1608" s="123"/>
      <c r="I1608" s="123"/>
      <c r="J1608" s="184">
        <v>1</v>
      </c>
      <c r="K1608" s="50"/>
    </row>
    <row r="1609" spans="1:11" s="51" customFormat="1" outlineLevel="2" x14ac:dyDescent="0.2">
      <c r="A1609" s="6">
        <v>142</v>
      </c>
      <c r="B1609" s="23" t="s">
        <v>1206</v>
      </c>
      <c r="C1609" s="120" t="s">
        <v>1251</v>
      </c>
      <c r="D1609" s="81" t="s">
        <v>1261</v>
      </c>
      <c r="E1609" s="125" t="s">
        <v>1272</v>
      </c>
      <c r="F1609" s="12">
        <v>42683</v>
      </c>
      <c r="G1609" s="88" t="s">
        <v>511</v>
      </c>
      <c r="H1609" s="123"/>
      <c r="I1609" s="123"/>
      <c r="J1609" s="184">
        <v>14</v>
      </c>
      <c r="K1609" s="50"/>
    </row>
    <row r="1610" spans="1:11" s="51" customFormat="1" outlineLevel="2" x14ac:dyDescent="0.2">
      <c r="A1610" s="6">
        <v>143</v>
      </c>
      <c r="B1610" s="123" t="s">
        <v>1206</v>
      </c>
      <c r="C1610" s="120" t="s">
        <v>1251</v>
      </c>
      <c r="D1610" s="121" t="s">
        <v>1261</v>
      </c>
      <c r="E1610" s="125" t="s">
        <v>1273</v>
      </c>
      <c r="F1610" s="12">
        <v>42684</v>
      </c>
      <c r="G1610" s="88" t="s">
        <v>511</v>
      </c>
      <c r="H1610" s="123"/>
      <c r="I1610" s="123"/>
      <c r="J1610" s="335">
        <v>13</v>
      </c>
      <c r="K1610" s="50"/>
    </row>
    <row r="1611" spans="1:11" s="51" customFormat="1" outlineLevel="2" x14ac:dyDescent="0.25">
      <c r="A1611" s="6">
        <v>144</v>
      </c>
      <c r="B1611" s="123" t="s">
        <v>1206</v>
      </c>
      <c r="C1611" s="120" t="s">
        <v>1251</v>
      </c>
      <c r="D1611" s="123" t="s">
        <v>67</v>
      </c>
      <c r="E1611" s="125" t="s">
        <v>1274</v>
      </c>
      <c r="F1611" s="12">
        <v>42685</v>
      </c>
      <c r="G1611" s="88" t="s">
        <v>511</v>
      </c>
      <c r="H1611" s="123"/>
      <c r="I1611" s="123"/>
      <c r="J1611" s="183">
        <v>9</v>
      </c>
      <c r="K1611" s="50"/>
    </row>
    <row r="1612" spans="1:11" s="51" customFormat="1" outlineLevel="2" x14ac:dyDescent="0.25">
      <c r="A1612" s="6">
        <v>145</v>
      </c>
      <c r="B1612" s="123" t="s">
        <v>1206</v>
      </c>
      <c r="C1612" s="120" t="s">
        <v>1251</v>
      </c>
      <c r="D1612" s="123" t="s">
        <v>41</v>
      </c>
      <c r="E1612" s="125" t="s">
        <v>1275</v>
      </c>
      <c r="F1612" s="12">
        <v>42702</v>
      </c>
      <c r="G1612" s="88" t="s">
        <v>511</v>
      </c>
      <c r="H1612" s="123"/>
      <c r="I1612" s="123"/>
      <c r="J1612" s="184">
        <v>15</v>
      </c>
      <c r="K1612" s="50"/>
    </row>
    <row r="1613" spans="1:11" s="51" customFormat="1" outlineLevel="2" x14ac:dyDescent="0.25">
      <c r="A1613" s="6">
        <v>146</v>
      </c>
      <c r="B1613" s="123" t="s">
        <v>1206</v>
      </c>
      <c r="C1613" s="120" t="s">
        <v>1251</v>
      </c>
      <c r="D1613" s="123" t="s">
        <v>41</v>
      </c>
      <c r="E1613" s="125" t="s">
        <v>1276</v>
      </c>
      <c r="F1613" s="12">
        <v>42703</v>
      </c>
      <c r="G1613" s="88" t="s">
        <v>511</v>
      </c>
      <c r="H1613" s="123"/>
      <c r="I1613" s="123"/>
      <c r="J1613" s="184">
        <v>14</v>
      </c>
      <c r="K1613" s="50"/>
    </row>
    <row r="1614" spans="1:11" s="51" customFormat="1" outlineLevel="2" x14ac:dyDescent="0.2">
      <c r="A1614" s="6">
        <v>147</v>
      </c>
      <c r="B1614" s="23" t="s">
        <v>1206</v>
      </c>
      <c r="C1614" s="120" t="s">
        <v>1251</v>
      </c>
      <c r="D1614" s="81" t="s">
        <v>41</v>
      </c>
      <c r="E1614" s="125" t="s">
        <v>1277</v>
      </c>
      <c r="F1614" s="12">
        <v>42704</v>
      </c>
      <c r="G1614" s="88" t="s">
        <v>511</v>
      </c>
      <c r="H1614" s="123"/>
      <c r="I1614" s="123"/>
      <c r="J1614" s="184">
        <v>11</v>
      </c>
      <c r="K1614" s="50"/>
    </row>
    <row r="1615" spans="1:11" s="51" customFormat="1" outlineLevel="2" x14ac:dyDescent="0.2">
      <c r="A1615" s="6">
        <v>148</v>
      </c>
      <c r="B1615" s="23" t="s">
        <v>144</v>
      </c>
      <c r="C1615" s="120" t="s">
        <v>1182</v>
      </c>
      <c r="D1615" s="81" t="s">
        <v>1278</v>
      </c>
      <c r="E1615" s="125" t="s">
        <v>1279</v>
      </c>
      <c r="F1615" s="12">
        <v>42688</v>
      </c>
      <c r="G1615" s="88" t="s">
        <v>511</v>
      </c>
      <c r="H1615" s="123"/>
      <c r="I1615" s="123"/>
      <c r="J1615" s="184">
        <v>1</v>
      </c>
      <c r="K1615" s="50"/>
    </row>
    <row r="1616" spans="1:11" s="51" customFormat="1" outlineLevel="2" x14ac:dyDescent="0.25">
      <c r="A1616" s="6">
        <v>149</v>
      </c>
      <c r="B1616" s="23" t="s">
        <v>144</v>
      </c>
      <c r="C1616" s="120" t="s">
        <v>1196</v>
      </c>
      <c r="D1616" s="123" t="s">
        <v>376</v>
      </c>
      <c r="E1616" s="125">
        <v>8</v>
      </c>
      <c r="F1616" s="12">
        <v>42689</v>
      </c>
      <c r="G1616" s="88" t="s">
        <v>511</v>
      </c>
      <c r="H1616" s="123"/>
      <c r="I1616" s="123"/>
      <c r="J1616" s="184">
        <v>1</v>
      </c>
      <c r="K1616" s="50"/>
    </row>
    <row r="1617" spans="1:45" s="51" customFormat="1" outlineLevel="2" x14ac:dyDescent="0.25">
      <c r="A1617" s="6">
        <v>150</v>
      </c>
      <c r="B1617" s="23" t="s">
        <v>144</v>
      </c>
      <c r="C1617" s="120" t="s">
        <v>1196</v>
      </c>
      <c r="D1617" s="123" t="s">
        <v>167</v>
      </c>
      <c r="E1617" s="125">
        <v>4</v>
      </c>
      <c r="F1617" s="12">
        <v>42690</v>
      </c>
      <c r="G1617" s="88" t="s">
        <v>511</v>
      </c>
      <c r="H1617" s="123"/>
      <c r="I1617" s="123"/>
      <c r="J1617" s="184">
        <v>1</v>
      </c>
      <c r="K1617" s="50"/>
    </row>
    <row r="1618" spans="1:45" s="51" customFormat="1" ht="13.8" outlineLevel="2" thickBot="1" x14ac:dyDescent="0.3">
      <c r="A1618" s="6">
        <v>151</v>
      </c>
      <c r="B1618" s="123" t="s">
        <v>144</v>
      </c>
      <c r="C1618" s="120" t="s">
        <v>1202</v>
      </c>
      <c r="D1618" s="123" t="s">
        <v>1280</v>
      </c>
      <c r="E1618" s="125" t="s">
        <v>1281</v>
      </c>
      <c r="F1618" s="12">
        <v>42691</v>
      </c>
      <c r="G1618" s="88" t="s">
        <v>511</v>
      </c>
      <c r="H1618" s="180"/>
      <c r="I1618" s="180"/>
      <c r="J1618" s="184">
        <v>1</v>
      </c>
      <c r="K1618" s="50"/>
    </row>
    <row r="1619" spans="1:45" s="51" customFormat="1" ht="10.8" outlineLevel="1" thickBot="1" x14ac:dyDescent="0.3">
      <c r="A1619" s="8" t="s">
        <v>3301</v>
      </c>
      <c r="B1619" s="574" t="s">
        <v>39</v>
      </c>
      <c r="C1619" s="575"/>
      <c r="D1619" s="575"/>
      <c r="E1619" s="575"/>
      <c r="F1619" s="575"/>
      <c r="G1619" s="576"/>
      <c r="H1619" s="188"/>
      <c r="I1619" s="128"/>
      <c r="J1619" s="128">
        <f>SUM(J1620:J1669)</f>
        <v>647</v>
      </c>
      <c r="K1619" s="50"/>
    </row>
    <row r="1620" spans="1:45" s="54" customFormat="1" ht="10.199999999999999" hidden="1" outlineLevel="2" x14ac:dyDescent="0.25">
      <c r="A1620" s="6">
        <v>1</v>
      </c>
      <c r="B1620" s="55" t="s">
        <v>397</v>
      </c>
      <c r="C1620" s="55">
        <v>26336</v>
      </c>
      <c r="D1620" s="67" t="s">
        <v>1282</v>
      </c>
      <c r="E1620" s="77" t="s">
        <v>1283</v>
      </c>
      <c r="F1620" s="66">
        <v>42675</v>
      </c>
      <c r="G1620" s="134" t="s">
        <v>513</v>
      </c>
      <c r="H1620" s="359"/>
      <c r="I1620" s="131"/>
      <c r="J1620" s="130">
        <v>27</v>
      </c>
      <c r="K1620" s="52"/>
      <c r="L1620" s="53"/>
      <c r="M1620" s="53"/>
      <c r="N1620" s="53"/>
      <c r="O1620" s="53"/>
      <c r="P1620" s="53"/>
      <c r="Q1620" s="53"/>
      <c r="R1620" s="53"/>
      <c r="S1620" s="53"/>
      <c r="T1620" s="53"/>
      <c r="U1620" s="53"/>
      <c r="V1620" s="53"/>
      <c r="W1620" s="53"/>
      <c r="X1620" s="53"/>
      <c r="Y1620" s="53"/>
      <c r="Z1620" s="53"/>
      <c r="AA1620" s="53"/>
      <c r="AB1620" s="53"/>
      <c r="AC1620" s="53"/>
      <c r="AD1620" s="53"/>
      <c r="AE1620" s="53"/>
      <c r="AF1620" s="53"/>
      <c r="AG1620" s="53"/>
      <c r="AH1620" s="53"/>
      <c r="AI1620" s="53"/>
      <c r="AJ1620" s="53"/>
      <c r="AK1620" s="53"/>
      <c r="AL1620" s="53"/>
      <c r="AM1620" s="53"/>
      <c r="AN1620" s="53"/>
      <c r="AO1620" s="53"/>
      <c r="AP1620" s="53"/>
      <c r="AQ1620" s="53"/>
      <c r="AR1620" s="53"/>
      <c r="AS1620" s="53"/>
    </row>
    <row r="1621" spans="1:45" s="54" customFormat="1" ht="10.199999999999999" hidden="1" outlineLevel="2" x14ac:dyDescent="0.25">
      <c r="A1621" s="6">
        <v>2</v>
      </c>
      <c r="B1621" s="55" t="s">
        <v>397</v>
      </c>
      <c r="C1621" s="21">
        <v>26336</v>
      </c>
      <c r="D1621" s="67" t="s">
        <v>1284</v>
      </c>
      <c r="E1621" s="77" t="s">
        <v>1285</v>
      </c>
      <c r="F1621" s="66">
        <v>42675</v>
      </c>
      <c r="G1621" s="134" t="s">
        <v>1286</v>
      </c>
      <c r="H1621" s="359"/>
      <c r="I1621" s="131"/>
      <c r="J1621" s="130">
        <v>27</v>
      </c>
      <c r="K1621" s="52"/>
      <c r="L1621" s="53"/>
      <c r="M1621" s="53"/>
      <c r="N1621" s="53"/>
      <c r="O1621" s="53"/>
      <c r="P1621" s="53"/>
      <c r="Q1621" s="53"/>
      <c r="R1621" s="53"/>
      <c r="S1621" s="53"/>
      <c r="T1621" s="53"/>
      <c r="U1621" s="53"/>
      <c r="V1621" s="53"/>
      <c r="W1621" s="53"/>
      <c r="X1621" s="53"/>
      <c r="Y1621" s="53"/>
      <c r="Z1621" s="53"/>
      <c r="AA1621" s="53"/>
      <c r="AB1621" s="53"/>
      <c r="AC1621" s="53"/>
      <c r="AD1621" s="53"/>
      <c r="AE1621" s="53"/>
      <c r="AF1621" s="53"/>
      <c r="AG1621" s="53"/>
      <c r="AH1621" s="53"/>
      <c r="AI1621" s="53"/>
      <c r="AJ1621" s="53"/>
      <c r="AK1621" s="53"/>
      <c r="AL1621" s="53"/>
      <c r="AM1621" s="53"/>
      <c r="AN1621" s="53"/>
      <c r="AO1621" s="53"/>
      <c r="AP1621" s="53"/>
      <c r="AQ1621" s="53"/>
      <c r="AR1621" s="53"/>
      <c r="AS1621" s="53"/>
    </row>
    <row r="1622" spans="1:45" s="54" customFormat="1" ht="20.399999999999999" hidden="1" outlineLevel="2" x14ac:dyDescent="0.25">
      <c r="A1622" s="6">
        <v>3</v>
      </c>
      <c r="B1622" s="55" t="s">
        <v>397</v>
      </c>
      <c r="C1622" s="21">
        <v>26336</v>
      </c>
      <c r="D1622" s="67" t="s">
        <v>8</v>
      </c>
      <c r="E1622" s="77" t="s">
        <v>1287</v>
      </c>
      <c r="F1622" s="66">
        <v>42675</v>
      </c>
      <c r="G1622" s="134" t="s">
        <v>356</v>
      </c>
      <c r="H1622" s="359"/>
      <c r="I1622" s="131"/>
      <c r="J1622" s="130">
        <v>27</v>
      </c>
      <c r="K1622" s="52"/>
      <c r="L1622" s="53"/>
      <c r="M1622" s="53"/>
      <c r="N1622" s="53"/>
      <c r="O1622" s="53"/>
      <c r="P1622" s="53"/>
      <c r="Q1622" s="53"/>
      <c r="R1622" s="53"/>
      <c r="S1622" s="53"/>
      <c r="T1622" s="53"/>
      <c r="U1622" s="53"/>
      <c r="V1622" s="53"/>
      <c r="W1622" s="53"/>
      <c r="X1622" s="53"/>
      <c r="Y1622" s="53"/>
      <c r="Z1622" s="53"/>
      <c r="AA1622" s="53"/>
      <c r="AB1622" s="53"/>
      <c r="AC1622" s="53"/>
      <c r="AD1622" s="53"/>
      <c r="AE1622" s="53"/>
      <c r="AF1622" s="53"/>
      <c r="AG1622" s="53"/>
      <c r="AH1622" s="53"/>
      <c r="AI1622" s="53"/>
      <c r="AJ1622" s="53"/>
      <c r="AK1622" s="53"/>
      <c r="AL1622" s="53"/>
      <c r="AM1622" s="53"/>
      <c r="AN1622" s="53"/>
      <c r="AO1622" s="53"/>
      <c r="AP1622" s="53"/>
      <c r="AQ1622" s="53"/>
      <c r="AR1622" s="53"/>
      <c r="AS1622" s="53"/>
    </row>
    <row r="1623" spans="1:45" s="54" customFormat="1" ht="10.199999999999999" hidden="1" outlineLevel="2" x14ac:dyDescent="0.25">
      <c r="A1623" s="6">
        <v>4</v>
      </c>
      <c r="B1623" s="55" t="s">
        <v>397</v>
      </c>
      <c r="C1623" s="21">
        <v>26336</v>
      </c>
      <c r="D1623" s="67" t="s">
        <v>1288</v>
      </c>
      <c r="E1623" s="77" t="s">
        <v>1289</v>
      </c>
      <c r="F1623" s="66">
        <v>42676</v>
      </c>
      <c r="G1623" s="134" t="s">
        <v>513</v>
      </c>
      <c r="H1623" s="359"/>
      <c r="I1623" s="131"/>
      <c r="J1623" s="130">
        <v>27</v>
      </c>
      <c r="K1623" s="52"/>
      <c r="L1623" s="53"/>
      <c r="M1623" s="53"/>
      <c r="N1623" s="53"/>
      <c r="O1623" s="53"/>
      <c r="P1623" s="53"/>
      <c r="Q1623" s="53"/>
      <c r="R1623" s="53"/>
      <c r="S1623" s="53"/>
      <c r="T1623" s="53"/>
      <c r="U1623" s="53"/>
      <c r="V1623" s="53"/>
      <c r="W1623" s="53"/>
      <c r="X1623" s="53"/>
      <c r="Y1623" s="53"/>
      <c r="Z1623" s="53"/>
      <c r="AA1623" s="53"/>
      <c r="AB1623" s="53"/>
      <c r="AC1623" s="53"/>
      <c r="AD1623" s="53"/>
      <c r="AE1623" s="53"/>
      <c r="AF1623" s="53"/>
      <c r="AG1623" s="53"/>
      <c r="AH1623" s="53"/>
      <c r="AI1623" s="53"/>
      <c r="AJ1623" s="53"/>
      <c r="AK1623" s="53"/>
      <c r="AL1623" s="53"/>
      <c r="AM1623" s="53"/>
      <c r="AN1623" s="53"/>
      <c r="AO1623" s="53"/>
      <c r="AP1623" s="53"/>
      <c r="AQ1623" s="53"/>
      <c r="AR1623" s="53"/>
      <c r="AS1623" s="53"/>
    </row>
    <row r="1624" spans="1:45" s="54" customFormat="1" ht="10.199999999999999" hidden="1" outlineLevel="2" x14ac:dyDescent="0.25">
      <c r="A1624" s="6">
        <v>5</v>
      </c>
      <c r="B1624" s="55" t="s">
        <v>397</v>
      </c>
      <c r="C1624" s="21">
        <v>26004</v>
      </c>
      <c r="D1624" s="67" t="s">
        <v>67</v>
      </c>
      <c r="E1624" s="77">
        <v>3.3</v>
      </c>
      <c r="F1624" s="66">
        <v>42676</v>
      </c>
      <c r="G1624" s="134" t="s">
        <v>1286</v>
      </c>
      <c r="H1624" s="359"/>
      <c r="I1624" s="131"/>
      <c r="J1624" s="130">
        <v>2</v>
      </c>
      <c r="K1624" s="52"/>
      <c r="L1624" s="53"/>
      <c r="M1624" s="53"/>
      <c r="N1624" s="53"/>
      <c r="O1624" s="53"/>
      <c r="P1624" s="53"/>
      <c r="Q1624" s="53"/>
      <c r="R1624" s="53"/>
      <c r="S1624" s="53"/>
      <c r="T1624" s="53"/>
      <c r="U1624" s="53"/>
      <c r="V1624" s="53"/>
      <c r="W1624" s="53"/>
      <c r="X1624" s="53"/>
      <c r="Y1624" s="53"/>
      <c r="Z1624" s="53"/>
      <c r="AA1624" s="53"/>
      <c r="AB1624" s="53"/>
      <c r="AC1624" s="53"/>
      <c r="AD1624" s="53"/>
      <c r="AE1624" s="53"/>
      <c r="AF1624" s="53"/>
      <c r="AG1624" s="53"/>
      <c r="AH1624" s="53"/>
      <c r="AI1624" s="53"/>
      <c r="AJ1624" s="53"/>
      <c r="AK1624" s="53"/>
      <c r="AL1624" s="53"/>
      <c r="AM1624" s="53"/>
      <c r="AN1624" s="53"/>
      <c r="AO1624" s="53"/>
      <c r="AP1624" s="53"/>
      <c r="AQ1624" s="53"/>
      <c r="AR1624" s="53"/>
      <c r="AS1624" s="53"/>
    </row>
    <row r="1625" spans="1:45" s="54" customFormat="1" ht="10.199999999999999" hidden="1" outlineLevel="2" x14ac:dyDescent="0.25">
      <c r="A1625" s="6">
        <v>6</v>
      </c>
      <c r="B1625" s="55" t="s">
        <v>397</v>
      </c>
      <c r="C1625" s="21">
        <v>26021</v>
      </c>
      <c r="D1625" s="67" t="s">
        <v>290</v>
      </c>
      <c r="E1625" s="77" t="s">
        <v>1290</v>
      </c>
      <c r="F1625" s="66">
        <v>42676</v>
      </c>
      <c r="G1625" s="134" t="s">
        <v>356</v>
      </c>
      <c r="H1625" s="359"/>
      <c r="I1625" s="131"/>
      <c r="J1625" s="130">
        <v>22</v>
      </c>
      <c r="K1625" s="52"/>
      <c r="L1625" s="53"/>
      <c r="M1625" s="53"/>
      <c r="N1625" s="53"/>
      <c r="O1625" s="53"/>
      <c r="P1625" s="53"/>
      <c r="Q1625" s="53"/>
      <c r="R1625" s="53"/>
      <c r="S1625" s="53"/>
      <c r="T1625" s="53"/>
      <c r="U1625" s="53"/>
      <c r="V1625" s="53"/>
      <c r="W1625" s="53"/>
      <c r="X1625" s="53"/>
      <c r="Y1625" s="53"/>
      <c r="Z1625" s="53"/>
      <c r="AA1625" s="53"/>
      <c r="AB1625" s="53"/>
      <c r="AC1625" s="53"/>
      <c r="AD1625" s="53"/>
      <c r="AE1625" s="53"/>
      <c r="AF1625" s="53"/>
      <c r="AG1625" s="53"/>
      <c r="AH1625" s="53"/>
      <c r="AI1625" s="53"/>
      <c r="AJ1625" s="53"/>
      <c r="AK1625" s="53"/>
      <c r="AL1625" s="53"/>
      <c r="AM1625" s="53"/>
      <c r="AN1625" s="53"/>
      <c r="AO1625" s="53"/>
      <c r="AP1625" s="53"/>
      <c r="AQ1625" s="53"/>
      <c r="AR1625" s="53"/>
      <c r="AS1625" s="53"/>
    </row>
    <row r="1626" spans="1:45" s="54" customFormat="1" ht="10.199999999999999" hidden="1" outlineLevel="2" x14ac:dyDescent="0.25">
      <c r="A1626" s="6">
        <v>7</v>
      </c>
      <c r="B1626" s="55" t="s">
        <v>397</v>
      </c>
      <c r="C1626" s="55">
        <v>26021</v>
      </c>
      <c r="D1626" s="67" t="s">
        <v>1291</v>
      </c>
      <c r="E1626" s="77" t="s">
        <v>1292</v>
      </c>
      <c r="F1626" s="66">
        <v>42676</v>
      </c>
      <c r="G1626" s="134" t="s">
        <v>513</v>
      </c>
      <c r="H1626" s="359"/>
      <c r="I1626" s="131"/>
      <c r="J1626" s="130">
        <v>21</v>
      </c>
      <c r="K1626" s="52"/>
      <c r="L1626" s="53"/>
      <c r="M1626" s="53"/>
      <c r="N1626" s="53"/>
      <c r="O1626" s="53"/>
      <c r="P1626" s="53"/>
      <c r="Q1626" s="53"/>
      <c r="R1626" s="53"/>
      <c r="S1626" s="53"/>
      <c r="T1626" s="53"/>
      <c r="U1626" s="53"/>
      <c r="V1626" s="53"/>
      <c r="W1626" s="53"/>
      <c r="X1626" s="53"/>
      <c r="Y1626" s="53"/>
      <c r="Z1626" s="53"/>
      <c r="AA1626" s="53"/>
      <c r="AB1626" s="53"/>
      <c r="AC1626" s="53"/>
      <c r="AD1626" s="53"/>
      <c r="AE1626" s="53"/>
      <c r="AF1626" s="53"/>
      <c r="AG1626" s="53"/>
      <c r="AH1626" s="53"/>
      <c r="AI1626" s="53"/>
      <c r="AJ1626" s="53"/>
      <c r="AK1626" s="53"/>
      <c r="AL1626" s="53"/>
      <c r="AM1626" s="53"/>
      <c r="AN1626" s="53"/>
      <c r="AO1626" s="53"/>
      <c r="AP1626" s="53"/>
      <c r="AQ1626" s="53"/>
      <c r="AR1626" s="53"/>
      <c r="AS1626" s="53"/>
    </row>
    <row r="1627" spans="1:45" s="54" customFormat="1" ht="25.5" hidden="1" customHeight="1" outlineLevel="2" x14ac:dyDescent="0.25">
      <c r="A1627" s="6">
        <v>8</v>
      </c>
      <c r="B1627" s="55" t="s">
        <v>397</v>
      </c>
      <c r="C1627" s="21">
        <v>26021</v>
      </c>
      <c r="D1627" s="67" t="s">
        <v>1293</v>
      </c>
      <c r="E1627" s="77" t="s">
        <v>1294</v>
      </c>
      <c r="F1627" s="66">
        <v>42681</v>
      </c>
      <c r="G1627" s="134" t="s">
        <v>1286</v>
      </c>
      <c r="H1627" s="359"/>
      <c r="I1627" s="131"/>
      <c r="J1627" s="130">
        <v>22</v>
      </c>
      <c r="K1627" s="52"/>
      <c r="L1627" s="53"/>
      <c r="M1627" s="53"/>
      <c r="N1627" s="53"/>
      <c r="O1627" s="53"/>
      <c r="P1627" s="53"/>
      <c r="Q1627" s="53"/>
      <c r="R1627" s="53"/>
      <c r="S1627" s="53"/>
      <c r="T1627" s="53"/>
      <c r="U1627" s="53"/>
      <c r="V1627" s="53"/>
      <c r="W1627" s="53"/>
      <c r="X1627" s="53"/>
      <c r="Y1627" s="53"/>
      <c r="Z1627" s="53"/>
      <c r="AA1627" s="53"/>
      <c r="AB1627" s="53"/>
      <c r="AC1627" s="53"/>
      <c r="AD1627" s="53"/>
      <c r="AE1627" s="53"/>
      <c r="AF1627" s="53"/>
      <c r="AG1627" s="53"/>
      <c r="AH1627" s="53"/>
      <c r="AI1627" s="53"/>
      <c r="AJ1627" s="53"/>
      <c r="AK1627" s="53"/>
      <c r="AL1627" s="53"/>
      <c r="AM1627" s="53"/>
      <c r="AN1627" s="53"/>
      <c r="AO1627" s="53"/>
      <c r="AP1627" s="53"/>
      <c r="AQ1627" s="53"/>
      <c r="AR1627" s="53"/>
      <c r="AS1627" s="53"/>
    </row>
    <row r="1628" spans="1:45" s="54" customFormat="1" ht="25.5" hidden="1" customHeight="1" outlineLevel="2" x14ac:dyDescent="0.25">
      <c r="A1628" s="6">
        <v>9</v>
      </c>
      <c r="B1628" s="55" t="s">
        <v>397</v>
      </c>
      <c r="C1628" s="21">
        <v>26021</v>
      </c>
      <c r="D1628" s="67" t="s">
        <v>1295</v>
      </c>
      <c r="E1628" s="67" t="s">
        <v>1296</v>
      </c>
      <c r="F1628" s="66">
        <v>42681</v>
      </c>
      <c r="G1628" s="134" t="s">
        <v>356</v>
      </c>
      <c r="H1628" s="359"/>
      <c r="I1628" s="131"/>
      <c r="J1628" s="130">
        <v>22</v>
      </c>
      <c r="K1628" s="52"/>
      <c r="L1628" s="53"/>
      <c r="M1628" s="53"/>
      <c r="N1628" s="53"/>
      <c r="O1628" s="53"/>
      <c r="P1628" s="53"/>
      <c r="Q1628" s="53"/>
      <c r="R1628" s="53"/>
      <c r="S1628" s="53"/>
      <c r="T1628" s="53"/>
      <c r="U1628" s="53"/>
      <c r="V1628" s="53"/>
      <c r="W1628" s="53"/>
      <c r="X1628" s="53"/>
      <c r="Y1628" s="53"/>
      <c r="Z1628" s="53"/>
      <c r="AA1628" s="53"/>
      <c r="AB1628" s="53"/>
      <c r="AC1628" s="53"/>
      <c r="AD1628" s="53"/>
      <c r="AE1628" s="53"/>
      <c r="AF1628" s="53"/>
      <c r="AG1628" s="53"/>
      <c r="AH1628" s="53"/>
      <c r="AI1628" s="53"/>
      <c r="AJ1628" s="53"/>
      <c r="AK1628" s="53"/>
      <c r="AL1628" s="53"/>
      <c r="AM1628" s="53"/>
      <c r="AN1628" s="53"/>
      <c r="AO1628" s="53"/>
      <c r="AP1628" s="53"/>
      <c r="AQ1628" s="53"/>
      <c r="AR1628" s="53"/>
      <c r="AS1628" s="53"/>
    </row>
    <row r="1629" spans="1:45" s="54" customFormat="1" ht="25.5" hidden="1" customHeight="1" outlineLevel="2" x14ac:dyDescent="0.25">
      <c r="A1629" s="6">
        <v>10</v>
      </c>
      <c r="B1629" s="55" t="s">
        <v>397</v>
      </c>
      <c r="C1629" s="21">
        <v>26342</v>
      </c>
      <c r="D1629" s="67" t="s">
        <v>18</v>
      </c>
      <c r="E1629" s="67" t="s">
        <v>1297</v>
      </c>
      <c r="F1629" s="66">
        <v>42681</v>
      </c>
      <c r="G1629" s="134" t="s">
        <v>513</v>
      </c>
      <c r="H1629" s="359"/>
      <c r="I1629" s="131"/>
      <c r="J1629" s="130">
        <v>4</v>
      </c>
      <c r="K1629" s="52"/>
      <c r="L1629" s="53"/>
      <c r="M1629" s="53"/>
      <c r="N1629" s="53"/>
      <c r="O1629" s="53"/>
      <c r="P1629" s="53"/>
      <c r="Q1629" s="53"/>
      <c r="R1629" s="53"/>
      <c r="S1629" s="53"/>
      <c r="T1629" s="53"/>
      <c r="U1629" s="53"/>
      <c r="V1629" s="53"/>
      <c r="W1629" s="53"/>
      <c r="X1629" s="53"/>
      <c r="Y1629" s="53"/>
      <c r="Z1629" s="53"/>
      <c r="AA1629" s="53"/>
      <c r="AB1629" s="53"/>
      <c r="AC1629" s="53"/>
      <c r="AD1629" s="53"/>
      <c r="AE1629" s="53"/>
      <c r="AF1629" s="53"/>
      <c r="AG1629" s="53"/>
      <c r="AH1629" s="53"/>
      <c r="AI1629" s="53"/>
      <c r="AJ1629" s="53"/>
      <c r="AK1629" s="53"/>
      <c r="AL1629" s="53"/>
      <c r="AM1629" s="53"/>
      <c r="AN1629" s="53"/>
      <c r="AO1629" s="53"/>
      <c r="AP1629" s="53"/>
      <c r="AQ1629" s="53"/>
      <c r="AR1629" s="53"/>
      <c r="AS1629" s="53"/>
    </row>
    <row r="1630" spans="1:45" s="54" customFormat="1" ht="25.5" hidden="1" customHeight="1" outlineLevel="2" x14ac:dyDescent="0.25">
      <c r="A1630" s="6">
        <v>11</v>
      </c>
      <c r="B1630" s="55" t="s">
        <v>397</v>
      </c>
      <c r="C1630" s="21">
        <v>26342</v>
      </c>
      <c r="D1630" s="67" t="s">
        <v>18</v>
      </c>
      <c r="E1630" s="67" t="s">
        <v>1298</v>
      </c>
      <c r="F1630" s="66">
        <v>42683</v>
      </c>
      <c r="G1630" s="134" t="s">
        <v>1286</v>
      </c>
      <c r="H1630" s="359"/>
      <c r="I1630" s="131"/>
      <c r="J1630" s="130">
        <v>4</v>
      </c>
      <c r="K1630" s="52"/>
      <c r="L1630" s="53"/>
      <c r="M1630" s="53"/>
      <c r="N1630" s="53"/>
      <c r="O1630" s="53"/>
      <c r="P1630" s="53"/>
      <c r="Q1630" s="53"/>
      <c r="R1630" s="53"/>
      <c r="S1630" s="53"/>
      <c r="T1630" s="53"/>
      <c r="U1630" s="53"/>
      <c r="V1630" s="53"/>
      <c r="W1630" s="53"/>
      <c r="X1630" s="53"/>
      <c r="Y1630" s="53"/>
      <c r="Z1630" s="53"/>
      <c r="AA1630" s="53"/>
      <c r="AB1630" s="53"/>
      <c r="AC1630" s="53"/>
      <c r="AD1630" s="53"/>
      <c r="AE1630" s="53"/>
      <c r="AF1630" s="53"/>
      <c r="AG1630" s="53"/>
      <c r="AH1630" s="53"/>
      <c r="AI1630" s="53"/>
      <c r="AJ1630" s="53"/>
      <c r="AK1630" s="53"/>
      <c r="AL1630" s="53"/>
      <c r="AM1630" s="53"/>
      <c r="AN1630" s="53"/>
      <c r="AO1630" s="53"/>
      <c r="AP1630" s="53"/>
      <c r="AQ1630" s="53"/>
      <c r="AR1630" s="53"/>
      <c r="AS1630" s="53"/>
    </row>
    <row r="1631" spans="1:45" s="54" customFormat="1" ht="25.5" hidden="1" customHeight="1" outlineLevel="2" x14ac:dyDescent="0.25">
      <c r="A1631" s="6">
        <v>12</v>
      </c>
      <c r="B1631" s="55" t="s">
        <v>397</v>
      </c>
      <c r="C1631" s="21">
        <v>26342</v>
      </c>
      <c r="D1631" s="67" t="s">
        <v>18</v>
      </c>
      <c r="E1631" s="67" t="s">
        <v>1299</v>
      </c>
      <c r="F1631" s="66">
        <v>42683</v>
      </c>
      <c r="G1631" s="134" t="s">
        <v>356</v>
      </c>
      <c r="H1631" s="359"/>
      <c r="I1631" s="131"/>
      <c r="J1631" s="130">
        <v>5</v>
      </c>
      <c r="K1631" s="52"/>
      <c r="L1631" s="53"/>
      <c r="M1631" s="53"/>
      <c r="N1631" s="53"/>
      <c r="O1631" s="53"/>
      <c r="P1631" s="53"/>
      <c r="Q1631" s="53"/>
      <c r="R1631" s="53"/>
      <c r="S1631" s="53"/>
      <c r="T1631" s="53"/>
      <c r="U1631" s="53"/>
      <c r="V1631" s="53"/>
      <c r="W1631" s="53"/>
      <c r="X1631" s="53"/>
      <c r="Y1631" s="53"/>
      <c r="Z1631" s="53"/>
      <c r="AA1631" s="53"/>
      <c r="AB1631" s="53"/>
      <c r="AC1631" s="53"/>
      <c r="AD1631" s="53"/>
      <c r="AE1631" s="53"/>
      <c r="AF1631" s="53"/>
      <c r="AG1631" s="53"/>
      <c r="AH1631" s="53"/>
      <c r="AI1631" s="53"/>
      <c r="AJ1631" s="53"/>
      <c r="AK1631" s="53"/>
      <c r="AL1631" s="53"/>
      <c r="AM1631" s="53"/>
      <c r="AN1631" s="53"/>
      <c r="AO1631" s="53"/>
      <c r="AP1631" s="53"/>
      <c r="AQ1631" s="53"/>
      <c r="AR1631" s="53"/>
      <c r="AS1631" s="53"/>
    </row>
    <row r="1632" spans="1:45" s="54" customFormat="1" ht="25.5" hidden="1" customHeight="1" outlineLevel="2" x14ac:dyDescent="0.25">
      <c r="A1632" s="6">
        <v>13</v>
      </c>
      <c r="B1632" s="55" t="s">
        <v>397</v>
      </c>
      <c r="C1632" s="21">
        <v>26342</v>
      </c>
      <c r="D1632" s="67" t="s">
        <v>18</v>
      </c>
      <c r="E1632" s="67" t="s">
        <v>1300</v>
      </c>
      <c r="F1632" s="66">
        <v>42683</v>
      </c>
      <c r="G1632" s="134" t="s">
        <v>513</v>
      </c>
      <c r="H1632" s="359"/>
      <c r="I1632" s="131"/>
      <c r="J1632" s="130">
        <v>5</v>
      </c>
      <c r="K1632" s="52"/>
      <c r="L1632" s="53"/>
      <c r="M1632" s="53"/>
      <c r="N1632" s="53"/>
      <c r="O1632" s="53"/>
      <c r="P1632" s="53"/>
      <c r="Q1632" s="53"/>
      <c r="R1632" s="53"/>
      <c r="S1632" s="53"/>
      <c r="T1632" s="53"/>
      <c r="U1632" s="53"/>
      <c r="V1632" s="53"/>
      <c r="W1632" s="53"/>
      <c r="X1632" s="53"/>
      <c r="Y1632" s="53"/>
      <c r="Z1632" s="53"/>
      <c r="AA1632" s="53"/>
      <c r="AB1632" s="53"/>
      <c r="AC1632" s="53"/>
      <c r="AD1632" s="53"/>
      <c r="AE1632" s="53"/>
      <c r="AF1632" s="53"/>
      <c r="AG1632" s="53"/>
      <c r="AH1632" s="53"/>
      <c r="AI1632" s="53"/>
      <c r="AJ1632" s="53"/>
      <c r="AK1632" s="53"/>
      <c r="AL1632" s="53"/>
      <c r="AM1632" s="53"/>
      <c r="AN1632" s="53"/>
      <c r="AO1632" s="53"/>
      <c r="AP1632" s="53"/>
      <c r="AQ1632" s="53"/>
      <c r="AR1632" s="53"/>
      <c r="AS1632" s="53"/>
    </row>
    <row r="1633" spans="1:45" s="54" customFormat="1" ht="25.5" hidden="1" customHeight="1" outlineLevel="2" x14ac:dyDescent="0.25">
      <c r="A1633" s="6">
        <v>14</v>
      </c>
      <c r="B1633" s="55" t="s">
        <v>397</v>
      </c>
      <c r="C1633" s="55">
        <v>26323</v>
      </c>
      <c r="D1633" s="67" t="s">
        <v>1301</v>
      </c>
      <c r="E1633" s="67" t="s">
        <v>1302</v>
      </c>
      <c r="F1633" s="66">
        <v>42685</v>
      </c>
      <c r="G1633" s="134" t="s">
        <v>1286</v>
      </c>
      <c r="H1633" s="359"/>
      <c r="I1633" s="131"/>
      <c r="J1633" s="130">
        <v>18</v>
      </c>
      <c r="K1633" s="52"/>
      <c r="L1633" s="53"/>
      <c r="M1633" s="53"/>
      <c r="N1633" s="53"/>
      <c r="O1633" s="53"/>
      <c r="P1633" s="53"/>
      <c r="Q1633" s="53"/>
      <c r="R1633" s="53"/>
      <c r="S1633" s="53"/>
      <c r="T1633" s="53"/>
      <c r="U1633" s="53"/>
      <c r="V1633" s="53"/>
      <c r="W1633" s="53"/>
      <c r="X1633" s="53"/>
      <c r="Y1633" s="53"/>
      <c r="Z1633" s="53"/>
      <c r="AA1633" s="53"/>
      <c r="AB1633" s="53"/>
      <c r="AC1633" s="53"/>
      <c r="AD1633" s="53"/>
      <c r="AE1633" s="53"/>
      <c r="AF1633" s="53"/>
      <c r="AG1633" s="53"/>
      <c r="AH1633" s="53"/>
      <c r="AI1633" s="53"/>
      <c r="AJ1633" s="53"/>
      <c r="AK1633" s="53"/>
      <c r="AL1633" s="53"/>
      <c r="AM1633" s="53"/>
      <c r="AN1633" s="53"/>
      <c r="AO1633" s="53"/>
      <c r="AP1633" s="53"/>
      <c r="AQ1633" s="53"/>
      <c r="AR1633" s="53"/>
      <c r="AS1633" s="53"/>
    </row>
    <row r="1634" spans="1:45" s="54" customFormat="1" ht="25.5" hidden="1" customHeight="1" outlineLevel="2" x14ac:dyDescent="0.25">
      <c r="A1634" s="6">
        <v>15</v>
      </c>
      <c r="B1634" s="55" t="s">
        <v>397</v>
      </c>
      <c r="C1634" s="21">
        <v>26323</v>
      </c>
      <c r="D1634" s="67" t="s">
        <v>186</v>
      </c>
      <c r="E1634" s="67" t="s">
        <v>1303</v>
      </c>
      <c r="F1634" s="66">
        <v>42685</v>
      </c>
      <c r="G1634" s="134" t="s">
        <v>356</v>
      </c>
      <c r="H1634" s="359"/>
      <c r="I1634" s="131"/>
      <c r="J1634" s="130">
        <v>18</v>
      </c>
      <c r="K1634" s="52"/>
      <c r="L1634" s="53"/>
      <c r="M1634" s="53"/>
      <c r="N1634" s="53"/>
      <c r="O1634" s="53"/>
      <c r="P1634" s="53"/>
      <c r="Q1634" s="53"/>
      <c r="R1634" s="53"/>
      <c r="S1634" s="53"/>
      <c r="T1634" s="53"/>
      <c r="U1634" s="53"/>
      <c r="V1634" s="53"/>
      <c r="W1634" s="53"/>
      <c r="X1634" s="53"/>
      <c r="Y1634" s="53"/>
      <c r="Z1634" s="53"/>
      <c r="AA1634" s="53"/>
      <c r="AB1634" s="53"/>
      <c r="AC1634" s="53"/>
      <c r="AD1634" s="53"/>
      <c r="AE1634" s="53"/>
      <c r="AF1634" s="53"/>
      <c r="AG1634" s="53"/>
      <c r="AH1634" s="53"/>
      <c r="AI1634" s="53"/>
      <c r="AJ1634" s="53"/>
      <c r="AK1634" s="53"/>
      <c r="AL1634" s="53"/>
      <c r="AM1634" s="53"/>
      <c r="AN1634" s="53"/>
      <c r="AO1634" s="53"/>
      <c r="AP1634" s="53"/>
      <c r="AQ1634" s="53"/>
      <c r="AR1634" s="53"/>
      <c r="AS1634" s="53"/>
    </row>
    <row r="1635" spans="1:45" s="54" customFormat="1" ht="25.5" hidden="1" customHeight="1" outlineLevel="2" x14ac:dyDescent="0.25">
      <c r="A1635" s="6">
        <v>16</v>
      </c>
      <c r="B1635" s="55" t="s">
        <v>397</v>
      </c>
      <c r="C1635" s="21">
        <v>26323</v>
      </c>
      <c r="D1635" s="67" t="s">
        <v>186</v>
      </c>
      <c r="E1635" s="67" t="s">
        <v>1304</v>
      </c>
      <c r="F1635" s="66">
        <v>42685</v>
      </c>
      <c r="G1635" s="134" t="s">
        <v>513</v>
      </c>
      <c r="H1635" s="359"/>
      <c r="I1635" s="131"/>
      <c r="J1635" s="130">
        <v>18</v>
      </c>
      <c r="K1635" s="52"/>
      <c r="L1635" s="53"/>
      <c r="M1635" s="53"/>
      <c r="N1635" s="53"/>
      <c r="O1635" s="53"/>
      <c r="P1635" s="53"/>
      <c r="Q1635" s="53"/>
      <c r="R1635" s="53"/>
      <c r="S1635" s="53"/>
      <c r="T1635" s="53"/>
      <c r="U1635" s="53"/>
      <c r="V1635" s="53"/>
      <c r="W1635" s="53"/>
      <c r="X1635" s="53"/>
      <c r="Y1635" s="53"/>
      <c r="Z1635" s="53"/>
      <c r="AA1635" s="53"/>
      <c r="AB1635" s="53"/>
      <c r="AC1635" s="53"/>
      <c r="AD1635" s="53"/>
      <c r="AE1635" s="53"/>
      <c r="AF1635" s="53"/>
      <c r="AG1635" s="53"/>
      <c r="AH1635" s="53"/>
      <c r="AI1635" s="53"/>
      <c r="AJ1635" s="53"/>
      <c r="AK1635" s="53"/>
      <c r="AL1635" s="53"/>
      <c r="AM1635" s="53"/>
      <c r="AN1635" s="53"/>
      <c r="AO1635" s="53"/>
      <c r="AP1635" s="53"/>
      <c r="AQ1635" s="53"/>
      <c r="AR1635" s="53"/>
      <c r="AS1635" s="53"/>
    </row>
    <row r="1636" spans="1:45" s="54" customFormat="1" ht="25.5" hidden="1" customHeight="1" outlineLevel="2" x14ac:dyDescent="0.25">
      <c r="A1636" s="6">
        <v>17</v>
      </c>
      <c r="B1636" s="55" t="s">
        <v>397</v>
      </c>
      <c r="C1636" s="21">
        <v>26323</v>
      </c>
      <c r="D1636" s="67" t="s">
        <v>7</v>
      </c>
      <c r="E1636" s="67" t="s">
        <v>1305</v>
      </c>
      <c r="F1636" s="66">
        <v>42685</v>
      </c>
      <c r="G1636" s="134" t="s">
        <v>1286</v>
      </c>
      <c r="H1636" s="359"/>
      <c r="I1636" s="131"/>
      <c r="J1636" s="130">
        <v>17</v>
      </c>
      <c r="K1636" s="52"/>
      <c r="L1636" s="53"/>
      <c r="M1636" s="53"/>
      <c r="N1636" s="53"/>
      <c r="O1636" s="53"/>
      <c r="P1636" s="53"/>
      <c r="Q1636" s="53"/>
      <c r="R1636" s="53"/>
      <c r="S1636" s="53"/>
      <c r="T1636" s="53"/>
      <c r="U1636" s="53"/>
      <c r="V1636" s="53"/>
      <c r="W1636" s="53"/>
      <c r="X1636" s="53"/>
      <c r="Y1636" s="53"/>
      <c r="Z1636" s="53"/>
      <c r="AA1636" s="53"/>
      <c r="AB1636" s="53"/>
      <c r="AC1636" s="53"/>
      <c r="AD1636" s="53"/>
      <c r="AE1636" s="53"/>
      <c r="AF1636" s="53"/>
      <c r="AG1636" s="53"/>
      <c r="AH1636" s="53"/>
      <c r="AI1636" s="53"/>
      <c r="AJ1636" s="53"/>
      <c r="AK1636" s="53"/>
      <c r="AL1636" s="53"/>
      <c r="AM1636" s="53"/>
      <c r="AN1636" s="53"/>
      <c r="AO1636" s="53"/>
      <c r="AP1636" s="53"/>
      <c r="AQ1636" s="53"/>
      <c r="AR1636" s="53"/>
      <c r="AS1636" s="53"/>
    </row>
    <row r="1637" spans="1:45" s="54" customFormat="1" ht="25.5" hidden="1" customHeight="1" outlineLevel="2" x14ac:dyDescent="0.25">
      <c r="A1637" s="6">
        <v>18</v>
      </c>
      <c r="B1637" s="55" t="s">
        <v>1306</v>
      </c>
      <c r="C1637" s="21">
        <v>26364</v>
      </c>
      <c r="D1637" s="67" t="s">
        <v>41</v>
      </c>
      <c r="E1637" s="67" t="s">
        <v>1307</v>
      </c>
      <c r="F1637" s="66">
        <v>42688</v>
      </c>
      <c r="G1637" s="134" t="s">
        <v>356</v>
      </c>
      <c r="H1637" s="359"/>
      <c r="I1637" s="131"/>
      <c r="J1637" s="130">
        <v>10</v>
      </c>
      <c r="K1637" s="52"/>
      <c r="L1637" s="53"/>
      <c r="M1637" s="53"/>
      <c r="N1637" s="53"/>
      <c r="O1637" s="53"/>
      <c r="P1637" s="53"/>
      <c r="Q1637" s="53"/>
      <c r="R1637" s="53"/>
      <c r="S1637" s="53"/>
      <c r="T1637" s="53"/>
      <c r="U1637" s="53"/>
      <c r="V1637" s="53"/>
      <c r="W1637" s="53"/>
      <c r="X1637" s="53"/>
      <c r="Y1637" s="53"/>
      <c r="Z1637" s="53"/>
      <c r="AA1637" s="53"/>
      <c r="AB1637" s="53"/>
      <c r="AC1637" s="53"/>
      <c r="AD1637" s="53"/>
      <c r="AE1637" s="53"/>
      <c r="AF1637" s="53"/>
      <c r="AG1637" s="53"/>
      <c r="AH1637" s="53"/>
      <c r="AI1637" s="53"/>
      <c r="AJ1637" s="53"/>
      <c r="AK1637" s="53"/>
      <c r="AL1637" s="53"/>
      <c r="AM1637" s="53"/>
      <c r="AN1637" s="53"/>
      <c r="AO1637" s="53"/>
      <c r="AP1637" s="53"/>
      <c r="AQ1637" s="53"/>
      <c r="AR1637" s="53"/>
      <c r="AS1637" s="53"/>
    </row>
    <row r="1638" spans="1:45" s="54" customFormat="1" ht="25.5" hidden="1" customHeight="1" outlineLevel="2" x14ac:dyDescent="0.25">
      <c r="A1638" s="6">
        <v>19</v>
      </c>
      <c r="B1638" s="55" t="s">
        <v>1306</v>
      </c>
      <c r="C1638" s="21">
        <v>26364</v>
      </c>
      <c r="D1638" s="67" t="s">
        <v>41</v>
      </c>
      <c r="E1638" s="67" t="s">
        <v>1308</v>
      </c>
      <c r="F1638" s="66">
        <v>42688</v>
      </c>
      <c r="G1638" s="134" t="s">
        <v>513</v>
      </c>
      <c r="H1638" s="359"/>
      <c r="I1638" s="131"/>
      <c r="J1638" s="130">
        <v>10</v>
      </c>
      <c r="K1638" s="52"/>
      <c r="L1638" s="53"/>
      <c r="M1638" s="53"/>
      <c r="N1638" s="53"/>
      <c r="O1638" s="53"/>
      <c r="P1638" s="53"/>
      <c r="Q1638" s="53"/>
      <c r="R1638" s="53"/>
      <c r="S1638" s="53"/>
      <c r="T1638" s="53"/>
      <c r="U1638" s="53"/>
      <c r="V1638" s="53"/>
      <c r="W1638" s="53"/>
      <c r="X1638" s="53"/>
      <c r="Y1638" s="53"/>
      <c r="Z1638" s="53"/>
      <c r="AA1638" s="53"/>
      <c r="AB1638" s="53"/>
      <c r="AC1638" s="53"/>
      <c r="AD1638" s="53"/>
      <c r="AE1638" s="53"/>
      <c r="AF1638" s="53"/>
      <c r="AG1638" s="53"/>
      <c r="AH1638" s="53"/>
      <c r="AI1638" s="53"/>
      <c r="AJ1638" s="53"/>
      <c r="AK1638" s="53"/>
      <c r="AL1638" s="53"/>
      <c r="AM1638" s="53"/>
      <c r="AN1638" s="53"/>
      <c r="AO1638" s="53"/>
      <c r="AP1638" s="53"/>
      <c r="AQ1638" s="53"/>
      <c r="AR1638" s="53"/>
      <c r="AS1638" s="53"/>
    </row>
    <row r="1639" spans="1:45" s="54" customFormat="1" ht="25.5" hidden="1" customHeight="1" outlineLevel="2" x14ac:dyDescent="0.25">
      <c r="A1639" s="6">
        <v>20</v>
      </c>
      <c r="B1639" s="55" t="s">
        <v>1309</v>
      </c>
      <c r="C1639" s="21">
        <v>26368</v>
      </c>
      <c r="D1639" s="67" t="s">
        <v>41</v>
      </c>
      <c r="E1639" s="67" t="s">
        <v>1310</v>
      </c>
      <c r="F1639" s="66">
        <v>42688</v>
      </c>
      <c r="G1639" s="134" t="s">
        <v>1286</v>
      </c>
      <c r="H1639" s="359"/>
      <c r="I1639" s="131"/>
      <c r="J1639" s="130">
        <v>2</v>
      </c>
      <c r="K1639" s="52"/>
      <c r="L1639" s="53"/>
      <c r="M1639" s="53"/>
      <c r="N1639" s="53"/>
      <c r="O1639" s="53"/>
      <c r="P1639" s="53"/>
      <c r="Q1639" s="53"/>
      <c r="R1639" s="53"/>
      <c r="S1639" s="53"/>
      <c r="T1639" s="53"/>
      <c r="U1639" s="53"/>
      <c r="V1639" s="53"/>
      <c r="W1639" s="53"/>
      <c r="X1639" s="53"/>
      <c r="Y1639" s="53"/>
      <c r="Z1639" s="53"/>
      <c r="AA1639" s="53"/>
      <c r="AB1639" s="53"/>
      <c r="AC1639" s="53"/>
      <c r="AD1639" s="53"/>
      <c r="AE1639" s="53"/>
      <c r="AF1639" s="53"/>
      <c r="AG1639" s="53"/>
      <c r="AH1639" s="53"/>
      <c r="AI1639" s="53"/>
      <c r="AJ1639" s="53"/>
      <c r="AK1639" s="53"/>
      <c r="AL1639" s="53"/>
      <c r="AM1639" s="53"/>
      <c r="AN1639" s="53"/>
      <c r="AO1639" s="53"/>
      <c r="AP1639" s="53"/>
      <c r="AQ1639" s="53"/>
      <c r="AR1639" s="53"/>
      <c r="AS1639" s="53"/>
    </row>
    <row r="1640" spans="1:45" s="54" customFormat="1" ht="25.5" hidden="1" customHeight="1" outlineLevel="2" x14ac:dyDescent="0.25">
      <c r="A1640" s="6">
        <v>21</v>
      </c>
      <c r="B1640" s="55" t="s">
        <v>1309</v>
      </c>
      <c r="C1640" s="21">
        <v>26370</v>
      </c>
      <c r="D1640" s="67" t="s">
        <v>41</v>
      </c>
      <c r="E1640" s="67" t="s">
        <v>1311</v>
      </c>
      <c r="F1640" s="66">
        <v>42688</v>
      </c>
      <c r="G1640" s="134" t="s">
        <v>356</v>
      </c>
      <c r="H1640" s="359"/>
      <c r="I1640" s="131"/>
      <c r="J1640" s="130">
        <v>16</v>
      </c>
      <c r="K1640" s="52"/>
      <c r="L1640" s="53"/>
      <c r="M1640" s="53"/>
      <c r="N1640" s="53"/>
      <c r="O1640" s="53"/>
      <c r="P1640" s="53"/>
      <c r="Q1640" s="53"/>
      <c r="R1640" s="53"/>
      <c r="S1640" s="53"/>
      <c r="T1640" s="53"/>
      <c r="U1640" s="53"/>
      <c r="V1640" s="53"/>
      <c r="W1640" s="53"/>
      <c r="X1640" s="53"/>
      <c r="Y1640" s="53"/>
      <c r="Z1640" s="53"/>
      <c r="AA1640" s="53"/>
      <c r="AB1640" s="53"/>
      <c r="AC1640" s="53"/>
      <c r="AD1640" s="53"/>
      <c r="AE1640" s="53"/>
      <c r="AF1640" s="53"/>
      <c r="AG1640" s="53"/>
      <c r="AH1640" s="53"/>
      <c r="AI1640" s="53"/>
      <c r="AJ1640" s="53"/>
      <c r="AK1640" s="53"/>
      <c r="AL1640" s="53"/>
      <c r="AM1640" s="53"/>
      <c r="AN1640" s="53"/>
      <c r="AO1640" s="53"/>
      <c r="AP1640" s="53"/>
      <c r="AQ1640" s="53"/>
      <c r="AR1640" s="53"/>
      <c r="AS1640" s="53"/>
    </row>
    <row r="1641" spans="1:45" s="54" customFormat="1" ht="25.5" hidden="1" customHeight="1" outlineLevel="2" x14ac:dyDescent="0.25">
      <c r="A1641" s="6">
        <v>22</v>
      </c>
      <c r="B1641" s="55" t="s">
        <v>1309</v>
      </c>
      <c r="C1641" s="21">
        <v>26370</v>
      </c>
      <c r="D1641" s="67" t="s">
        <v>41</v>
      </c>
      <c r="E1641" s="67" t="s">
        <v>1312</v>
      </c>
      <c r="F1641" s="66">
        <v>42688</v>
      </c>
      <c r="G1641" s="134" t="s">
        <v>513</v>
      </c>
      <c r="H1641" s="359"/>
      <c r="I1641" s="131"/>
      <c r="J1641" s="130">
        <v>16</v>
      </c>
      <c r="K1641" s="52"/>
      <c r="L1641" s="53"/>
      <c r="M1641" s="53"/>
      <c r="N1641" s="53"/>
      <c r="O1641" s="53"/>
      <c r="P1641" s="53"/>
      <c r="Q1641" s="53"/>
      <c r="R1641" s="53"/>
      <c r="S1641" s="53"/>
      <c r="T1641" s="53"/>
      <c r="U1641" s="53"/>
      <c r="V1641" s="53"/>
      <c r="W1641" s="53"/>
      <c r="X1641" s="53"/>
      <c r="Y1641" s="53"/>
      <c r="Z1641" s="53"/>
      <c r="AA1641" s="53"/>
      <c r="AB1641" s="53"/>
      <c r="AC1641" s="53"/>
      <c r="AD1641" s="53"/>
      <c r="AE1641" s="53"/>
      <c r="AF1641" s="53"/>
      <c r="AG1641" s="53"/>
      <c r="AH1641" s="53"/>
      <c r="AI1641" s="53"/>
      <c r="AJ1641" s="53"/>
      <c r="AK1641" s="53"/>
      <c r="AL1641" s="53"/>
      <c r="AM1641" s="53"/>
      <c r="AN1641" s="53"/>
      <c r="AO1641" s="53"/>
      <c r="AP1641" s="53"/>
      <c r="AQ1641" s="53"/>
      <c r="AR1641" s="53"/>
      <c r="AS1641" s="53"/>
    </row>
    <row r="1642" spans="1:45" s="54" customFormat="1" ht="25.5" hidden="1" customHeight="1" outlineLevel="2" x14ac:dyDescent="0.25">
      <c r="A1642" s="6">
        <v>23</v>
      </c>
      <c r="B1642" s="55" t="s">
        <v>1309</v>
      </c>
      <c r="C1642" s="21">
        <v>26370</v>
      </c>
      <c r="D1642" s="67" t="s">
        <v>41</v>
      </c>
      <c r="E1642" s="67" t="s">
        <v>1313</v>
      </c>
      <c r="F1642" s="66">
        <v>42688</v>
      </c>
      <c r="G1642" s="134" t="s">
        <v>1286</v>
      </c>
      <c r="H1642" s="359"/>
      <c r="I1642" s="131"/>
      <c r="J1642" s="130">
        <v>16</v>
      </c>
      <c r="K1642" s="52"/>
      <c r="L1642" s="53"/>
      <c r="M1642" s="53"/>
      <c r="N1642" s="53"/>
      <c r="O1642" s="53"/>
      <c r="P1642" s="53"/>
      <c r="Q1642" s="53"/>
      <c r="R1642" s="53"/>
      <c r="S1642" s="53"/>
      <c r="T1642" s="53"/>
      <c r="U1642" s="53"/>
      <c r="V1642" s="53"/>
      <c r="W1642" s="53"/>
      <c r="X1642" s="53"/>
      <c r="Y1642" s="53"/>
      <c r="Z1642" s="53"/>
      <c r="AA1642" s="53"/>
      <c r="AB1642" s="53"/>
      <c r="AC1642" s="53"/>
      <c r="AD1642" s="53"/>
      <c r="AE1642" s="53"/>
      <c r="AF1642" s="53"/>
      <c r="AG1642" s="53"/>
      <c r="AH1642" s="53"/>
      <c r="AI1642" s="53"/>
      <c r="AJ1642" s="53"/>
      <c r="AK1642" s="53"/>
      <c r="AL1642" s="53"/>
      <c r="AM1642" s="53"/>
      <c r="AN1642" s="53"/>
      <c r="AO1642" s="53"/>
      <c r="AP1642" s="53"/>
      <c r="AQ1642" s="53"/>
      <c r="AR1642" s="53"/>
      <c r="AS1642" s="53"/>
    </row>
    <row r="1643" spans="1:45" s="54" customFormat="1" ht="25.5" hidden="1" customHeight="1" outlineLevel="2" x14ac:dyDescent="0.25">
      <c r="A1643" s="6">
        <v>24</v>
      </c>
      <c r="B1643" s="55" t="s">
        <v>1309</v>
      </c>
      <c r="C1643" s="21">
        <v>26370</v>
      </c>
      <c r="D1643" s="67" t="s">
        <v>41</v>
      </c>
      <c r="E1643" s="67" t="s">
        <v>1314</v>
      </c>
      <c r="F1643" s="66">
        <v>42689</v>
      </c>
      <c r="G1643" s="134" t="s">
        <v>356</v>
      </c>
      <c r="H1643" s="359"/>
      <c r="I1643" s="131"/>
      <c r="J1643" s="130">
        <v>16</v>
      </c>
      <c r="K1643" s="52"/>
      <c r="L1643" s="53"/>
      <c r="M1643" s="53"/>
      <c r="N1643" s="53"/>
      <c r="O1643" s="53"/>
      <c r="P1643" s="53"/>
      <c r="Q1643" s="53"/>
      <c r="R1643" s="53"/>
      <c r="S1643" s="53"/>
      <c r="T1643" s="53"/>
      <c r="U1643" s="53"/>
      <c r="V1643" s="53"/>
      <c r="W1643" s="53"/>
      <c r="X1643" s="53"/>
      <c r="Y1643" s="53"/>
      <c r="Z1643" s="53"/>
      <c r="AA1643" s="53"/>
      <c r="AB1643" s="53"/>
      <c r="AC1643" s="53"/>
      <c r="AD1643" s="53"/>
      <c r="AE1643" s="53"/>
      <c r="AF1643" s="53"/>
      <c r="AG1643" s="53"/>
      <c r="AH1643" s="53"/>
      <c r="AI1643" s="53"/>
      <c r="AJ1643" s="53"/>
      <c r="AK1643" s="53"/>
      <c r="AL1643" s="53"/>
      <c r="AM1643" s="53"/>
      <c r="AN1643" s="53"/>
      <c r="AO1643" s="53"/>
      <c r="AP1643" s="53"/>
      <c r="AQ1643" s="53"/>
      <c r="AR1643" s="53"/>
      <c r="AS1643" s="53"/>
    </row>
    <row r="1644" spans="1:45" s="54" customFormat="1" ht="25.5" hidden="1" customHeight="1" outlineLevel="2" x14ac:dyDescent="0.25">
      <c r="A1644" s="6">
        <v>25</v>
      </c>
      <c r="B1644" s="55" t="s">
        <v>1309</v>
      </c>
      <c r="C1644" s="21">
        <v>26371</v>
      </c>
      <c r="D1644" s="67" t="s">
        <v>128</v>
      </c>
      <c r="E1644" s="67" t="s">
        <v>1315</v>
      </c>
      <c r="F1644" s="66">
        <v>42689</v>
      </c>
      <c r="G1644" s="134" t="s">
        <v>513</v>
      </c>
      <c r="H1644" s="359"/>
      <c r="I1644" s="131"/>
      <c r="J1644" s="130">
        <v>10</v>
      </c>
      <c r="K1644" s="52"/>
      <c r="L1644" s="53"/>
      <c r="M1644" s="53"/>
      <c r="N1644" s="53"/>
      <c r="O1644" s="53"/>
      <c r="P1644" s="53"/>
      <c r="Q1644" s="53"/>
      <c r="R1644" s="53"/>
      <c r="S1644" s="53"/>
      <c r="T1644" s="53"/>
      <c r="U1644" s="53"/>
      <c r="V1644" s="53"/>
      <c r="W1644" s="53"/>
      <c r="X1644" s="53"/>
      <c r="Y1644" s="53"/>
      <c r="Z1644" s="53"/>
      <c r="AA1644" s="53"/>
      <c r="AB1644" s="53"/>
      <c r="AC1644" s="53"/>
      <c r="AD1644" s="53"/>
      <c r="AE1644" s="53"/>
      <c r="AF1644" s="53"/>
      <c r="AG1644" s="53"/>
      <c r="AH1644" s="53"/>
      <c r="AI1644" s="53"/>
      <c r="AJ1644" s="53"/>
      <c r="AK1644" s="53"/>
      <c r="AL1644" s="53"/>
      <c r="AM1644" s="53"/>
      <c r="AN1644" s="53"/>
      <c r="AO1644" s="53"/>
      <c r="AP1644" s="53"/>
      <c r="AQ1644" s="53"/>
      <c r="AR1644" s="53"/>
      <c r="AS1644" s="53"/>
    </row>
    <row r="1645" spans="1:45" s="54" customFormat="1" ht="25.5" hidden="1" customHeight="1" outlineLevel="2" x14ac:dyDescent="0.25">
      <c r="A1645" s="6">
        <v>26</v>
      </c>
      <c r="B1645" s="55" t="s">
        <v>1309</v>
      </c>
      <c r="C1645" s="21">
        <v>26371</v>
      </c>
      <c r="D1645" s="67" t="s">
        <v>41</v>
      </c>
      <c r="E1645" s="67" t="s">
        <v>1316</v>
      </c>
      <c r="F1645" s="66">
        <v>42689</v>
      </c>
      <c r="G1645" s="134" t="s">
        <v>1286</v>
      </c>
      <c r="H1645" s="359"/>
      <c r="I1645" s="131"/>
      <c r="J1645" s="130">
        <v>11</v>
      </c>
      <c r="K1645" s="52"/>
      <c r="L1645" s="53"/>
      <c r="M1645" s="53"/>
      <c r="N1645" s="53"/>
      <c r="O1645" s="53"/>
      <c r="P1645" s="53"/>
      <c r="Q1645" s="53"/>
      <c r="R1645" s="53"/>
      <c r="S1645" s="53"/>
      <c r="T1645" s="53"/>
      <c r="U1645" s="53"/>
      <c r="V1645" s="53"/>
      <c r="W1645" s="53"/>
      <c r="X1645" s="53"/>
      <c r="Y1645" s="53"/>
      <c r="Z1645" s="53"/>
      <c r="AA1645" s="53"/>
      <c r="AB1645" s="53"/>
      <c r="AC1645" s="53"/>
      <c r="AD1645" s="53"/>
      <c r="AE1645" s="53"/>
      <c r="AF1645" s="53"/>
      <c r="AG1645" s="53"/>
      <c r="AH1645" s="53"/>
      <c r="AI1645" s="53"/>
      <c r="AJ1645" s="53"/>
      <c r="AK1645" s="53"/>
      <c r="AL1645" s="53"/>
      <c r="AM1645" s="53"/>
      <c r="AN1645" s="53"/>
      <c r="AO1645" s="53"/>
      <c r="AP1645" s="53"/>
      <c r="AQ1645" s="53"/>
      <c r="AR1645" s="53"/>
      <c r="AS1645" s="53"/>
    </row>
    <row r="1646" spans="1:45" s="54" customFormat="1" ht="25.5" hidden="1" customHeight="1" outlineLevel="2" x14ac:dyDescent="0.25">
      <c r="A1646" s="6">
        <v>27</v>
      </c>
      <c r="B1646" s="55" t="s">
        <v>1309</v>
      </c>
      <c r="C1646" s="55">
        <v>26371</v>
      </c>
      <c r="D1646" s="67" t="s">
        <v>41</v>
      </c>
      <c r="E1646" s="67" t="s">
        <v>1317</v>
      </c>
      <c r="F1646" s="66">
        <v>42689</v>
      </c>
      <c r="G1646" s="134" t="s">
        <v>356</v>
      </c>
      <c r="H1646" s="359"/>
      <c r="I1646" s="131"/>
      <c r="J1646" s="130">
        <v>11</v>
      </c>
      <c r="K1646" s="52"/>
      <c r="L1646" s="53"/>
      <c r="M1646" s="53"/>
      <c r="N1646" s="53"/>
      <c r="O1646" s="53"/>
      <c r="P1646" s="53"/>
      <c r="Q1646" s="53"/>
      <c r="R1646" s="53"/>
      <c r="S1646" s="53"/>
      <c r="T1646" s="53"/>
      <c r="U1646" s="53"/>
      <c r="V1646" s="53"/>
      <c r="W1646" s="53"/>
      <c r="X1646" s="53"/>
      <c r="Y1646" s="53"/>
      <c r="Z1646" s="53"/>
      <c r="AA1646" s="53"/>
      <c r="AB1646" s="53"/>
      <c r="AC1646" s="53"/>
      <c r="AD1646" s="53"/>
      <c r="AE1646" s="53"/>
      <c r="AF1646" s="53"/>
      <c r="AG1646" s="53"/>
      <c r="AH1646" s="53"/>
      <c r="AI1646" s="53"/>
      <c r="AJ1646" s="53"/>
      <c r="AK1646" s="53"/>
      <c r="AL1646" s="53"/>
      <c r="AM1646" s="53"/>
      <c r="AN1646" s="53"/>
      <c r="AO1646" s="53"/>
      <c r="AP1646" s="53"/>
      <c r="AQ1646" s="53"/>
      <c r="AR1646" s="53"/>
      <c r="AS1646" s="53"/>
    </row>
    <row r="1647" spans="1:45" s="54" customFormat="1" ht="25.5" hidden="1" customHeight="1" outlineLevel="2" x14ac:dyDescent="0.25">
      <c r="A1647" s="6">
        <v>28</v>
      </c>
      <c r="B1647" s="55" t="s">
        <v>1309</v>
      </c>
      <c r="C1647" s="21">
        <v>26371</v>
      </c>
      <c r="D1647" s="67" t="s">
        <v>41</v>
      </c>
      <c r="E1647" s="67" t="s">
        <v>1318</v>
      </c>
      <c r="F1647" s="66">
        <v>42689</v>
      </c>
      <c r="G1647" s="134" t="s">
        <v>513</v>
      </c>
      <c r="H1647" s="359"/>
      <c r="I1647" s="131"/>
      <c r="J1647" s="130">
        <v>11</v>
      </c>
      <c r="K1647" s="52"/>
      <c r="L1647" s="53"/>
      <c r="M1647" s="53"/>
      <c r="N1647" s="53"/>
      <c r="O1647" s="53"/>
      <c r="P1647" s="53"/>
      <c r="Q1647" s="53"/>
      <c r="R1647" s="53"/>
      <c r="S1647" s="53"/>
      <c r="T1647" s="53"/>
      <c r="U1647" s="53"/>
      <c r="V1647" s="53"/>
      <c r="W1647" s="53"/>
      <c r="X1647" s="53"/>
      <c r="Y1647" s="53"/>
      <c r="Z1647" s="53"/>
      <c r="AA1647" s="53"/>
      <c r="AB1647" s="53"/>
      <c r="AC1647" s="53"/>
      <c r="AD1647" s="53"/>
      <c r="AE1647" s="53"/>
      <c r="AF1647" s="53"/>
      <c r="AG1647" s="53"/>
      <c r="AH1647" s="53"/>
      <c r="AI1647" s="53"/>
      <c r="AJ1647" s="53"/>
      <c r="AK1647" s="53"/>
      <c r="AL1647" s="53"/>
      <c r="AM1647" s="53"/>
      <c r="AN1647" s="53"/>
      <c r="AO1647" s="53"/>
      <c r="AP1647" s="53"/>
      <c r="AQ1647" s="53"/>
      <c r="AR1647" s="53"/>
      <c r="AS1647" s="53"/>
    </row>
    <row r="1648" spans="1:45" s="54" customFormat="1" ht="25.5" hidden="1" customHeight="1" outlineLevel="2" x14ac:dyDescent="0.25">
      <c r="A1648" s="6">
        <v>29</v>
      </c>
      <c r="B1648" s="55" t="s">
        <v>1309</v>
      </c>
      <c r="C1648" s="21">
        <v>26372</v>
      </c>
      <c r="D1648" s="67" t="s">
        <v>289</v>
      </c>
      <c r="E1648" s="67" t="s">
        <v>1319</v>
      </c>
      <c r="F1648" s="66">
        <v>42689</v>
      </c>
      <c r="G1648" s="134" t="s">
        <v>1286</v>
      </c>
      <c r="H1648" s="359"/>
      <c r="I1648" s="131"/>
      <c r="J1648" s="130">
        <v>5</v>
      </c>
      <c r="K1648" s="52"/>
      <c r="L1648" s="53"/>
      <c r="M1648" s="53"/>
      <c r="N1648" s="53"/>
      <c r="O1648" s="53"/>
      <c r="P1648" s="53"/>
      <c r="Q1648" s="53"/>
      <c r="R1648" s="53"/>
      <c r="S1648" s="53"/>
      <c r="T1648" s="53"/>
      <c r="U1648" s="53"/>
      <c r="V1648" s="53"/>
      <c r="W1648" s="53"/>
      <c r="X1648" s="53"/>
      <c r="Y1648" s="53"/>
      <c r="Z1648" s="53"/>
      <c r="AA1648" s="53"/>
      <c r="AB1648" s="53"/>
      <c r="AC1648" s="53"/>
      <c r="AD1648" s="53"/>
      <c r="AE1648" s="53"/>
      <c r="AF1648" s="53"/>
      <c r="AG1648" s="53"/>
      <c r="AH1648" s="53"/>
      <c r="AI1648" s="53"/>
      <c r="AJ1648" s="53"/>
      <c r="AK1648" s="53"/>
      <c r="AL1648" s="53"/>
      <c r="AM1648" s="53"/>
      <c r="AN1648" s="53"/>
      <c r="AO1648" s="53"/>
      <c r="AP1648" s="53"/>
      <c r="AQ1648" s="53"/>
      <c r="AR1648" s="53"/>
      <c r="AS1648" s="53"/>
    </row>
    <row r="1649" spans="1:45" s="54" customFormat="1" ht="25.5" hidden="1" customHeight="1" outlineLevel="2" x14ac:dyDescent="0.25">
      <c r="A1649" s="6">
        <v>30</v>
      </c>
      <c r="B1649" s="55" t="s">
        <v>1309</v>
      </c>
      <c r="C1649" s="55">
        <v>26373</v>
      </c>
      <c r="D1649" s="67" t="s">
        <v>1320</v>
      </c>
      <c r="E1649" s="67" t="s">
        <v>1321</v>
      </c>
      <c r="F1649" s="66">
        <v>42690</v>
      </c>
      <c r="G1649" s="134" t="s">
        <v>356</v>
      </c>
      <c r="H1649" s="359"/>
      <c r="I1649" s="131"/>
      <c r="J1649" s="130">
        <v>11</v>
      </c>
      <c r="K1649" s="52"/>
      <c r="L1649" s="53"/>
      <c r="M1649" s="53"/>
      <c r="N1649" s="53"/>
      <c r="O1649" s="53"/>
      <c r="P1649" s="53"/>
      <c r="Q1649" s="53"/>
      <c r="R1649" s="53"/>
      <c r="S1649" s="53"/>
      <c r="T1649" s="53"/>
      <c r="U1649" s="53"/>
      <c r="V1649" s="53"/>
      <c r="W1649" s="53"/>
      <c r="X1649" s="53"/>
      <c r="Y1649" s="53"/>
      <c r="Z1649" s="53"/>
      <c r="AA1649" s="53"/>
      <c r="AB1649" s="53"/>
      <c r="AC1649" s="53"/>
      <c r="AD1649" s="53"/>
      <c r="AE1649" s="53"/>
      <c r="AF1649" s="53"/>
      <c r="AG1649" s="53"/>
      <c r="AH1649" s="53"/>
      <c r="AI1649" s="53"/>
      <c r="AJ1649" s="53"/>
      <c r="AK1649" s="53"/>
      <c r="AL1649" s="53"/>
      <c r="AM1649" s="53"/>
      <c r="AN1649" s="53"/>
      <c r="AO1649" s="53"/>
      <c r="AP1649" s="53"/>
      <c r="AQ1649" s="53"/>
      <c r="AR1649" s="53"/>
      <c r="AS1649" s="53"/>
    </row>
    <row r="1650" spans="1:45" s="54" customFormat="1" ht="25.5" hidden="1" customHeight="1" outlineLevel="2" x14ac:dyDescent="0.25">
      <c r="A1650" s="6">
        <v>31</v>
      </c>
      <c r="B1650" s="55" t="s">
        <v>1309</v>
      </c>
      <c r="C1650" s="21">
        <v>26373</v>
      </c>
      <c r="D1650" s="67" t="s">
        <v>67</v>
      </c>
      <c r="E1650" s="67" t="s">
        <v>1322</v>
      </c>
      <c r="F1650" s="66">
        <v>42690</v>
      </c>
      <c r="G1650" s="134" t="s">
        <v>513</v>
      </c>
      <c r="H1650" s="359"/>
      <c r="I1650" s="131"/>
      <c r="J1650" s="130">
        <v>11</v>
      </c>
      <c r="K1650" s="52"/>
      <c r="L1650" s="53"/>
      <c r="M1650" s="53"/>
      <c r="N1650" s="53"/>
      <c r="O1650" s="53"/>
      <c r="P1650" s="53"/>
      <c r="Q1650" s="53"/>
      <c r="R1650" s="53"/>
      <c r="S1650" s="53"/>
      <c r="T1650" s="53"/>
      <c r="U1650" s="53"/>
      <c r="V1650" s="53"/>
      <c r="W1650" s="53"/>
      <c r="X1650" s="53"/>
      <c r="Y1650" s="53"/>
      <c r="Z1650" s="53"/>
      <c r="AA1650" s="53"/>
      <c r="AB1650" s="53"/>
      <c r="AC1650" s="53"/>
      <c r="AD1650" s="53"/>
      <c r="AE1650" s="53"/>
      <c r="AF1650" s="53"/>
      <c r="AG1650" s="53"/>
      <c r="AH1650" s="53"/>
      <c r="AI1650" s="53"/>
      <c r="AJ1650" s="53"/>
      <c r="AK1650" s="53"/>
      <c r="AL1650" s="53"/>
      <c r="AM1650" s="53"/>
      <c r="AN1650" s="53"/>
      <c r="AO1650" s="53"/>
      <c r="AP1650" s="53"/>
      <c r="AQ1650" s="53"/>
      <c r="AR1650" s="53"/>
      <c r="AS1650" s="53"/>
    </row>
    <row r="1651" spans="1:45" s="54" customFormat="1" ht="25.5" hidden="1" customHeight="1" outlineLevel="2" x14ac:dyDescent="0.25">
      <c r="A1651" s="6">
        <v>32</v>
      </c>
      <c r="B1651" s="55" t="s">
        <v>1309</v>
      </c>
      <c r="C1651" s="21">
        <v>26373</v>
      </c>
      <c r="D1651" s="67" t="s">
        <v>67</v>
      </c>
      <c r="E1651" s="67" t="s">
        <v>1323</v>
      </c>
      <c r="F1651" s="66">
        <v>42690</v>
      </c>
      <c r="G1651" s="134" t="s">
        <v>1286</v>
      </c>
      <c r="H1651" s="359"/>
      <c r="I1651" s="131"/>
      <c r="J1651" s="130">
        <v>11</v>
      </c>
      <c r="K1651" s="52"/>
      <c r="L1651" s="53"/>
      <c r="M1651" s="53"/>
      <c r="N1651" s="53"/>
      <c r="O1651" s="53"/>
      <c r="P1651" s="53"/>
      <c r="Q1651" s="53"/>
      <c r="R1651" s="53"/>
      <c r="S1651" s="53"/>
      <c r="T1651" s="53"/>
      <c r="U1651" s="53"/>
      <c r="V1651" s="53"/>
      <c r="W1651" s="53"/>
      <c r="X1651" s="53"/>
      <c r="Y1651" s="53"/>
      <c r="Z1651" s="53"/>
      <c r="AA1651" s="53"/>
      <c r="AB1651" s="53"/>
      <c r="AC1651" s="53"/>
      <c r="AD1651" s="53"/>
      <c r="AE1651" s="53"/>
      <c r="AF1651" s="53"/>
      <c r="AG1651" s="53"/>
      <c r="AH1651" s="53"/>
      <c r="AI1651" s="53"/>
      <c r="AJ1651" s="53"/>
      <c r="AK1651" s="53"/>
      <c r="AL1651" s="53"/>
      <c r="AM1651" s="53"/>
      <c r="AN1651" s="53"/>
      <c r="AO1651" s="53"/>
      <c r="AP1651" s="53"/>
      <c r="AQ1651" s="53"/>
      <c r="AR1651" s="53"/>
      <c r="AS1651" s="53"/>
    </row>
    <row r="1652" spans="1:45" s="54" customFormat="1" ht="25.5" hidden="1" customHeight="1" outlineLevel="2" x14ac:dyDescent="0.25">
      <c r="A1652" s="6">
        <v>33</v>
      </c>
      <c r="B1652" s="55" t="s">
        <v>1309</v>
      </c>
      <c r="C1652" s="21">
        <v>26373</v>
      </c>
      <c r="D1652" s="67" t="s">
        <v>1324</v>
      </c>
      <c r="E1652" s="67" t="s">
        <v>1325</v>
      </c>
      <c r="F1652" s="66">
        <v>42690</v>
      </c>
      <c r="G1652" s="134" t="s">
        <v>356</v>
      </c>
      <c r="H1652" s="359"/>
      <c r="I1652" s="131"/>
      <c r="J1652" s="130">
        <v>11</v>
      </c>
      <c r="K1652" s="52"/>
      <c r="L1652" s="53"/>
      <c r="M1652" s="53"/>
      <c r="N1652" s="53"/>
      <c r="O1652" s="53"/>
      <c r="P1652" s="53"/>
      <c r="Q1652" s="53"/>
      <c r="R1652" s="53"/>
      <c r="S1652" s="53"/>
      <c r="T1652" s="53"/>
      <c r="U1652" s="53"/>
      <c r="V1652" s="53"/>
      <c r="W1652" s="53"/>
      <c r="X1652" s="53"/>
      <c r="Y1652" s="53"/>
      <c r="Z1652" s="53"/>
      <c r="AA1652" s="53"/>
      <c r="AB1652" s="53"/>
      <c r="AC1652" s="53"/>
      <c r="AD1652" s="53"/>
      <c r="AE1652" s="53"/>
      <c r="AF1652" s="53"/>
      <c r="AG1652" s="53"/>
      <c r="AH1652" s="53"/>
      <c r="AI1652" s="53"/>
      <c r="AJ1652" s="53"/>
      <c r="AK1652" s="53"/>
      <c r="AL1652" s="53"/>
      <c r="AM1652" s="53"/>
      <c r="AN1652" s="53"/>
      <c r="AO1652" s="53"/>
      <c r="AP1652" s="53"/>
      <c r="AQ1652" s="53"/>
      <c r="AR1652" s="53"/>
      <c r="AS1652" s="53"/>
    </row>
    <row r="1653" spans="1:45" s="54" customFormat="1" ht="25.5" hidden="1" customHeight="1" outlineLevel="2" x14ac:dyDescent="0.25">
      <c r="A1653" s="6">
        <v>34</v>
      </c>
      <c r="B1653" s="55" t="s">
        <v>1309</v>
      </c>
      <c r="C1653" s="21">
        <v>26375</v>
      </c>
      <c r="D1653" s="67" t="s">
        <v>41</v>
      </c>
      <c r="E1653" s="67" t="s">
        <v>1326</v>
      </c>
      <c r="F1653" s="66">
        <v>42690</v>
      </c>
      <c r="G1653" s="134" t="s">
        <v>513</v>
      </c>
      <c r="H1653" s="359"/>
      <c r="I1653" s="131"/>
      <c r="J1653" s="130">
        <v>15</v>
      </c>
      <c r="K1653" s="52"/>
      <c r="L1653" s="53"/>
      <c r="M1653" s="53"/>
      <c r="N1653" s="53"/>
      <c r="O1653" s="53"/>
      <c r="P1653" s="53"/>
      <c r="Q1653" s="53"/>
      <c r="R1653" s="53"/>
      <c r="S1653" s="53"/>
      <c r="T1653" s="53"/>
      <c r="U1653" s="53"/>
      <c r="V1653" s="53"/>
      <c r="W1653" s="53"/>
      <c r="X1653" s="53"/>
      <c r="Y1653" s="53"/>
      <c r="Z1653" s="53"/>
      <c r="AA1653" s="53"/>
      <c r="AB1653" s="53"/>
      <c r="AC1653" s="53"/>
      <c r="AD1653" s="53"/>
      <c r="AE1653" s="53"/>
      <c r="AF1653" s="53"/>
      <c r="AG1653" s="53"/>
      <c r="AH1653" s="53"/>
      <c r="AI1653" s="53"/>
      <c r="AJ1653" s="53"/>
      <c r="AK1653" s="53"/>
      <c r="AL1653" s="53"/>
      <c r="AM1653" s="53"/>
      <c r="AN1653" s="53"/>
      <c r="AO1653" s="53"/>
      <c r="AP1653" s="53"/>
      <c r="AQ1653" s="53"/>
      <c r="AR1653" s="53"/>
      <c r="AS1653" s="53"/>
    </row>
    <row r="1654" spans="1:45" s="54" customFormat="1" ht="25.5" hidden="1" customHeight="1" outlineLevel="2" x14ac:dyDescent="0.25">
      <c r="A1654" s="6">
        <v>35</v>
      </c>
      <c r="B1654" s="55" t="s">
        <v>1309</v>
      </c>
      <c r="C1654" s="21">
        <v>26375</v>
      </c>
      <c r="D1654" s="67" t="s">
        <v>41</v>
      </c>
      <c r="E1654" s="67" t="s">
        <v>1327</v>
      </c>
      <c r="F1654" s="66">
        <v>42690</v>
      </c>
      <c r="G1654" s="134" t="s">
        <v>1286</v>
      </c>
      <c r="H1654" s="359"/>
      <c r="I1654" s="131"/>
      <c r="J1654" s="130">
        <v>15</v>
      </c>
      <c r="K1654" s="52"/>
      <c r="L1654" s="53"/>
      <c r="M1654" s="53"/>
      <c r="N1654" s="53"/>
      <c r="O1654" s="53"/>
      <c r="P1654" s="53"/>
      <c r="Q1654" s="53"/>
      <c r="R1654" s="53"/>
      <c r="S1654" s="53"/>
      <c r="T1654" s="53"/>
      <c r="U1654" s="53"/>
      <c r="V1654" s="53"/>
      <c r="W1654" s="53"/>
      <c r="X1654" s="53"/>
      <c r="Y1654" s="53"/>
      <c r="Z1654" s="53"/>
      <c r="AA1654" s="53"/>
      <c r="AB1654" s="53"/>
      <c r="AC1654" s="53"/>
      <c r="AD1654" s="53"/>
      <c r="AE1654" s="53"/>
      <c r="AF1654" s="53"/>
      <c r="AG1654" s="53"/>
      <c r="AH1654" s="53"/>
      <c r="AI1654" s="53"/>
      <c r="AJ1654" s="53"/>
      <c r="AK1654" s="53"/>
      <c r="AL1654" s="53"/>
      <c r="AM1654" s="53"/>
      <c r="AN1654" s="53"/>
      <c r="AO1654" s="53"/>
      <c r="AP1654" s="53"/>
      <c r="AQ1654" s="53"/>
      <c r="AR1654" s="53"/>
      <c r="AS1654" s="53"/>
    </row>
    <row r="1655" spans="1:45" s="54" customFormat="1" ht="25.5" hidden="1" customHeight="1" outlineLevel="2" x14ac:dyDescent="0.25">
      <c r="A1655" s="6">
        <v>36</v>
      </c>
      <c r="B1655" s="55" t="s">
        <v>1309</v>
      </c>
      <c r="C1655" s="21">
        <v>26375</v>
      </c>
      <c r="D1655" s="67" t="s">
        <v>41</v>
      </c>
      <c r="E1655" s="67" t="s">
        <v>1328</v>
      </c>
      <c r="F1655" s="66">
        <v>42691</v>
      </c>
      <c r="G1655" s="134" t="s">
        <v>356</v>
      </c>
      <c r="H1655" s="359"/>
      <c r="I1655" s="131"/>
      <c r="J1655" s="130">
        <v>15</v>
      </c>
      <c r="K1655" s="52"/>
      <c r="L1655" s="53"/>
      <c r="M1655" s="53"/>
      <c r="N1655" s="53"/>
      <c r="O1655" s="53"/>
      <c r="P1655" s="53"/>
      <c r="Q1655" s="53"/>
      <c r="R1655" s="53"/>
      <c r="S1655" s="53"/>
      <c r="T1655" s="53"/>
      <c r="U1655" s="53"/>
      <c r="V1655" s="53"/>
      <c r="W1655" s="53"/>
      <c r="X1655" s="53"/>
      <c r="Y1655" s="53"/>
      <c r="Z1655" s="53"/>
      <c r="AA1655" s="53"/>
      <c r="AB1655" s="53"/>
      <c r="AC1655" s="53"/>
      <c r="AD1655" s="53"/>
      <c r="AE1655" s="53"/>
      <c r="AF1655" s="53"/>
      <c r="AG1655" s="53"/>
      <c r="AH1655" s="53"/>
      <c r="AI1655" s="53"/>
      <c r="AJ1655" s="53"/>
      <c r="AK1655" s="53"/>
      <c r="AL1655" s="53"/>
      <c r="AM1655" s="53"/>
      <c r="AN1655" s="53"/>
      <c r="AO1655" s="53"/>
      <c r="AP1655" s="53"/>
      <c r="AQ1655" s="53"/>
      <c r="AR1655" s="53"/>
      <c r="AS1655" s="53"/>
    </row>
    <row r="1656" spans="1:45" s="54" customFormat="1" ht="25.5" hidden="1" customHeight="1" outlineLevel="2" x14ac:dyDescent="0.25">
      <c r="A1656" s="6">
        <v>37</v>
      </c>
      <c r="B1656" s="55" t="s">
        <v>1309</v>
      </c>
      <c r="C1656" s="21">
        <v>26375</v>
      </c>
      <c r="D1656" s="67" t="s">
        <v>41</v>
      </c>
      <c r="E1656" s="67" t="s">
        <v>1329</v>
      </c>
      <c r="F1656" s="66">
        <v>42691</v>
      </c>
      <c r="G1656" s="134" t="s">
        <v>513</v>
      </c>
      <c r="H1656" s="359"/>
      <c r="I1656" s="131"/>
      <c r="J1656" s="130">
        <v>15</v>
      </c>
      <c r="K1656" s="52"/>
      <c r="L1656" s="53"/>
      <c r="M1656" s="53"/>
      <c r="N1656" s="53"/>
      <c r="O1656" s="53"/>
      <c r="P1656" s="53"/>
      <c r="Q1656" s="53"/>
      <c r="R1656" s="53"/>
      <c r="S1656" s="53"/>
      <c r="T1656" s="53"/>
      <c r="U1656" s="53"/>
      <c r="V1656" s="53"/>
      <c r="W1656" s="53"/>
      <c r="X1656" s="53"/>
      <c r="Y1656" s="53"/>
      <c r="Z1656" s="53"/>
      <c r="AA1656" s="53"/>
      <c r="AB1656" s="53"/>
      <c r="AC1656" s="53"/>
      <c r="AD1656" s="53"/>
      <c r="AE1656" s="53"/>
      <c r="AF1656" s="53"/>
      <c r="AG1656" s="53"/>
      <c r="AH1656" s="53"/>
      <c r="AI1656" s="53"/>
      <c r="AJ1656" s="53"/>
      <c r="AK1656" s="53"/>
      <c r="AL1656" s="53"/>
      <c r="AM1656" s="53"/>
      <c r="AN1656" s="53"/>
      <c r="AO1656" s="53"/>
      <c r="AP1656" s="53"/>
      <c r="AQ1656" s="53"/>
      <c r="AR1656" s="53"/>
      <c r="AS1656" s="53"/>
    </row>
    <row r="1657" spans="1:45" s="54" customFormat="1" ht="25.5" hidden="1" customHeight="1" outlineLevel="2" x14ac:dyDescent="0.25">
      <c r="A1657" s="6">
        <v>38</v>
      </c>
      <c r="B1657" s="55" t="s">
        <v>1309</v>
      </c>
      <c r="C1657" s="21">
        <v>26376</v>
      </c>
      <c r="D1657" s="67" t="s">
        <v>122</v>
      </c>
      <c r="E1657" s="67" t="s">
        <v>1330</v>
      </c>
      <c r="F1657" s="66">
        <v>42691</v>
      </c>
      <c r="G1657" s="134" t="s">
        <v>1286</v>
      </c>
      <c r="H1657" s="359"/>
      <c r="I1657" s="131"/>
      <c r="J1657" s="130">
        <v>10</v>
      </c>
      <c r="K1657" s="52"/>
      <c r="L1657" s="53"/>
      <c r="M1657" s="53"/>
      <c r="N1657" s="53"/>
      <c r="O1657" s="53"/>
      <c r="P1657" s="53"/>
      <c r="Q1657" s="53"/>
      <c r="R1657" s="53"/>
      <c r="S1657" s="53"/>
      <c r="T1657" s="53"/>
      <c r="U1657" s="53"/>
      <c r="V1657" s="53"/>
      <c r="W1657" s="53"/>
      <c r="X1657" s="53"/>
      <c r="Y1657" s="53"/>
      <c r="Z1657" s="53"/>
      <c r="AA1657" s="53"/>
      <c r="AB1657" s="53"/>
      <c r="AC1657" s="53"/>
      <c r="AD1657" s="53"/>
      <c r="AE1657" s="53"/>
      <c r="AF1657" s="53"/>
      <c r="AG1657" s="53"/>
      <c r="AH1657" s="53"/>
      <c r="AI1657" s="53"/>
      <c r="AJ1657" s="53"/>
      <c r="AK1657" s="53"/>
      <c r="AL1657" s="53"/>
      <c r="AM1657" s="53"/>
      <c r="AN1657" s="53"/>
      <c r="AO1657" s="53"/>
      <c r="AP1657" s="53"/>
      <c r="AQ1657" s="53"/>
      <c r="AR1657" s="53"/>
      <c r="AS1657" s="53"/>
    </row>
    <row r="1658" spans="1:45" s="54" customFormat="1" ht="25.5" hidden="1" customHeight="1" outlineLevel="2" x14ac:dyDescent="0.25">
      <c r="A1658" s="6">
        <v>39</v>
      </c>
      <c r="B1658" s="55" t="s">
        <v>1309</v>
      </c>
      <c r="C1658" s="21">
        <v>26376</v>
      </c>
      <c r="D1658" s="67" t="s">
        <v>122</v>
      </c>
      <c r="E1658" s="67" t="s">
        <v>1331</v>
      </c>
      <c r="F1658" s="66">
        <v>42691</v>
      </c>
      <c r="G1658" s="134" t="s">
        <v>356</v>
      </c>
      <c r="H1658" s="359"/>
      <c r="I1658" s="131"/>
      <c r="J1658" s="130">
        <v>10</v>
      </c>
      <c r="K1658" s="52"/>
      <c r="L1658" s="53"/>
      <c r="M1658" s="53"/>
      <c r="N1658" s="53"/>
      <c r="O1658" s="53"/>
      <c r="P1658" s="53"/>
      <c r="Q1658" s="53"/>
      <c r="R1658" s="53"/>
      <c r="S1658" s="53"/>
      <c r="T1658" s="53"/>
      <c r="U1658" s="53"/>
      <c r="V1658" s="53"/>
      <c r="W1658" s="53"/>
      <c r="X1658" s="53"/>
      <c r="Y1658" s="53"/>
      <c r="Z1658" s="53"/>
      <c r="AA1658" s="53"/>
      <c r="AB1658" s="53"/>
      <c r="AC1658" s="53"/>
      <c r="AD1658" s="53"/>
      <c r="AE1658" s="53"/>
      <c r="AF1658" s="53"/>
      <c r="AG1658" s="53"/>
      <c r="AH1658" s="53"/>
      <c r="AI1658" s="53"/>
      <c r="AJ1658" s="53"/>
      <c r="AK1658" s="53"/>
      <c r="AL1658" s="53"/>
      <c r="AM1658" s="53"/>
      <c r="AN1658" s="53"/>
      <c r="AO1658" s="53"/>
      <c r="AP1658" s="53"/>
      <c r="AQ1658" s="53"/>
      <c r="AR1658" s="53"/>
      <c r="AS1658" s="53"/>
    </row>
    <row r="1659" spans="1:45" s="54" customFormat="1" ht="25.5" hidden="1" customHeight="1" outlineLevel="2" x14ac:dyDescent="0.25">
      <c r="A1659" s="6">
        <v>40</v>
      </c>
      <c r="B1659" s="55" t="s">
        <v>1309</v>
      </c>
      <c r="C1659" s="21">
        <v>26376</v>
      </c>
      <c r="D1659" s="67" t="s">
        <v>122</v>
      </c>
      <c r="E1659" s="67" t="s">
        <v>1332</v>
      </c>
      <c r="F1659" s="66">
        <v>42691</v>
      </c>
      <c r="G1659" s="134" t="s">
        <v>513</v>
      </c>
      <c r="H1659" s="359"/>
      <c r="I1659" s="131"/>
      <c r="J1659" s="130">
        <v>9</v>
      </c>
      <c r="K1659" s="52"/>
      <c r="L1659" s="53"/>
      <c r="M1659" s="53"/>
      <c r="N1659" s="53"/>
      <c r="O1659" s="53"/>
      <c r="P1659" s="53"/>
      <c r="Q1659" s="53"/>
      <c r="R1659" s="53"/>
      <c r="S1659" s="53"/>
      <c r="T1659" s="53"/>
      <c r="U1659" s="53"/>
      <c r="V1659" s="53"/>
      <c r="W1659" s="53"/>
      <c r="X1659" s="53"/>
      <c r="Y1659" s="53"/>
      <c r="Z1659" s="53"/>
      <c r="AA1659" s="53"/>
      <c r="AB1659" s="53"/>
      <c r="AC1659" s="53"/>
      <c r="AD1659" s="53"/>
      <c r="AE1659" s="53"/>
      <c r="AF1659" s="53"/>
      <c r="AG1659" s="53"/>
      <c r="AH1659" s="53"/>
      <c r="AI1659" s="53"/>
      <c r="AJ1659" s="53"/>
      <c r="AK1659" s="53"/>
      <c r="AL1659" s="53"/>
      <c r="AM1659" s="53"/>
      <c r="AN1659" s="53"/>
      <c r="AO1659" s="53"/>
      <c r="AP1659" s="53"/>
      <c r="AQ1659" s="53"/>
      <c r="AR1659" s="53"/>
      <c r="AS1659" s="53"/>
    </row>
    <row r="1660" spans="1:45" s="54" customFormat="1" ht="25.5" hidden="1" customHeight="1" outlineLevel="2" x14ac:dyDescent="0.25">
      <c r="A1660" s="6">
        <v>41</v>
      </c>
      <c r="B1660" s="55" t="s">
        <v>1309</v>
      </c>
      <c r="C1660" s="21">
        <v>26376</v>
      </c>
      <c r="D1660" s="67" t="s">
        <v>122</v>
      </c>
      <c r="E1660" s="67" t="s">
        <v>1333</v>
      </c>
      <c r="F1660" s="66">
        <v>42691</v>
      </c>
      <c r="G1660" s="134" t="s">
        <v>1286</v>
      </c>
      <c r="H1660" s="359"/>
      <c r="I1660" s="131"/>
      <c r="J1660" s="130">
        <v>10</v>
      </c>
      <c r="K1660" s="52"/>
      <c r="L1660" s="53"/>
      <c r="M1660" s="53"/>
      <c r="N1660" s="53"/>
      <c r="O1660" s="53"/>
      <c r="P1660" s="53"/>
      <c r="Q1660" s="53"/>
      <c r="R1660" s="53"/>
      <c r="S1660" s="53"/>
      <c r="T1660" s="53"/>
      <c r="U1660" s="53"/>
      <c r="V1660" s="53"/>
      <c r="W1660" s="53"/>
      <c r="X1660" s="53"/>
      <c r="Y1660" s="53"/>
      <c r="Z1660" s="53"/>
      <c r="AA1660" s="53"/>
      <c r="AB1660" s="53"/>
      <c r="AC1660" s="53"/>
      <c r="AD1660" s="53"/>
      <c r="AE1660" s="53"/>
      <c r="AF1660" s="53"/>
      <c r="AG1660" s="53"/>
      <c r="AH1660" s="53"/>
      <c r="AI1660" s="53"/>
      <c r="AJ1660" s="53"/>
      <c r="AK1660" s="53"/>
      <c r="AL1660" s="53"/>
      <c r="AM1660" s="53"/>
      <c r="AN1660" s="53"/>
      <c r="AO1660" s="53"/>
      <c r="AP1660" s="53"/>
      <c r="AQ1660" s="53"/>
      <c r="AR1660" s="53"/>
      <c r="AS1660" s="53"/>
    </row>
    <row r="1661" spans="1:45" s="54" customFormat="1" ht="25.5" hidden="1" customHeight="1" outlineLevel="2" x14ac:dyDescent="0.25">
      <c r="A1661" s="6">
        <v>42</v>
      </c>
      <c r="B1661" s="55" t="s">
        <v>1334</v>
      </c>
      <c r="C1661" s="21">
        <v>26379</v>
      </c>
      <c r="D1661" s="67" t="s">
        <v>41</v>
      </c>
      <c r="E1661" s="67" t="s">
        <v>1335</v>
      </c>
      <c r="F1661" s="66">
        <v>42691</v>
      </c>
      <c r="G1661" s="134" t="s">
        <v>356</v>
      </c>
      <c r="H1661" s="359"/>
      <c r="I1661" s="131"/>
      <c r="J1661" s="130">
        <v>14</v>
      </c>
      <c r="K1661" s="52"/>
      <c r="L1661" s="53"/>
      <c r="M1661" s="53"/>
      <c r="N1661" s="53"/>
      <c r="O1661" s="53"/>
      <c r="P1661" s="53"/>
      <c r="Q1661" s="53"/>
      <c r="R1661" s="53"/>
      <c r="S1661" s="53"/>
      <c r="T1661" s="53"/>
      <c r="U1661" s="53"/>
      <c r="V1661" s="53"/>
      <c r="W1661" s="53"/>
      <c r="X1661" s="53"/>
      <c r="Y1661" s="53"/>
      <c r="Z1661" s="53"/>
      <c r="AA1661" s="53"/>
      <c r="AB1661" s="53"/>
      <c r="AC1661" s="53"/>
      <c r="AD1661" s="53"/>
      <c r="AE1661" s="53"/>
      <c r="AF1661" s="53"/>
      <c r="AG1661" s="53"/>
      <c r="AH1661" s="53"/>
      <c r="AI1661" s="53"/>
      <c r="AJ1661" s="53"/>
      <c r="AK1661" s="53"/>
      <c r="AL1661" s="53"/>
      <c r="AM1661" s="53"/>
      <c r="AN1661" s="53"/>
      <c r="AO1661" s="53"/>
      <c r="AP1661" s="53"/>
      <c r="AQ1661" s="53"/>
      <c r="AR1661" s="53"/>
      <c r="AS1661" s="53"/>
    </row>
    <row r="1662" spans="1:45" s="54" customFormat="1" ht="25.5" hidden="1" customHeight="1" outlineLevel="2" x14ac:dyDescent="0.25">
      <c r="A1662" s="6">
        <v>43</v>
      </c>
      <c r="B1662" s="55" t="s">
        <v>1334</v>
      </c>
      <c r="C1662" s="21">
        <v>26379</v>
      </c>
      <c r="D1662" s="67" t="s">
        <v>41</v>
      </c>
      <c r="E1662" s="67" t="s">
        <v>1336</v>
      </c>
      <c r="F1662" s="66">
        <v>42692</v>
      </c>
      <c r="G1662" s="134" t="s">
        <v>513</v>
      </c>
      <c r="H1662" s="359"/>
      <c r="I1662" s="131"/>
      <c r="J1662" s="130">
        <v>14</v>
      </c>
      <c r="K1662" s="52"/>
      <c r="L1662" s="53"/>
      <c r="M1662" s="53"/>
      <c r="N1662" s="53"/>
      <c r="O1662" s="53"/>
      <c r="P1662" s="53"/>
      <c r="Q1662" s="53"/>
      <c r="R1662" s="53"/>
      <c r="S1662" s="53"/>
      <c r="T1662" s="53"/>
      <c r="U1662" s="53"/>
      <c r="V1662" s="53"/>
      <c r="W1662" s="53"/>
      <c r="X1662" s="53"/>
      <c r="Y1662" s="53"/>
      <c r="Z1662" s="53"/>
      <c r="AA1662" s="53"/>
      <c r="AB1662" s="53"/>
      <c r="AC1662" s="53"/>
      <c r="AD1662" s="53"/>
      <c r="AE1662" s="53"/>
      <c r="AF1662" s="53"/>
      <c r="AG1662" s="53"/>
      <c r="AH1662" s="53"/>
      <c r="AI1662" s="53"/>
      <c r="AJ1662" s="53"/>
      <c r="AK1662" s="53"/>
      <c r="AL1662" s="53"/>
      <c r="AM1662" s="53"/>
      <c r="AN1662" s="53"/>
      <c r="AO1662" s="53"/>
      <c r="AP1662" s="53"/>
      <c r="AQ1662" s="53"/>
      <c r="AR1662" s="53"/>
      <c r="AS1662" s="53"/>
    </row>
    <row r="1663" spans="1:45" s="54" customFormat="1" ht="25.5" hidden="1" customHeight="1" outlineLevel="2" x14ac:dyDescent="0.25">
      <c r="A1663" s="6">
        <v>44</v>
      </c>
      <c r="B1663" s="55" t="s">
        <v>1334</v>
      </c>
      <c r="C1663" s="21">
        <v>26379</v>
      </c>
      <c r="D1663" s="67" t="s">
        <v>41</v>
      </c>
      <c r="E1663" s="67" t="s">
        <v>1337</v>
      </c>
      <c r="F1663" s="66">
        <v>42692</v>
      </c>
      <c r="G1663" s="134" t="s">
        <v>1286</v>
      </c>
      <c r="H1663" s="359"/>
      <c r="I1663" s="131"/>
      <c r="J1663" s="130">
        <v>14</v>
      </c>
      <c r="K1663" s="52"/>
      <c r="L1663" s="53"/>
      <c r="M1663" s="53"/>
      <c r="N1663" s="53"/>
      <c r="O1663" s="53"/>
      <c r="P1663" s="53"/>
      <c r="Q1663" s="53"/>
      <c r="R1663" s="53"/>
      <c r="S1663" s="53"/>
      <c r="T1663" s="53"/>
      <c r="U1663" s="53"/>
      <c r="V1663" s="53"/>
      <c r="W1663" s="53"/>
      <c r="X1663" s="53"/>
      <c r="Y1663" s="53"/>
      <c r="Z1663" s="53"/>
      <c r="AA1663" s="53"/>
      <c r="AB1663" s="53"/>
      <c r="AC1663" s="53"/>
      <c r="AD1663" s="53"/>
      <c r="AE1663" s="53"/>
      <c r="AF1663" s="53"/>
      <c r="AG1663" s="53"/>
      <c r="AH1663" s="53"/>
      <c r="AI1663" s="53"/>
      <c r="AJ1663" s="53"/>
      <c r="AK1663" s="53"/>
      <c r="AL1663" s="53"/>
      <c r="AM1663" s="53"/>
      <c r="AN1663" s="53"/>
      <c r="AO1663" s="53"/>
      <c r="AP1663" s="53"/>
      <c r="AQ1663" s="53"/>
      <c r="AR1663" s="53"/>
      <c r="AS1663" s="53"/>
    </row>
    <row r="1664" spans="1:45" s="54" customFormat="1" ht="25.5" hidden="1" customHeight="1" outlineLevel="2" x14ac:dyDescent="0.25">
      <c r="A1664" s="6">
        <v>45</v>
      </c>
      <c r="B1664" s="55" t="s">
        <v>1334</v>
      </c>
      <c r="C1664" s="55">
        <v>26379</v>
      </c>
      <c r="D1664" s="67" t="s">
        <v>41</v>
      </c>
      <c r="E1664" s="67" t="s">
        <v>1338</v>
      </c>
      <c r="F1664" s="66">
        <v>42692</v>
      </c>
      <c r="G1664" s="134" t="s">
        <v>356</v>
      </c>
      <c r="H1664" s="359"/>
      <c r="I1664" s="131"/>
      <c r="J1664" s="130">
        <v>14</v>
      </c>
      <c r="K1664" s="52"/>
      <c r="L1664" s="53"/>
      <c r="M1664" s="53"/>
      <c r="N1664" s="53"/>
      <c r="O1664" s="53"/>
      <c r="P1664" s="53"/>
      <c r="Q1664" s="53"/>
      <c r="R1664" s="53"/>
      <c r="S1664" s="53"/>
      <c r="T1664" s="53"/>
      <c r="U1664" s="53"/>
      <c r="V1664" s="53"/>
      <c r="W1664" s="53"/>
      <c r="X1664" s="53"/>
      <c r="Y1664" s="53"/>
      <c r="Z1664" s="53"/>
      <c r="AA1664" s="53"/>
      <c r="AB1664" s="53"/>
      <c r="AC1664" s="53"/>
      <c r="AD1664" s="53"/>
      <c r="AE1664" s="53"/>
      <c r="AF1664" s="53"/>
      <c r="AG1664" s="53"/>
      <c r="AH1664" s="53"/>
      <c r="AI1664" s="53"/>
      <c r="AJ1664" s="53"/>
      <c r="AK1664" s="53"/>
      <c r="AL1664" s="53"/>
      <c r="AM1664" s="53"/>
      <c r="AN1664" s="53"/>
      <c r="AO1664" s="53"/>
      <c r="AP1664" s="53"/>
      <c r="AQ1664" s="53"/>
      <c r="AR1664" s="53"/>
      <c r="AS1664" s="53"/>
    </row>
    <row r="1665" spans="1:45" s="54" customFormat="1" ht="25.5" hidden="1" customHeight="1" outlineLevel="2" x14ac:dyDescent="0.25">
      <c r="A1665" s="6">
        <v>46</v>
      </c>
      <c r="B1665" s="55" t="s">
        <v>1339</v>
      </c>
      <c r="C1665" s="21">
        <v>26378</v>
      </c>
      <c r="D1665" s="67" t="s">
        <v>41</v>
      </c>
      <c r="E1665" s="67" t="s">
        <v>1340</v>
      </c>
      <c r="F1665" s="66">
        <v>42692</v>
      </c>
      <c r="G1665" s="134" t="s">
        <v>513</v>
      </c>
      <c r="H1665" s="359"/>
      <c r="I1665" s="131"/>
      <c r="J1665" s="130">
        <v>6</v>
      </c>
      <c r="K1665" s="52"/>
      <c r="L1665" s="53"/>
      <c r="M1665" s="53"/>
      <c r="N1665" s="53"/>
      <c r="O1665" s="53"/>
      <c r="P1665" s="53"/>
      <c r="Q1665" s="53"/>
      <c r="R1665" s="53"/>
      <c r="S1665" s="53"/>
      <c r="T1665" s="53"/>
      <c r="U1665" s="53"/>
      <c r="V1665" s="53"/>
      <c r="W1665" s="53"/>
      <c r="X1665" s="53"/>
      <c r="Y1665" s="53"/>
      <c r="Z1665" s="53"/>
      <c r="AA1665" s="53"/>
      <c r="AB1665" s="53"/>
      <c r="AC1665" s="53"/>
      <c r="AD1665" s="53"/>
      <c r="AE1665" s="53"/>
      <c r="AF1665" s="53"/>
      <c r="AG1665" s="53"/>
      <c r="AH1665" s="53"/>
      <c r="AI1665" s="53"/>
      <c r="AJ1665" s="53"/>
      <c r="AK1665" s="53"/>
      <c r="AL1665" s="53"/>
      <c r="AM1665" s="53"/>
      <c r="AN1665" s="53"/>
      <c r="AO1665" s="53"/>
      <c r="AP1665" s="53"/>
      <c r="AQ1665" s="53"/>
      <c r="AR1665" s="53"/>
      <c r="AS1665" s="53"/>
    </row>
    <row r="1666" spans="1:45" s="54" customFormat="1" ht="25.5" hidden="1" customHeight="1" outlineLevel="2" x14ac:dyDescent="0.25">
      <c r="A1666" s="6">
        <v>47</v>
      </c>
      <c r="B1666" s="55" t="s">
        <v>1339</v>
      </c>
      <c r="C1666" s="21">
        <v>26378</v>
      </c>
      <c r="D1666" s="67" t="s">
        <v>41</v>
      </c>
      <c r="E1666" s="67" t="s">
        <v>1341</v>
      </c>
      <c r="F1666" s="66">
        <v>42692</v>
      </c>
      <c r="G1666" s="134" t="s">
        <v>1286</v>
      </c>
      <c r="H1666" s="359"/>
      <c r="I1666" s="131"/>
      <c r="J1666" s="130">
        <v>6</v>
      </c>
      <c r="K1666" s="52"/>
      <c r="L1666" s="53"/>
      <c r="M1666" s="53"/>
      <c r="N1666" s="53"/>
      <c r="O1666" s="53"/>
      <c r="P1666" s="53"/>
      <c r="Q1666" s="53"/>
      <c r="R1666" s="53"/>
      <c r="S1666" s="53"/>
      <c r="T1666" s="53"/>
      <c r="U1666" s="53"/>
      <c r="V1666" s="53"/>
      <c r="W1666" s="53"/>
      <c r="X1666" s="53"/>
      <c r="Y1666" s="53"/>
      <c r="Z1666" s="53"/>
      <c r="AA1666" s="53"/>
      <c r="AB1666" s="53"/>
      <c r="AC1666" s="53"/>
      <c r="AD1666" s="53"/>
      <c r="AE1666" s="53"/>
      <c r="AF1666" s="53"/>
      <c r="AG1666" s="53"/>
      <c r="AH1666" s="53"/>
      <c r="AI1666" s="53"/>
      <c r="AJ1666" s="53"/>
      <c r="AK1666" s="53"/>
      <c r="AL1666" s="53"/>
      <c r="AM1666" s="53"/>
      <c r="AN1666" s="53"/>
      <c r="AO1666" s="53"/>
      <c r="AP1666" s="53"/>
      <c r="AQ1666" s="53"/>
      <c r="AR1666" s="53"/>
      <c r="AS1666" s="53"/>
    </row>
    <row r="1667" spans="1:45" s="54" customFormat="1" ht="25.5" hidden="1" customHeight="1" outlineLevel="2" x14ac:dyDescent="0.25">
      <c r="A1667" s="6">
        <v>48</v>
      </c>
      <c r="B1667" s="55" t="s">
        <v>1339</v>
      </c>
      <c r="C1667" s="21">
        <v>26378</v>
      </c>
      <c r="D1667" s="67" t="s">
        <v>41</v>
      </c>
      <c r="E1667" s="67" t="s">
        <v>1342</v>
      </c>
      <c r="F1667" s="66">
        <v>42692</v>
      </c>
      <c r="G1667" s="134" t="s">
        <v>356</v>
      </c>
      <c r="H1667" s="359"/>
      <c r="I1667" s="131"/>
      <c r="J1667" s="130">
        <v>6</v>
      </c>
      <c r="K1667" s="52"/>
      <c r="L1667" s="53"/>
      <c r="M1667" s="53"/>
      <c r="N1667" s="53"/>
      <c r="O1667" s="53"/>
      <c r="P1667" s="53"/>
      <c r="Q1667" s="53"/>
      <c r="R1667" s="53"/>
      <c r="S1667" s="53"/>
      <c r="T1667" s="53"/>
      <c r="U1667" s="53"/>
      <c r="V1667" s="53"/>
      <c r="W1667" s="53"/>
      <c r="X1667" s="53"/>
      <c r="Y1667" s="53"/>
      <c r="Z1667" s="53"/>
      <c r="AA1667" s="53"/>
      <c r="AB1667" s="53"/>
      <c r="AC1667" s="53"/>
      <c r="AD1667" s="53"/>
      <c r="AE1667" s="53"/>
      <c r="AF1667" s="53"/>
      <c r="AG1667" s="53"/>
      <c r="AH1667" s="53"/>
      <c r="AI1667" s="53"/>
      <c r="AJ1667" s="53"/>
      <c r="AK1667" s="53"/>
      <c r="AL1667" s="53"/>
      <c r="AM1667" s="53"/>
      <c r="AN1667" s="53"/>
      <c r="AO1667" s="53"/>
      <c r="AP1667" s="53"/>
      <c r="AQ1667" s="53"/>
      <c r="AR1667" s="53"/>
      <c r="AS1667" s="53"/>
    </row>
    <row r="1668" spans="1:45" s="54" customFormat="1" ht="25.5" hidden="1" customHeight="1" outlineLevel="2" x14ac:dyDescent="0.25">
      <c r="A1668" s="6">
        <v>49</v>
      </c>
      <c r="B1668" s="55" t="s">
        <v>1339</v>
      </c>
      <c r="C1668" s="21">
        <v>26378</v>
      </c>
      <c r="D1668" s="67" t="s">
        <v>41</v>
      </c>
      <c r="E1668" s="67" t="s">
        <v>1343</v>
      </c>
      <c r="F1668" s="66">
        <v>42692</v>
      </c>
      <c r="G1668" s="134" t="s">
        <v>513</v>
      </c>
      <c r="H1668" s="359"/>
      <c r="I1668" s="131"/>
      <c r="J1668" s="130">
        <v>6</v>
      </c>
      <c r="K1668" s="52"/>
      <c r="L1668" s="53"/>
      <c r="M1668" s="53"/>
      <c r="N1668" s="53"/>
      <c r="O1668" s="53"/>
      <c r="P1668" s="53"/>
      <c r="Q1668" s="53"/>
      <c r="R1668" s="53"/>
      <c r="S1668" s="53"/>
      <c r="T1668" s="53"/>
      <c r="U1668" s="53"/>
      <c r="V1668" s="53"/>
      <c r="W1668" s="53"/>
      <c r="X1668" s="53"/>
      <c r="Y1668" s="53"/>
      <c r="Z1668" s="53"/>
      <c r="AA1668" s="53"/>
      <c r="AB1668" s="53"/>
      <c r="AC1668" s="53"/>
      <c r="AD1668" s="53"/>
      <c r="AE1668" s="53"/>
      <c r="AF1668" s="53"/>
      <c r="AG1668" s="53"/>
      <c r="AH1668" s="53"/>
      <c r="AI1668" s="53"/>
      <c r="AJ1668" s="53"/>
      <c r="AK1668" s="53"/>
      <c r="AL1668" s="53"/>
      <c r="AM1668" s="53"/>
      <c r="AN1668" s="53"/>
      <c r="AO1668" s="53"/>
      <c r="AP1668" s="53"/>
      <c r="AQ1668" s="53"/>
      <c r="AR1668" s="53"/>
      <c r="AS1668" s="53"/>
    </row>
    <row r="1669" spans="1:45" s="54" customFormat="1" ht="25.5" hidden="1" customHeight="1" outlineLevel="2" thickBot="1" x14ac:dyDescent="0.3">
      <c r="A1669" s="6">
        <v>50</v>
      </c>
      <c r="B1669" s="55" t="s">
        <v>1334</v>
      </c>
      <c r="C1669" s="21">
        <v>26380</v>
      </c>
      <c r="D1669" s="67" t="s">
        <v>122</v>
      </c>
      <c r="E1669" s="67" t="s">
        <v>1344</v>
      </c>
      <c r="F1669" s="66">
        <v>42692</v>
      </c>
      <c r="G1669" s="134" t="s">
        <v>1286</v>
      </c>
      <c r="H1669" s="360"/>
      <c r="I1669" s="178"/>
      <c r="J1669" s="130">
        <v>4</v>
      </c>
      <c r="K1669" s="52"/>
      <c r="L1669" s="53"/>
      <c r="M1669" s="53"/>
      <c r="N1669" s="53"/>
      <c r="O1669" s="53"/>
      <c r="P1669" s="53"/>
      <c r="Q1669" s="53"/>
      <c r="R1669" s="53"/>
      <c r="S1669" s="53"/>
      <c r="T1669" s="53"/>
      <c r="U1669" s="53"/>
      <c r="V1669" s="53"/>
      <c r="W1669" s="53"/>
      <c r="X1669" s="53"/>
      <c r="Y1669" s="53"/>
      <c r="Z1669" s="53"/>
      <c r="AA1669" s="53"/>
      <c r="AB1669" s="53"/>
      <c r="AC1669" s="53"/>
      <c r="AD1669" s="53"/>
      <c r="AE1669" s="53"/>
      <c r="AF1669" s="53"/>
      <c r="AG1669" s="53"/>
      <c r="AH1669" s="53"/>
      <c r="AI1669" s="53"/>
      <c r="AJ1669" s="53"/>
      <c r="AK1669" s="53"/>
      <c r="AL1669" s="53"/>
      <c r="AM1669" s="53"/>
      <c r="AN1669" s="53"/>
      <c r="AO1669" s="53"/>
      <c r="AP1669" s="53"/>
      <c r="AQ1669" s="53"/>
      <c r="AR1669" s="53"/>
      <c r="AS1669" s="53"/>
    </row>
    <row r="1670" spans="1:45" ht="13.8" collapsed="1" thickBot="1" x14ac:dyDescent="0.3">
      <c r="A1670" s="17">
        <v>6</v>
      </c>
      <c r="B1670" s="602" t="s">
        <v>29</v>
      </c>
      <c r="C1670" s="603"/>
      <c r="D1670" s="603"/>
      <c r="E1670" s="603"/>
      <c r="F1670" s="603"/>
      <c r="G1670" s="604"/>
      <c r="H1670" s="291"/>
      <c r="I1670" s="251"/>
      <c r="J1670" s="92">
        <f>J1671+J1835</f>
        <v>1557</v>
      </c>
    </row>
    <row r="1671" spans="1:45" s="51" customFormat="1" ht="10.8" hidden="1" outlineLevel="1" collapsed="1" thickBot="1" x14ac:dyDescent="0.3">
      <c r="A1671" s="8" t="s">
        <v>53</v>
      </c>
      <c r="B1671" s="574" t="s">
        <v>45</v>
      </c>
      <c r="C1671" s="575"/>
      <c r="D1671" s="575"/>
      <c r="E1671" s="575"/>
      <c r="F1671" s="575"/>
      <c r="G1671" s="576"/>
      <c r="H1671" s="188"/>
      <c r="I1671" s="128"/>
      <c r="J1671" s="128">
        <f>SUM(J1672:J1834)</f>
        <v>1156</v>
      </c>
      <c r="K1671" s="50"/>
    </row>
    <row r="1672" spans="1:45" s="54" customFormat="1" ht="10.8" hidden="1" outlineLevel="2" thickBot="1" x14ac:dyDescent="0.3">
      <c r="A1672" s="203">
        <v>1</v>
      </c>
      <c r="B1672" s="203" t="s">
        <v>79</v>
      </c>
      <c r="C1672" s="136" t="s">
        <v>291</v>
      </c>
      <c r="D1672" s="136" t="s">
        <v>1970</v>
      </c>
      <c r="E1672" s="136" t="s">
        <v>1971</v>
      </c>
      <c r="F1672" s="204">
        <v>42675</v>
      </c>
      <c r="G1672" s="300" t="s">
        <v>1972</v>
      </c>
      <c r="H1672" s="361"/>
      <c r="I1672" s="361"/>
      <c r="J1672" s="310">
        <v>6</v>
      </c>
      <c r="K1672" s="52"/>
      <c r="L1672" s="53"/>
      <c r="M1672" s="53"/>
      <c r="N1672" s="53"/>
      <c r="O1672" s="53"/>
      <c r="P1672" s="53"/>
      <c r="Q1672" s="53"/>
      <c r="R1672" s="53"/>
      <c r="S1672" s="53"/>
      <c r="T1672" s="53"/>
      <c r="U1672" s="53"/>
      <c r="V1672" s="53"/>
      <c r="W1672" s="53"/>
      <c r="X1672" s="53"/>
      <c r="Y1672" s="53"/>
      <c r="Z1672" s="53"/>
      <c r="AA1672" s="53"/>
      <c r="AB1672" s="53"/>
      <c r="AC1672" s="53"/>
      <c r="AD1672" s="53"/>
      <c r="AE1672" s="53"/>
      <c r="AF1672" s="53"/>
      <c r="AG1672" s="53"/>
      <c r="AH1672" s="53"/>
      <c r="AI1672" s="53"/>
      <c r="AJ1672" s="53"/>
      <c r="AK1672" s="53"/>
      <c r="AL1672" s="53"/>
      <c r="AM1672" s="53"/>
      <c r="AN1672" s="53"/>
      <c r="AO1672" s="53"/>
      <c r="AP1672" s="53"/>
      <c r="AQ1672" s="53"/>
      <c r="AR1672" s="53"/>
      <c r="AS1672" s="53"/>
    </row>
    <row r="1673" spans="1:45" s="54" customFormat="1" ht="10.8" hidden="1" outlineLevel="2" thickBot="1" x14ac:dyDescent="0.3">
      <c r="A1673" s="203">
        <v>2</v>
      </c>
      <c r="B1673" s="203" t="s">
        <v>79</v>
      </c>
      <c r="C1673" s="136" t="s">
        <v>1973</v>
      </c>
      <c r="D1673" s="136" t="s">
        <v>1974</v>
      </c>
      <c r="E1673" s="136" t="s">
        <v>1975</v>
      </c>
      <c r="F1673" s="204">
        <v>42676</v>
      </c>
      <c r="G1673" s="300" t="s">
        <v>1972</v>
      </c>
      <c r="H1673" s="203"/>
      <c r="I1673" s="203"/>
      <c r="J1673" s="310">
        <v>9</v>
      </c>
      <c r="K1673" s="52"/>
      <c r="L1673" s="53"/>
      <c r="M1673" s="53"/>
      <c r="N1673" s="53"/>
      <c r="O1673" s="53"/>
      <c r="P1673" s="53"/>
      <c r="Q1673" s="53"/>
      <c r="R1673" s="53"/>
      <c r="S1673" s="53"/>
      <c r="T1673" s="53"/>
      <c r="U1673" s="53"/>
      <c r="V1673" s="53"/>
      <c r="W1673" s="53"/>
      <c r="X1673" s="53"/>
      <c r="Y1673" s="53"/>
      <c r="Z1673" s="53"/>
      <c r="AA1673" s="53"/>
      <c r="AB1673" s="53"/>
      <c r="AC1673" s="53"/>
      <c r="AD1673" s="53"/>
      <c r="AE1673" s="53"/>
      <c r="AF1673" s="53"/>
      <c r="AG1673" s="53"/>
      <c r="AH1673" s="53"/>
      <c r="AI1673" s="53"/>
      <c r="AJ1673" s="53"/>
      <c r="AK1673" s="53"/>
      <c r="AL1673" s="53"/>
      <c r="AM1673" s="53"/>
      <c r="AN1673" s="53"/>
      <c r="AO1673" s="53"/>
      <c r="AP1673" s="53"/>
      <c r="AQ1673" s="53"/>
      <c r="AR1673" s="53"/>
      <c r="AS1673" s="53"/>
    </row>
    <row r="1674" spans="1:45" s="54" customFormat="1" ht="21" hidden="1" outlineLevel="2" thickBot="1" x14ac:dyDescent="0.3">
      <c r="A1674" s="203">
        <v>3</v>
      </c>
      <c r="B1674" s="203" t="s">
        <v>79</v>
      </c>
      <c r="C1674" s="136" t="s">
        <v>1976</v>
      </c>
      <c r="D1674" s="136" t="s">
        <v>1977</v>
      </c>
      <c r="E1674" s="136" t="s">
        <v>1978</v>
      </c>
      <c r="F1674" s="204" t="s">
        <v>1979</v>
      </c>
      <c r="G1674" s="300" t="s">
        <v>1972</v>
      </c>
      <c r="H1674" s="203"/>
      <c r="I1674" s="203"/>
      <c r="J1674" s="310">
        <v>19</v>
      </c>
      <c r="K1674" s="52"/>
      <c r="L1674" s="53"/>
      <c r="M1674" s="53"/>
      <c r="N1674" s="53"/>
      <c r="O1674" s="53"/>
      <c r="P1674" s="53"/>
      <c r="Q1674" s="53"/>
      <c r="R1674" s="53"/>
      <c r="S1674" s="53"/>
      <c r="T1674" s="53"/>
      <c r="U1674" s="53"/>
      <c r="V1674" s="53"/>
      <c r="W1674" s="53"/>
      <c r="X1674" s="53"/>
      <c r="Y1674" s="53"/>
      <c r="Z1674" s="53"/>
      <c r="AA1674" s="53"/>
      <c r="AB1674" s="53"/>
      <c r="AC1674" s="53"/>
      <c r="AD1674" s="53"/>
      <c r="AE1674" s="53"/>
      <c r="AF1674" s="53"/>
      <c r="AG1674" s="53"/>
      <c r="AH1674" s="53"/>
      <c r="AI1674" s="53"/>
      <c r="AJ1674" s="53"/>
      <c r="AK1674" s="53"/>
      <c r="AL1674" s="53"/>
      <c r="AM1674" s="53"/>
      <c r="AN1674" s="53"/>
      <c r="AO1674" s="53"/>
      <c r="AP1674" s="53"/>
      <c r="AQ1674" s="53"/>
      <c r="AR1674" s="53"/>
      <c r="AS1674" s="53"/>
    </row>
    <row r="1675" spans="1:45" s="54" customFormat="1" ht="10.8" hidden="1" outlineLevel="2" thickBot="1" x14ac:dyDescent="0.3">
      <c r="A1675" s="203">
        <v>4</v>
      </c>
      <c r="B1675" s="203" t="s">
        <v>79</v>
      </c>
      <c r="C1675" s="136" t="s">
        <v>291</v>
      </c>
      <c r="D1675" s="136" t="s">
        <v>1980</v>
      </c>
      <c r="E1675" s="136" t="s">
        <v>1981</v>
      </c>
      <c r="F1675" s="204" t="s">
        <v>1982</v>
      </c>
      <c r="G1675" s="300" t="s">
        <v>1972</v>
      </c>
      <c r="H1675" s="203"/>
      <c r="I1675" s="203"/>
      <c r="J1675" s="310">
        <v>12</v>
      </c>
      <c r="K1675" s="52"/>
      <c r="L1675" s="53"/>
      <c r="M1675" s="53"/>
      <c r="N1675" s="53"/>
      <c r="O1675" s="53"/>
      <c r="P1675" s="53"/>
      <c r="Q1675" s="53"/>
      <c r="R1675" s="53"/>
      <c r="S1675" s="53"/>
      <c r="T1675" s="53"/>
      <c r="U1675" s="53"/>
      <c r="V1675" s="53"/>
      <c r="W1675" s="53"/>
      <c r="X1675" s="53"/>
      <c r="Y1675" s="53"/>
      <c r="Z1675" s="53"/>
      <c r="AA1675" s="53"/>
      <c r="AB1675" s="53"/>
      <c r="AC1675" s="53"/>
      <c r="AD1675" s="53"/>
      <c r="AE1675" s="53"/>
      <c r="AF1675" s="53"/>
      <c r="AG1675" s="53"/>
      <c r="AH1675" s="53"/>
      <c r="AI1675" s="53"/>
      <c r="AJ1675" s="53"/>
      <c r="AK1675" s="53"/>
      <c r="AL1675" s="53"/>
      <c r="AM1675" s="53"/>
      <c r="AN1675" s="53"/>
      <c r="AO1675" s="53"/>
      <c r="AP1675" s="53"/>
      <c r="AQ1675" s="53"/>
      <c r="AR1675" s="53"/>
      <c r="AS1675" s="53"/>
    </row>
    <row r="1676" spans="1:45" s="54" customFormat="1" ht="10.8" hidden="1" outlineLevel="2" thickBot="1" x14ac:dyDescent="0.3">
      <c r="A1676" s="203">
        <v>5</v>
      </c>
      <c r="B1676" s="203" t="s">
        <v>79</v>
      </c>
      <c r="C1676" s="136" t="s">
        <v>1973</v>
      </c>
      <c r="D1676" s="136" t="s">
        <v>1983</v>
      </c>
      <c r="E1676" s="136" t="s">
        <v>1984</v>
      </c>
      <c r="F1676" s="204" t="s">
        <v>1985</v>
      </c>
      <c r="G1676" s="300" t="s">
        <v>1972</v>
      </c>
      <c r="H1676" s="203"/>
      <c r="I1676" s="203"/>
      <c r="J1676" s="310">
        <v>16</v>
      </c>
      <c r="K1676" s="52"/>
      <c r="L1676" s="53"/>
      <c r="M1676" s="53"/>
      <c r="N1676" s="53"/>
      <c r="O1676" s="53"/>
      <c r="P1676" s="53"/>
      <c r="Q1676" s="53"/>
      <c r="R1676" s="53"/>
      <c r="S1676" s="53"/>
      <c r="T1676" s="53"/>
      <c r="U1676" s="53"/>
      <c r="V1676" s="53"/>
      <c r="W1676" s="53"/>
      <c r="X1676" s="53"/>
      <c r="Y1676" s="53"/>
      <c r="Z1676" s="53"/>
      <c r="AA1676" s="53"/>
      <c r="AB1676" s="53"/>
      <c r="AC1676" s="53"/>
      <c r="AD1676" s="53"/>
      <c r="AE1676" s="53"/>
      <c r="AF1676" s="53"/>
      <c r="AG1676" s="53"/>
      <c r="AH1676" s="53"/>
      <c r="AI1676" s="53"/>
      <c r="AJ1676" s="53"/>
      <c r="AK1676" s="53"/>
      <c r="AL1676" s="53"/>
      <c r="AM1676" s="53"/>
      <c r="AN1676" s="53"/>
      <c r="AO1676" s="53"/>
      <c r="AP1676" s="53"/>
      <c r="AQ1676" s="53"/>
      <c r="AR1676" s="53"/>
      <c r="AS1676" s="53"/>
    </row>
    <row r="1677" spans="1:45" s="54" customFormat="1" ht="10.8" hidden="1" outlineLevel="2" thickBot="1" x14ac:dyDescent="0.3">
      <c r="A1677" s="203">
        <v>6</v>
      </c>
      <c r="B1677" s="203" t="s">
        <v>79</v>
      </c>
      <c r="C1677" s="136" t="s">
        <v>1976</v>
      </c>
      <c r="D1677" s="136" t="s">
        <v>1986</v>
      </c>
      <c r="E1677" s="136" t="s">
        <v>1987</v>
      </c>
      <c r="F1677" s="204">
        <v>42686</v>
      </c>
      <c r="G1677" s="300" t="s">
        <v>1972</v>
      </c>
      <c r="H1677" s="203"/>
      <c r="I1677" s="203"/>
      <c r="J1677" s="310">
        <v>9</v>
      </c>
      <c r="K1677" s="52"/>
      <c r="L1677" s="53"/>
      <c r="M1677" s="53"/>
      <c r="N1677" s="53"/>
      <c r="O1677" s="53"/>
      <c r="P1677" s="53"/>
      <c r="Q1677" s="53"/>
      <c r="R1677" s="53"/>
      <c r="S1677" s="53"/>
      <c r="T1677" s="53"/>
      <c r="U1677" s="53"/>
      <c r="V1677" s="53"/>
      <c r="W1677" s="53"/>
      <c r="X1677" s="53"/>
      <c r="Y1677" s="53"/>
      <c r="Z1677" s="53"/>
      <c r="AA1677" s="53"/>
      <c r="AB1677" s="53"/>
      <c r="AC1677" s="53"/>
      <c r="AD1677" s="53"/>
      <c r="AE1677" s="53"/>
      <c r="AF1677" s="53"/>
      <c r="AG1677" s="53"/>
      <c r="AH1677" s="53"/>
      <c r="AI1677" s="53"/>
      <c r="AJ1677" s="53"/>
      <c r="AK1677" s="53"/>
      <c r="AL1677" s="53"/>
      <c r="AM1677" s="53"/>
      <c r="AN1677" s="53"/>
      <c r="AO1677" s="53"/>
      <c r="AP1677" s="53"/>
      <c r="AQ1677" s="53"/>
      <c r="AR1677" s="53"/>
      <c r="AS1677" s="53"/>
    </row>
    <row r="1678" spans="1:45" s="54" customFormat="1" ht="10.8" hidden="1" outlineLevel="2" thickBot="1" x14ac:dyDescent="0.3">
      <c r="A1678" s="203">
        <v>7</v>
      </c>
      <c r="B1678" s="203" t="s">
        <v>79</v>
      </c>
      <c r="C1678" s="136" t="s">
        <v>1973</v>
      </c>
      <c r="D1678" s="136" t="s">
        <v>1988</v>
      </c>
      <c r="E1678" s="136" t="s">
        <v>1989</v>
      </c>
      <c r="F1678" s="204" t="s">
        <v>1990</v>
      </c>
      <c r="G1678" s="300" t="s">
        <v>1972</v>
      </c>
      <c r="H1678" s="203"/>
      <c r="I1678" s="203"/>
      <c r="J1678" s="310">
        <v>9</v>
      </c>
      <c r="K1678" s="52"/>
      <c r="L1678" s="53"/>
      <c r="M1678" s="53"/>
      <c r="N1678" s="53"/>
      <c r="O1678" s="53"/>
      <c r="P1678" s="53"/>
      <c r="Q1678" s="53"/>
      <c r="R1678" s="53"/>
      <c r="S1678" s="53"/>
      <c r="T1678" s="53"/>
      <c r="U1678" s="53"/>
      <c r="V1678" s="53"/>
      <c r="W1678" s="53"/>
      <c r="X1678" s="53"/>
      <c r="Y1678" s="53"/>
      <c r="Z1678" s="53"/>
      <c r="AA1678" s="53"/>
      <c r="AB1678" s="53"/>
      <c r="AC1678" s="53"/>
      <c r="AD1678" s="53"/>
      <c r="AE1678" s="53"/>
      <c r="AF1678" s="53"/>
      <c r="AG1678" s="53"/>
      <c r="AH1678" s="53"/>
      <c r="AI1678" s="53"/>
      <c r="AJ1678" s="53"/>
      <c r="AK1678" s="53"/>
      <c r="AL1678" s="53"/>
      <c r="AM1678" s="53"/>
      <c r="AN1678" s="53"/>
      <c r="AO1678" s="53"/>
      <c r="AP1678" s="53"/>
      <c r="AQ1678" s="53"/>
      <c r="AR1678" s="53"/>
      <c r="AS1678" s="53"/>
    </row>
    <row r="1679" spans="1:45" s="54" customFormat="1" ht="10.8" hidden="1" outlineLevel="2" thickBot="1" x14ac:dyDescent="0.3">
      <c r="A1679" s="203">
        <v>8</v>
      </c>
      <c r="B1679" s="203" t="s">
        <v>79</v>
      </c>
      <c r="C1679" s="136" t="s">
        <v>291</v>
      </c>
      <c r="D1679" s="136" t="s">
        <v>1991</v>
      </c>
      <c r="E1679" s="136" t="s">
        <v>1992</v>
      </c>
      <c r="F1679" s="204" t="s">
        <v>1993</v>
      </c>
      <c r="G1679" s="300" t="s">
        <v>1972</v>
      </c>
      <c r="H1679" s="203"/>
      <c r="I1679" s="203"/>
      <c r="J1679" s="310">
        <v>13</v>
      </c>
      <c r="K1679" s="52"/>
      <c r="L1679" s="53"/>
      <c r="M1679" s="53"/>
      <c r="N1679" s="53"/>
      <c r="O1679" s="53"/>
      <c r="P1679" s="53"/>
      <c r="Q1679" s="53"/>
      <c r="R1679" s="53"/>
      <c r="S1679" s="53"/>
      <c r="T1679" s="53"/>
      <c r="U1679" s="53"/>
      <c r="V1679" s="53"/>
      <c r="W1679" s="53"/>
      <c r="X1679" s="53"/>
      <c r="Y1679" s="53"/>
      <c r="Z1679" s="53"/>
      <c r="AA1679" s="53"/>
      <c r="AB1679" s="53"/>
      <c r="AC1679" s="53"/>
      <c r="AD1679" s="53"/>
      <c r="AE1679" s="53"/>
      <c r="AF1679" s="53"/>
      <c r="AG1679" s="53"/>
      <c r="AH1679" s="53"/>
      <c r="AI1679" s="53"/>
      <c r="AJ1679" s="53"/>
      <c r="AK1679" s="53"/>
      <c r="AL1679" s="53"/>
      <c r="AM1679" s="53"/>
      <c r="AN1679" s="53"/>
      <c r="AO1679" s="53"/>
      <c r="AP1679" s="53"/>
      <c r="AQ1679" s="53"/>
      <c r="AR1679" s="53"/>
      <c r="AS1679" s="53"/>
    </row>
    <row r="1680" spans="1:45" s="54" customFormat="1" ht="31.2" hidden="1" outlineLevel="2" thickBot="1" x14ac:dyDescent="0.3">
      <c r="A1680" s="203">
        <v>9</v>
      </c>
      <c r="B1680" s="205" t="s">
        <v>79</v>
      </c>
      <c r="C1680" s="201" t="s">
        <v>1976</v>
      </c>
      <c r="D1680" s="201" t="s">
        <v>1994</v>
      </c>
      <c r="E1680" s="201" t="s">
        <v>1995</v>
      </c>
      <c r="F1680" s="206" t="s">
        <v>3302</v>
      </c>
      <c r="G1680" s="300" t="s">
        <v>1972</v>
      </c>
      <c r="H1680" s="203"/>
      <c r="I1680" s="203"/>
      <c r="J1680" s="310">
        <v>41</v>
      </c>
      <c r="K1680" s="52"/>
      <c r="L1680" s="53"/>
      <c r="M1680" s="53"/>
      <c r="N1680" s="53"/>
      <c r="O1680" s="53"/>
      <c r="P1680" s="53"/>
      <c r="Q1680" s="53"/>
      <c r="R1680" s="53"/>
      <c r="S1680" s="53"/>
      <c r="T1680" s="53"/>
      <c r="U1680" s="53"/>
      <c r="V1680" s="53"/>
      <c r="W1680" s="53"/>
      <c r="X1680" s="53"/>
      <c r="Y1680" s="53"/>
      <c r="Z1680" s="53"/>
      <c r="AA1680" s="53"/>
      <c r="AB1680" s="53"/>
      <c r="AC1680" s="53"/>
      <c r="AD1680" s="53"/>
      <c r="AE1680" s="53"/>
      <c r="AF1680" s="53"/>
      <c r="AG1680" s="53"/>
      <c r="AH1680" s="53"/>
      <c r="AI1680" s="53"/>
      <c r="AJ1680" s="53"/>
      <c r="AK1680" s="53"/>
      <c r="AL1680" s="53"/>
      <c r="AM1680" s="53"/>
      <c r="AN1680" s="53"/>
      <c r="AO1680" s="53"/>
      <c r="AP1680" s="53"/>
      <c r="AQ1680" s="53"/>
      <c r="AR1680" s="53"/>
      <c r="AS1680" s="53"/>
    </row>
    <row r="1681" spans="1:45" s="54" customFormat="1" ht="10.8" hidden="1" outlineLevel="2" thickBot="1" x14ac:dyDescent="0.3">
      <c r="A1681" s="203">
        <v>10</v>
      </c>
      <c r="B1681" s="203" t="s">
        <v>79</v>
      </c>
      <c r="C1681" s="136" t="s">
        <v>1996</v>
      </c>
      <c r="D1681" s="136" t="s">
        <v>1997</v>
      </c>
      <c r="E1681" s="136" t="s">
        <v>1998</v>
      </c>
      <c r="F1681" s="204" t="s">
        <v>1999</v>
      </c>
      <c r="G1681" s="300" t="s">
        <v>1972</v>
      </c>
      <c r="H1681" s="203"/>
      <c r="I1681" s="203"/>
      <c r="J1681" s="310">
        <v>14</v>
      </c>
      <c r="K1681" s="52"/>
      <c r="L1681" s="53"/>
      <c r="M1681" s="53"/>
      <c r="N1681" s="53"/>
      <c r="O1681" s="53"/>
      <c r="P1681" s="53"/>
      <c r="Q1681" s="53"/>
      <c r="R1681" s="53"/>
      <c r="S1681" s="53"/>
      <c r="T1681" s="53"/>
      <c r="U1681" s="53"/>
      <c r="V1681" s="53"/>
      <c r="W1681" s="53"/>
      <c r="X1681" s="53"/>
      <c r="Y1681" s="53"/>
      <c r="Z1681" s="53"/>
      <c r="AA1681" s="53"/>
      <c r="AB1681" s="53"/>
      <c r="AC1681" s="53"/>
      <c r="AD1681" s="53"/>
      <c r="AE1681" s="53"/>
      <c r="AF1681" s="53"/>
      <c r="AG1681" s="53"/>
      <c r="AH1681" s="53"/>
      <c r="AI1681" s="53"/>
      <c r="AJ1681" s="53"/>
      <c r="AK1681" s="53"/>
      <c r="AL1681" s="53"/>
      <c r="AM1681" s="53"/>
      <c r="AN1681" s="53"/>
      <c r="AO1681" s="53"/>
      <c r="AP1681" s="53"/>
      <c r="AQ1681" s="53"/>
      <c r="AR1681" s="53"/>
      <c r="AS1681" s="53"/>
    </row>
    <row r="1682" spans="1:45" s="54" customFormat="1" ht="10.8" hidden="1" outlineLevel="2" thickBot="1" x14ac:dyDescent="0.3">
      <c r="A1682" s="203">
        <v>11</v>
      </c>
      <c r="B1682" s="203" t="s">
        <v>79</v>
      </c>
      <c r="C1682" s="136" t="s">
        <v>2000</v>
      </c>
      <c r="D1682" s="136" t="s">
        <v>2001</v>
      </c>
      <c r="E1682" s="136" t="s">
        <v>2002</v>
      </c>
      <c r="F1682" s="204">
        <v>42675</v>
      </c>
      <c r="G1682" s="301" t="s">
        <v>2003</v>
      </c>
      <c r="H1682" s="203"/>
      <c r="I1682" s="203"/>
      <c r="J1682" s="310">
        <v>5</v>
      </c>
      <c r="K1682" s="52"/>
      <c r="L1682" s="53"/>
      <c r="M1682" s="53"/>
      <c r="N1682" s="53"/>
      <c r="O1682" s="53"/>
      <c r="P1682" s="53"/>
      <c r="Q1682" s="53"/>
      <c r="R1682" s="53"/>
      <c r="S1682" s="53"/>
      <c r="T1682" s="53"/>
      <c r="U1682" s="53"/>
      <c r="V1682" s="53"/>
      <c r="W1682" s="53"/>
      <c r="X1682" s="53"/>
      <c r="Y1682" s="53"/>
      <c r="Z1682" s="53"/>
      <c r="AA1682" s="53"/>
      <c r="AB1682" s="53"/>
      <c r="AC1682" s="53"/>
      <c r="AD1682" s="53"/>
      <c r="AE1682" s="53"/>
      <c r="AF1682" s="53"/>
      <c r="AG1682" s="53"/>
      <c r="AH1682" s="53"/>
      <c r="AI1682" s="53"/>
      <c r="AJ1682" s="53"/>
      <c r="AK1682" s="53"/>
      <c r="AL1682" s="53"/>
      <c r="AM1682" s="53"/>
      <c r="AN1682" s="53"/>
      <c r="AO1682" s="53"/>
      <c r="AP1682" s="53"/>
      <c r="AQ1682" s="53"/>
      <c r="AR1682" s="53"/>
      <c r="AS1682" s="53"/>
    </row>
    <row r="1683" spans="1:45" s="54" customFormat="1" ht="10.8" hidden="1" outlineLevel="2" thickBot="1" x14ac:dyDescent="0.3">
      <c r="A1683" s="203">
        <v>12</v>
      </c>
      <c r="B1683" s="203" t="s">
        <v>79</v>
      </c>
      <c r="C1683" s="136" t="s">
        <v>2000</v>
      </c>
      <c r="D1683" s="136" t="s">
        <v>2004</v>
      </c>
      <c r="E1683" s="136">
        <v>36</v>
      </c>
      <c r="F1683" s="204">
        <v>42676</v>
      </c>
      <c r="G1683" s="301" t="s">
        <v>2003</v>
      </c>
      <c r="H1683" s="203"/>
      <c r="I1683" s="203"/>
      <c r="J1683" s="310">
        <v>1</v>
      </c>
      <c r="K1683" s="52"/>
      <c r="L1683" s="53"/>
      <c r="M1683" s="53"/>
      <c r="N1683" s="53"/>
      <c r="O1683" s="53"/>
      <c r="P1683" s="53"/>
      <c r="Q1683" s="53"/>
      <c r="R1683" s="53"/>
      <c r="S1683" s="53"/>
      <c r="T1683" s="53"/>
      <c r="U1683" s="53"/>
      <c r="V1683" s="53"/>
      <c r="W1683" s="53"/>
      <c r="X1683" s="53"/>
      <c r="Y1683" s="53"/>
      <c r="Z1683" s="53"/>
      <c r="AA1683" s="53"/>
      <c r="AB1683" s="53"/>
      <c r="AC1683" s="53"/>
      <c r="AD1683" s="53"/>
      <c r="AE1683" s="53"/>
      <c r="AF1683" s="53"/>
      <c r="AG1683" s="53"/>
      <c r="AH1683" s="53"/>
      <c r="AI1683" s="53"/>
      <c r="AJ1683" s="53"/>
      <c r="AK1683" s="53"/>
      <c r="AL1683" s="53"/>
      <c r="AM1683" s="53"/>
      <c r="AN1683" s="53"/>
      <c r="AO1683" s="53"/>
      <c r="AP1683" s="53"/>
      <c r="AQ1683" s="53"/>
      <c r="AR1683" s="53"/>
      <c r="AS1683" s="53"/>
    </row>
    <row r="1684" spans="1:45" s="54" customFormat="1" ht="10.8" hidden="1" outlineLevel="2" thickBot="1" x14ac:dyDescent="0.3">
      <c r="A1684" s="203">
        <v>13</v>
      </c>
      <c r="B1684" s="203" t="s">
        <v>79</v>
      </c>
      <c r="C1684" s="136" t="s">
        <v>2005</v>
      </c>
      <c r="D1684" s="136" t="s">
        <v>2006</v>
      </c>
      <c r="E1684" s="136" t="s">
        <v>2007</v>
      </c>
      <c r="F1684" s="204">
        <v>42676</v>
      </c>
      <c r="G1684" s="301" t="s">
        <v>2003</v>
      </c>
      <c r="H1684" s="203"/>
      <c r="I1684" s="203"/>
      <c r="J1684" s="310">
        <v>3</v>
      </c>
      <c r="K1684" s="52"/>
      <c r="L1684" s="53"/>
      <c r="M1684" s="53"/>
      <c r="N1684" s="53"/>
      <c r="O1684" s="53"/>
      <c r="P1684" s="53"/>
      <c r="Q1684" s="53"/>
      <c r="R1684" s="53"/>
      <c r="S1684" s="53"/>
      <c r="T1684" s="53"/>
      <c r="U1684" s="53"/>
      <c r="V1684" s="53"/>
      <c r="W1684" s="53"/>
      <c r="X1684" s="53"/>
      <c r="Y1684" s="53"/>
      <c r="Z1684" s="53"/>
      <c r="AA1684" s="53"/>
      <c r="AB1684" s="53"/>
      <c r="AC1684" s="53"/>
      <c r="AD1684" s="53"/>
      <c r="AE1684" s="53"/>
      <c r="AF1684" s="53"/>
      <c r="AG1684" s="53"/>
      <c r="AH1684" s="53"/>
      <c r="AI1684" s="53"/>
      <c r="AJ1684" s="53"/>
      <c r="AK1684" s="53"/>
      <c r="AL1684" s="53"/>
      <c r="AM1684" s="53"/>
      <c r="AN1684" s="53"/>
      <c r="AO1684" s="53"/>
      <c r="AP1684" s="53"/>
      <c r="AQ1684" s="53"/>
      <c r="AR1684" s="53"/>
      <c r="AS1684" s="53"/>
    </row>
    <row r="1685" spans="1:45" s="54" customFormat="1" ht="10.8" hidden="1" outlineLevel="2" thickBot="1" x14ac:dyDescent="0.3">
      <c r="A1685" s="203">
        <v>14</v>
      </c>
      <c r="B1685" s="203" t="s">
        <v>79</v>
      </c>
      <c r="C1685" s="136" t="s">
        <v>2005</v>
      </c>
      <c r="D1685" s="136" t="s">
        <v>2008</v>
      </c>
      <c r="E1685" s="136" t="s">
        <v>2009</v>
      </c>
      <c r="F1685" s="204">
        <v>42676</v>
      </c>
      <c r="G1685" s="301" t="s">
        <v>2003</v>
      </c>
      <c r="H1685" s="203"/>
      <c r="I1685" s="203"/>
      <c r="J1685" s="310">
        <v>2</v>
      </c>
      <c r="K1685" s="52"/>
      <c r="L1685" s="53"/>
      <c r="M1685" s="53"/>
      <c r="N1685" s="53"/>
      <c r="O1685" s="53"/>
      <c r="P1685" s="53"/>
      <c r="Q1685" s="53"/>
      <c r="R1685" s="53"/>
      <c r="S1685" s="53"/>
      <c r="T1685" s="53"/>
      <c r="U1685" s="53"/>
      <c r="V1685" s="53"/>
      <c r="W1685" s="53"/>
      <c r="X1685" s="53"/>
      <c r="Y1685" s="53"/>
      <c r="Z1685" s="53"/>
      <c r="AA1685" s="53"/>
      <c r="AB1685" s="53"/>
      <c r="AC1685" s="53"/>
      <c r="AD1685" s="53"/>
      <c r="AE1685" s="53"/>
      <c r="AF1685" s="53"/>
      <c r="AG1685" s="53"/>
      <c r="AH1685" s="53"/>
      <c r="AI1685" s="53"/>
      <c r="AJ1685" s="53"/>
      <c r="AK1685" s="53"/>
      <c r="AL1685" s="53"/>
      <c r="AM1685" s="53"/>
      <c r="AN1685" s="53"/>
      <c r="AO1685" s="53"/>
      <c r="AP1685" s="53"/>
      <c r="AQ1685" s="53"/>
      <c r="AR1685" s="53"/>
      <c r="AS1685" s="53"/>
    </row>
    <row r="1686" spans="1:45" s="54" customFormat="1" ht="10.8" hidden="1" outlineLevel="2" thickBot="1" x14ac:dyDescent="0.3">
      <c r="A1686" s="203">
        <v>15</v>
      </c>
      <c r="B1686" s="203" t="s">
        <v>79</v>
      </c>
      <c r="C1686" s="136" t="s">
        <v>2010</v>
      </c>
      <c r="D1686" s="136" t="s">
        <v>2011</v>
      </c>
      <c r="E1686" s="136" t="s">
        <v>2012</v>
      </c>
      <c r="F1686" s="204">
        <v>42677</v>
      </c>
      <c r="G1686" s="301" t="s">
        <v>2003</v>
      </c>
      <c r="H1686" s="203"/>
      <c r="I1686" s="203"/>
      <c r="J1686" s="310">
        <v>4</v>
      </c>
      <c r="K1686" s="52"/>
      <c r="L1686" s="53"/>
      <c r="M1686" s="53"/>
      <c r="N1686" s="53"/>
      <c r="O1686" s="53"/>
      <c r="P1686" s="53"/>
      <c r="Q1686" s="53"/>
      <c r="R1686" s="53"/>
      <c r="S1686" s="53"/>
      <c r="T1686" s="53"/>
      <c r="U1686" s="53"/>
      <c r="V1686" s="53"/>
      <c r="W1686" s="53"/>
      <c r="X1686" s="53"/>
      <c r="Y1686" s="53"/>
      <c r="Z1686" s="53"/>
      <c r="AA1686" s="53"/>
      <c r="AB1686" s="53"/>
      <c r="AC1686" s="53"/>
      <c r="AD1686" s="53"/>
      <c r="AE1686" s="53"/>
      <c r="AF1686" s="53"/>
      <c r="AG1686" s="53"/>
      <c r="AH1686" s="53"/>
      <c r="AI1686" s="53"/>
      <c r="AJ1686" s="53"/>
      <c r="AK1686" s="53"/>
      <c r="AL1686" s="53"/>
      <c r="AM1686" s="53"/>
      <c r="AN1686" s="53"/>
      <c r="AO1686" s="53"/>
      <c r="AP1686" s="53"/>
      <c r="AQ1686" s="53"/>
      <c r="AR1686" s="53"/>
      <c r="AS1686" s="53"/>
    </row>
    <row r="1687" spans="1:45" s="54" customFormat="1" ht="10.8" hidden="1" outlineLevel="2" thickBot="1" x14ac:dyDescent="0.3">
      <c r="A1687" s="203">
        <v>16</v>
      </c>
      <c r="B1687" s="203" t="s">
        <v>79</v>
      </c>
      <c r="C1687" s="136" t="s">
        <v>2005</v>
      </c>
      <c r="D1687" s="136" t="s">
        <v>2013</v>
      </c>
      <c r="E1687" s="136" t="s">
        <v>2014</v>
      </c>
      <c r="F1687" s="204">
        <v>42678</v>
      </c>
      <c r="G1687" s="301" t="s">
        <v>2003</v>
      </c>
      <c r="H1687" s="203"/>
      <c r="I1687" s="203"/>
      <c r="J1687" s="310">
        <v>5</v>
      </c>
      <c r="K1687" s="52"/>
      <c r="L1687" s="53"/>
      <c r="M1687" s="53"/>
      <c r="N1687" s="53"/>
      <c r="O1687" s="53"/>
      <c r="P1687" s="53"/>
      <c r="Q1687" s="53"/>
      <c r="R1687" s="53"/>
      <c r="S1687" s="53"/>
      <c r="T1687" s="53"/>
      <c r="U1687" s="53"/>
      <c r="V1687" s="53"/>
      <c r="W1687" s="53"/>
      <c r="X1687" s="53"/>
      <c r="Y1687" s="53"/>
      <c r="Z1687" s="53"/>
      <c r="AA1687" s="53"/>
      <c r="AB1687" s="53"/>
      <c r="AC1687" s="53"/>
      <c r="AD1687" s="53"/>
      <c r="AE1687" s="53"/>
      <c r="AF1687" s="53"/>
      <c r="AG1687" s="53"/>
      <c r="AH1687" s="53"/>
      <c r="AI1687" s="53"/>
      <c r="AJ1687" s="53"/>
      <c r="AK1687" s="53"/>
      <c r="AL1687" s="53"/>
      <c r="AM1687" s="53"/>
      <c r="AN1687" s="53"/>
      <c r="AO1687" s="53"/>
      <c r="AP1687" s="53"/>
      <c r="AQ1687" s="53"/>
      <c r="AR1687" s="53"/>
      <c r="AS1687" s="53"/>
    </row>
    <row r="1688" spans="1:45" s="54" customFormat="1" ht="10.8" hidden="1" outlineLevel="2" thickBot="1" x14ac:dyDescent="0.3">
      <c r="A1688" s="203">
        <v>17</v>
      </c>
      <c r="B1688" s="203" t="s">
        <v>79</v>
      </c>
      <c r="C1688" s="136" t="s">
        <v>2005</v>
      </c>
      <c r="D1688" s="136" t="s">
        <v>2015</v>
      </c>
      <c r="E1688" s="136" t="s">
        <v>2016</v>
      </c>
      <c r="F1688" s="204">
        <v>42680</v>
      </c>
      <c r="G1688" s="301" t="s">
        <v>2003</v>
      </c>
      <c r="H1688" s="203"/>
      <c r="I1688" s="203"/>
      <c r="J1688" s="310">
        <v>3</v>
      </c>
      <c r="K1688" s="52"/>
      <c r="L1688" s="53"/>
      <c r="M1688" s="53"/>
      <c r="N1688" s="53"/>
      <c r="O1688" s="53"/>
      <c r="P1688" s="53"/>
      <c r="Q1688" s="53"/>
      <c r="R1688" s="53"/>
      <c r="S1688" s="53"/>
      <c r="T1688" s="53"/>
      <c r="U1688" s="53"/>
      <c r="V1688" s="53"/>
      <c r="W1688" s="53"/>
      <c r="X1688" s="53"/>
      <c r="Y1688" s="53"/>
      <c r="Z1688" s="53"/>
      <c r="AA1688" s="53"/>
      <c r="AB1688" s="53"/>
      <c r="AC1688" s="53"/>
      <c r="AD1688" s="53"/>
      <c r="AE1688" s="53"/>
      <c r="AF1688" s="53"/>
      <c r="AG1688" s="53"/>
      <c r="AH1688" s="53"/>
      <c r="AI1688" s="53"/>
      <c r="AJ1688" s="53"/>
      <c r="AK1688" s="53"/>
      <c r="AL1688" s="53"/>
      <c r="AM1688" s="53"/>
      <c r="AN1688" s="53"/>
      <c r="AO1688" s="53"/>
      <c r="AP1688" s="53"/>
      <c r="AQ1688" s="53"/>
      <c r="AR1688" s="53"/>
      <c r="AS1688" s="53"/>
    </row>
    <row r="1689" spans="1:45" s="54" customFormat="1" ht="10.8" hidden="1" outlineLevel="2" thickBot="1" x14ac:dyDescent="0.3">
      <c r="A1689" s="203">
        <v>18</v>
      </c>
      <c r="B1689" s="203" t="s">
        <v>79</v>
      </c>
      <c r="C1689" s="136" t="s">
        <v>2005</v>
      </c>
      <c r="D1689" s="136" t="s">
        <v>2017</v>
      </c>
      <c r="E1689" s="136" t="s">
        <v>2018</v>
      </c>
      <c r="F1689" s="204">
        <v>42680</v>
      </c>
      <c r="G1689" s="301" t="s">
        <v>2003</v>
      </c>
      <c r="H1689" s="203"/>
      <c r="I1689" s="203"/>
      <c r="J1689" s="310">
        <v>1</v>
      </c>
      <c r="K1689" s="52"/>
      <c r="L1689" s="53"/>
      <c r="M1689" s="53"/>
      <c r="N1689" s="53"/>
      <c r="O1689" s="53"/>
      <c r="P1689" s="53"/>
      <c r="Q1689" s="53"/>
      <c r="R1689" s="53"/>
      <c r="S1689" s="53"/>
      <c r="T1689" s="53"/>
      <c r="U1689" s="53"/>
      <c r="V1689" s="53"/>
      <c r="W1689" s="53"/>
      <c r="X1689" s="53"/>
      <c r="Y1689" s="53"/>
      <c r="Z1689" s="53"/>
      <c r="AA1689" s="53"/>
      <c r="AB1689" s="53"/>
      <c r="AC1689" s="53"/>
      <c r="AD1689" s="53"/>
      <c r="AE1689" s="53"/>
      <c r="AF1689" s="53"/>
      <c r="AG1689" s="53"/>
      <c r="AH1689" s="53"/>
      <c r="AI1689" s="53"/>
      <c r="AJ1689" s="53"/>
      <c r="AK1689" s="53"/>
      <c r="AL1689" s="53"/>
      <c r="AM1689" s="53"/>
      <c r="AN1689" s="53"/>
      <c r="AO1689" s="53"/>
      <c r="AP1689" s="53"/>
      <c r="AQ1689" s="53"/>
      <c r="AR1689" s="53"/>
      <c r="AS1689" s="53"/>
    </row>
    <row r="1690" spans="1:45" s="54" customFormat="1" ht="10.8" hidden="1" outlineLevel="2" thickBot="1" x14ac:dyDescent="0.3">
      <c r="A1690" s="203">
        <v>19</v>
      </c>
      <c r="B1690" s="203" t="s">
        <v>79</v>
      </c>
      <c r="C1690" s="136" t="s">
        <v>2019</v>
      </c>
      <c r="D1690" s="136" t="s">
        <v>2020</v>
      </c>
      <c r="E1690" s="136" t="s">
        <v>2021</v>
      </c>
      <c r="F1690" s="204">
        <v>42680</v>
      </c>
      <c r="G1690" s="301" t="s">
        <v>2003</v>
      </c>
      <c r="H1690" s="203"/>
      <c r="I1690" s="203"/>
      <c r="J1690" s="310">
        <v>2</v>
      </c>
      <c r="K1690" s="52"/>
      <c r="L1690" s="53"/>
      <c r="M1690" s="53"/>
      <c r="N1690" s="53"/>
      <c r="O1690" s="53"/>
      <c r="P1690" s="53"/>
      <c r="Q1690" s="53"/>
      <c r="R1690" s="53"/>
      <c r="S1690" s="53"/>
      <c r="T1690" s="53"/>
      <c r="U1690" s="53"/>
      <c r="V1690" s="53"/>
      <c r="W1690" s="53"/>
      <c r="X1690" s="53"/>
      <c r="Y1690" s="53"/>
      <c r="Z1690" s="53"/>
      <c r="AA1690" s="53"/>
      <c r="AB1690" s="53"/>
      <c r="AC1690" s="53"/>
      <c r="AD1690" s="53"/>
      <c r="AE1690" s="53"/>
      <c r="AF1690" s="53"/>
      <c r="AG1690" s="53"/>
      <c r="AH1690" s="53"/>
      <c r="AI1690" s="53"/>
      <c r="AJ1690" s="53"/>
      <c r="AK1690" s="53"/>
      <c r="AL1690" s="53"/>
      <c r="AM1690" s="53"/>
      <c r="AN1690" s="53"/>
      <c r="AO1690" s="53"/>
      <c r="AP1690" s="53"/>
      <c r="AQ1690" s="53"/>
      <c r="AR1690" s="53"/>
      <c r="AS1690" s="53"/>
    </row>
    <row r="1691" spans="1:45" s="54" customFormat="1" ht="10.8" hidden="1" outlineLevel="2" thickBot="1" x14ac:dyDescent="0.3">
      <c r="A1691" s="203">
        <v>20</v>
      </c>
      <c r="B1691" s="203" t="s">
        <v>79</v>
      </c>
      <c r="C1691" s="136" t="s">
        <v>1996</v>
      </c>
      <c r="D1691" s="136" t="s">
        <v>2022</v>
      </c>
      <c r="E1691" s="136" t="s">
        <v>2023</v>
      </c>
      <c r="F1691" s="204">
        <v>42682</v>
      </c>
      <c r="G1691" s="301" t="s">
        <v>2003</v>
      </c>
      <c r="H1691" s="203"/>
      <c r="I1691" s="203"/>
      <c r="J1691" s="310">
        <v>6</v>
      </c>
      <c r="K1691" s="52"/>
      <c r="L1691" s="53"/>
      <c r="M1691" s="53"/>
      <c r="N1691" s="53"/>
      <c r="O1691" s="53"/>
      <c r="P1691" s="53"/>
      <c r="Q1691" s="53"/>
      <c r="R1691" s="53"/>
      <c r="S1691" s="53"/>
      <c r="T1691" s="53"/>
      <c r="U1691" s="53"/>
      <c r="V1691" s="53"/>
      <c r="W1691" s="53"/>
      <c r="X1691" s="53"/>
      <c r="Y1691" s="53"/>
      <c r="Z1691" s="53"/>
      <c r="AA1691" s="53"/>
      <c r="AB1691" s="53"/>
      <c r="AC1691" s="53"/>
      <c r="AD1691" s="53"/>
      <c r="AE1691" s="53"/>
      <c r="AF1691" s="53"/>
      <c r="AG1691" s="53"/>
      <c r="AH1691" s="53"/>
      <c r="AI1691" s="53"/>
      <c r="AJ1691" s="53"/>
      <c r="AK1691" s="53"/>
      <c r="AL1691" s="53"/>
      <c r="AM1691" s="53"/>
      <c r="AN1691" s="53"/>
      <c r="AO1691" s="53"/>
      <c r="AP1691" s="53"/>
      <c r="AQ1691" s="53"/>
      <c r="AR1691" s="53"/>
      <c r="AS1691" s="53"/>
    </row>
    <row r="1692" spans="1:45" s="54" customFormat="1" ht="10.8" hidden="1" outlineLevel="2" thickBot="1" x14ac:dyDescent="0.3">
      <c r="A1692" s="203">
        <v>21</v>
      </c>
      <c r="B1692" s="203" t="s">
        <v>79</v>
      </c>
      <c r="C1692" s="136" t="s">
        <v>2024</v>
      </c>
      <c r="D1692" s="136" t="s">
        <v>2025</v>
      </c>
      <c r="E1692" s="136">
        <v>39</v>
      </c>
      <c r="F1692" s="204">
        <v>42683</v>
      </c>
      <c r="G1692" s="301" t="s">
        <v>2003</v>
      </c>
      <c r="H1692" s="203"/>
      <c r="I1692" s="203"/>
      <c r="J1692" s="310">
        <v>1</v>
      </c>
      <c r="K1692" s="52"/>
      <c r="L1692" s="53"/>
      <c r="M1692" s="53"/>
      <c r="N1692" s="53"/>
      <c r="O1692" s="53"/>
      <c r="P1692" s="53"/>
      <c r="Q1692" s="53"/>
      <c r="R1692" s="53"/>
      <c r="S1692" s="53"/>
      <c r="T1692" s="53"/>
      <c r="U1692" s="53"/>
      <c r="V1692" s="53"/>
      <c r="W1692" s="53"/>
      <c r="X1692" s="53"/>
      <c r="Y1692" s="53"/>
      <c r="Z1692" s="53"/>
      <c r="AA1692" s="53"/>
      <c r="AB1692" s="53"/>
      <c r="AC1692" s="53"/>
      <c r="AD1692" s="53"/>
      <c r="AE1692" s="53"/>
      <c r="AF1692" s="53"/>
      <c r="AG1692" s="53"/>
      <c r="AH1692" s="53"/>
      <c r="AI1692" s="53"/>
      <c r="AJ1692" s="53"/>
      <c r="AK1692" s="53"/>
      <c r="AL1692" s="53"/>
      <c r="AM1692" s="53"/>
      <c r="AN1692" s="53"/>
      <c r="AO1692" s="53"/>
      <c r="AP1692" s="53"/>
      <c r="AQ1692" s="53"/>
      <c r="AR1692" s="53"/>
      <c r="AS1692" s="53"/>
    </row>
    <row r="1693" spans="1:45" s="54" customFormat="1" ht="10.8" hidden="1" outlineLevel="2" thickBot="1" x14ac:dyDescent="0.3">
      <c r="A1693" s="203">
        <v>22</v>
      </c>
      <c r="B1693" s="203" t="s">
        <v>79</v>
      </c>
      <c r="C1693" s="136" t="s">
        <v>2026</v>
      </c>
      <c r="D1693" s="136" t="s">
        <v>2027</v>
      </c>
      <c r="E1693" s="136" t="s">
        <v>2028</v>
      </c>
      <c r="F1693" s="204">
        <v>42683</v>
      </c>
      <c r="G1693" s="301" t="s">
        <v>2003</v>
      </c>
      <c r="H1693" s="203"/>
      <c r="I1693" s="203"/>
      <c r="J1693" s="310">
        <v>2</v>
      </c>
      <c r="K1693" s="52"/>
      <c r="L1693" s="53"/>
      <c r="M1693" s="53"/>
      <c r="N1693" s="53"/>
      <c r="O1693" s="53"/>
      <c r="P1693" s="53"/>
      <c r="Q1693" s="53"/>
      <c r="R1693" s="53"/>
      <c r="S1693" s="53"/>
      <c r="T1693" s="53"/>
      <c r="U1693" s="53"/>
      <c r="V1693" s="53"/>
      <c r="W1693" s="53"/>
      <c r="X1693" s="53"/>
      <c r="Y1693" s="53"/>
      <c r="Z1693" s="53"/>
      <c r="AA1693" s="53"/>
      <c r="AB1693" s="53"/>
      <c r="AC1693" s="53"/>
      <c r="AD1693" s="53"/>
      <c r="AE1693" s="53"/>
      <c r="AF1693" s="53"/>
      <c r="AG1693" s="53"/>
      <c r="AH1693" s="53"/>
      <c r="AI1693" s="53"/>
      <c r="AJ1693" s="53"/>
      <c r="AK1693" s="53"/>
      <c r="AL1693" s="53"/>
      <c r="AM1693" s="53"/>
      <c r="AN1693" s="53"/>
      <c r="AO1693" s="53"/>
      <c r="AP1693" s="53"/>
      <c r="AQ1693" s="53"/>
      <c r="AR1693" s="53"/>
      <c r="AS1693" s="53"/>
    </row>
    <row r="1694" spans="1:45" s="54" customFormat="1" ht="10.8" hidden="1" outlineLevel="2" thickBot="1" x14ac:dyDescent="0.3">
      <c r="A1694" s="203">
        <v>23</v>
      </c>
      <c r="B1694" s="203" t="s">
        <v>79</v>
      </c>
      <c r="C1694" s="136" t="s">
        <v>2005</v>
      </c>
      <c r="D1694" s="136" t="s">
        <v>2029</v>
      </c>
      <c r="E1694" s="136" t="s">
        <v>2030</v>
      </c>
      <c r="F1694" s="204">
        <v>42684</v>
      </c>
      <c r="G1694" s="301" t="s">
        <v>2003</v>
      </c>
      <c r="H1694" s="203"/>
      <c r="I1694" s="203"/>
      <c r="J1694" s="310">
        <v>8</v>
      </c>
      <c r="K1694" s="52"/>
      <c r="L1694" s="53"/>
      <c r="M1694" s="53"/>
      <c r="N1694" s="53"/>
      <c r="O1694" s="53"/>
      <c r="P1694" s="53"/>
      <c r="Q1694" s="53"/>
      <c r="R1694" s="53"/>
      <c r="S1694" s="53"/>
      <c r="T1694" s="53"/>
      <c r="U1694" s="53"/>
      <c r="V1694" s="53"/>
      <c r="W1694" s="53"/>
      <c r="X1694" s="53"/>
      <c r="Y1694" s="53"/>
      <c r="Z1694" s="53"/>
      <c r="AA1694" s="53"/>
      <c r="AB1694" s="53"/>
      <c r="AC1694" s="53"/>
      <c r="AD1694" s="53"/>
      <c r="AE1694" s="53"/>
      <c r="AF1694" s="53"/>
      <c r="AG1694" s="53"/>
      <c r="AH1694" s="53"/>
      <c r="AI1694" s="53"/>
      <c r="AJ1694" s="53"/>
      <c r="AK1694" s="53"/>
      <c r="AL1694" s="53"/>
      <c r="AM1694" s="53"/>
      <c r="AN1694" s="53"/>
      <c r="AO1694" s="53"/>
      <c r="AP1694" s="53"/>
      <c r="AQ1694" s="53"/>
      <c r="AR1694" s="53"/>
      <c r="AS1694" s="53"/>
    </row>
    <row r="1695" spans="1:45" s="54" customFormat="1" ht="10.8" hidden="1" outlineLevel="2" thickBot="1" x14ac:dyDescent="0.3">
      <c r="A1695" s="203">
        <v>24</v>
      </c>
      <c r="B1695" s="203" t="s">
        <v>79</v>
      </c>
      <c r="C1695" s="136" t="s">
        <v>2005</v>
      </c>
      <c r="D1695" s="136" t="s">
        <v>2031</v>
      </c>
      <c r="E1695" s="136" t="s">
        <v>2032</v>
      </c>
      <c r="F1695" s="204">
        <v>42683</v>
      </c>
      <c r="G1695" s="301" t="s">
        <v>2003</v>
      </c>
      <c r="H1695" s="203"/>
      <c r="I1695" s="203"/>
      <c r="J1695" s="310">
        <v>5</v>
      </c>
      <c r="K1695" s="52"/>
      <c r="L1695" s="53"/>
      <c r="M1695" s="53"/>
      <c r="N1695" s="53"/>
      <c r="O1695" s="53"/>
      <c r="P1695" s="53"/>
      <c r="Q1695" s="53"/>
      <c r="R1695" s="53"/>
      <c r="S1695" s="53"/>
      <c r="T1695" s="53"/>
      <c r="U1695" s="53"/>
      <c r="V1695" s="53"/>
      <c r="W1695" s="53"/>
      <c r="X1695" s="53"/>
      <c r="Y1695" s="53"/>
      <c r="Z1695" s="53"/>
      <c r="AA1695" s="53"/>
      <c r="AB1695" s="53"/>
      <c r="AC1695" s="53"/>
      <c r="AD1695" s="53"/>
      <c r="AE1695" s="53"/>
      <c r="AF1695" s="53"/>
      <c r="AG1695" s="53"/>
      <c r="AH1695" s="53"/>
      <c r="AI1695" s="53"/>
      <c r="AJ1695" s="53"/>
      <c r="AK1695" s="53"/>
      <c r="AL1695" s="53"/>
      <c r="AM1695" s="53"/>
      <c r="AN1695" s="53"/>
      <c r="AO1695" s="53"/>
      <c r="AP1695" s="53"/>
      <c r="AQ1695" s="53"/>
      <c r="AR1695" s="53"/>
      <c r="AS1695" s="53"/>
    </row>
    <row r="1696" spans="1:45" s="54" customFormat="1" ht="10.8" hidden="1" outlineLevel="2" thickBot="1" x14ac:dyDescent="0.3">
      <c r="A1696" s="203">
        <v>25</v>
      </c>
      <c r="B1696" s="203" t="s">
        <v>79</v>
      </c>
      <c r="C1696" s="136" t="s">
        <v>2005</v>
      </c>
      <c r="D1696" s="136" t="s">
        <v>2033</v>
      </c>
      <c r="E1696" s="136">
        <v>12</v>
      </c>
      <c r="F1696" s="204">
        <v>42685</v>
      </c>
      <c r="G1696" s="301" t="s">
        <v>2003</v>
      </c>
      <c r="H1696" s="203"/>
      <c r="I1696" s="203"/>
      <c r="J1696" s="310">
        <v>1</v>
      </c>
      <c r="K1696" s="52"/>
      <c r="L1696" s="53"/>
      <c r="M1696" s="53"/>
      <c r="N1696" s="53"/>
      <c r="O1696" s="53"/>
      <c r="P1696" s="53"/>
      <c r="Q1696" s="53"/>
      <c r="R1696" s="53"/>
      <c r="S1696" s="53"/>
      <c r="T1696" s="53"/>
      <c r="U1696" s="53"/>
      <c r="V1696" s="53"/>
      <c r="W1696" s="53"/>
      <c r="X1696" s="53"/>
      <c r="Y1696" s="53"/>
      <c r="Z1696" s="53"/>
      <c r="AA1696" s="53"/>
      <c r="AB1696" s="53"/>
      <c r="AC1696" s="53"/>
      <c r="AD1696" s="53"/>
      <c r="AE1696" s="53"/>
      <c r="AF1696" s="53"/>
      <c r="AG1696" s="53"/>
      <c r="AH1696" s="53"/>
      <c r="AI1696" s="53"/>
      <c r="AJ1696" s="53"/>
      <c r="AK1696" s="53"/>
      <c r="AL1696" s="53"/>
      <c r="AM1696" s="53"/>
      <c r="AN1696" s="53"/>
      <c r="AO1696" s="53"/>
      <c r="AP1696" s="53"/>
      <c r="AQ1696" s="53"/>
      <c r="AR1696" s="53"/>
      <c r="AS1696" s="53"/>
    </row>
    <row r="1697" spans="1:45" s="54" customFormat="1" ht="10.8" hidden="1" outlineLevel="2" thickBot="1" x14ac:dyDescent="0.3">
      <c r="A1697" s="203">
        <v>26</v>
      </c>
      <c r="B1697" s="203" t="s">
        <v>79</v>
      </c>
      <c r="C1697" s="136" t="s">
        <v>2005</v>
      </c>
      <c r="D1697" s="136" t="s">
        <v>2034</v>
      </c>
      <c r="E1697" s="136" t="s">
        <v>2035</v>
      </c>
      <c r="F1697" s="204">
        <v>42685</v>
      </c>
      <c r="G1697" s="301" t="s">
        <v>2003</v>
      </c>
      <c r="H1697" s="203"/>
      <c r="I1697" s="203"/>
      <c r="J1697" s="310">
        <v>1</v>
      </c>
      <c r="K1697" s="52"/>
      <c r="L1697" s="53"/>
      <c r="M1697" s="53"/>
      <c r="N1697" s="53"/>
      <c r="O1697" s="53"/>
      <c r="P1697" s="53"/>
      <c r="Q1697" s="53"/>
      <c r="R1697" s="53"/>
      <c r="S1697" s="53"/>
      <c r="T1697" s="53"/>
      <c r="U1697" s="53"/>
      <c r="V1697" s="53"/>
      <c r="W1697" s="53"/>
      <c r="X1697" s="53"/>
      <c r="Y1697" s="53"/>
      <c r="Z1697" s="53"/>
      <c r="AA1697" s="53"/>
      <c r="AB1697" s="53"/>
      <c r="AC1697" s="53"/>
      <c r="AD1697" s="53"/>
      <c r="AE1697" s="53"/>
      <c r="AF1697" s="53"/>
      <c r="AG1697" s="53"/>
      <c r="AH1697" s="53"/>
      <c r="AI1697" s="53"/>
      <c r="AJ1697" s="53"/>
      <c r="AK1697" s="53"/>
      <c r="AL1697" s="53"/>
      <c r="AM1697" s="53"/>
      <c r="AN1697" s="53"/>
      <c r="AO1697" s="53"/>
      <c r="AP1697" s="53"/>
      <c r="AQ1697" s="53"/>
      <c r="AR1697" s="53"/>
      <c r="AS1697" s="53"/>
    </row>
    <row r="1698" spans="1:45" s="54" customFormat="1" ht="10.8" hidden="1" outlineLevel="2" thickBot="1" x14ac:dyDescent="0.3">
      <c r="A1698" s="203">
        <v>27</v>
      </c>
      <c r="B1698" s="203" t="s">
        <v>79</v>
      </c>
      <c r="C1698" s="136" t="s">
        <v>2000</v>
      </c>
      <c r="D1698" s="136" t="s">
        <v>2036</v>
      </c>
      <c r="E1698" s="136" t="s">
        <v>2037</v>
      </c>
      <c r="F1698" s="204">
        <v>42686</v>
      </c>
      <c r="G1698" s="301" t="s">
        <v>2003</v>
      </c>
      <c r="H1698" s="203"/>
      <c r="I1698" s="203"/>
      <c r="J1698" s="310">
        <v>7</v>
      </c>
      <c r="K1698" s="52"/>
      <c r="L1698" s="53"/>
      <c r="M1698" s="53"/>
      <c r="N1698" s="53"/>
      <c r="O1698" s="53"/>
      <c r="P1698" s="53"/>
      <c r="Q1698" s="53"/>
      <c r="R1698" s="53"/>
      <c r="S1698" s="53"/>
      <c r="T1698" s="53"/>
      <c r="U1698" s="53"/>
      <c r="V1698" s="53"/>
      <c r="W1698" s="53"/>
      <c r="X1698" s="53"/>
      <c r="Y1698" s="53"/>
      <c r="Z1698" s="53"/>
      <c r="AA1698" s="53"/>
      <c r="AB1698" s="53"/>
      <c r="AC1698" s="53"/>
      <c r="AD1698" s="53"/>
      <c r="AE1698" s="53"/>
      <c r="AF1698" s="53"/>
      <c r="AG1698" s="53"/>
      <c r="AH1698" s="53"/>
      <c r="AI1698" s="53"/>
      <c r="AJ1698" s="53"/>
      <c r="AK1698" s="53"/>
      <c r="AL1698" s="53"/>
      <c r="AM1698" s="53"/>
      <c r="AN1698" s="53"/>
      <c r="AO1698" s="53"/>
      <c r="AP1698" s="53"/>
      <c r="AQ1698" s="53"/>
      <c r="AR1698" s="53"/>
      <c r="AS1698" s="53"/>
    </row>
    <row r="1699" spans="1:45" s="54" customFormat="1" ht="10.8" hidden="1" outlineLevel="2" thickBot="1" x14ac:dyDescent="0.3">
      <c r="A1699" s="203">
        <v>28</v>
      </c>
      <c r="B1699" s="203" t="s">
        <v>79</v>
      </c>
      <c r="C1699" s="136" t="s">
        <v>331</v>
      </c>
      <c r="D1699" s="136" t="s">
        <v>2038</v>
      </c>
      <c r="E1699" s="136" t="s">
        <v>2039</v>
      </c>
      <c r="F1699" s="204">
        <v>42689</v>
      </c>
      <c r="G1699" s="301" t="s">
        <v>2003</v>
      </c>
      <c r="H1699" s="203"/>
      <c r="I1699" s="203"/>
      <c r="J1699" s="310">
        <v>8</v>
      </c>
      <c r="K1699" s="52"/>
      <c r="L1699" s="53"/>
      <c r="M1699" s="53"/>
      <c r="N1699" s="53"/>
      <c r="O1699" s="53"/>
      <c r="P1699" s="53"/>
      <c r="Q1699" s="53"/>
      <c r="R1699" s="53"/>
      <c r="S1699" s="53"/>
      <c r="T1699" s="53"/>
      <c r="U1699" s="53"/>
      <c r="V1699" s="53"/>
      <c r="W1699" s="53"/>
      <c r="X1699" s="53"/>
      <c r="Y1699" s="53"/>
      <c r="Z1699" s="53"/>
      <c r="AA1699" s="53"/>
      <c r="AB1699" s="53"/>
      <c r="AC1699" s="53"/>
      <c r="AD1699" s="53"/>
      <c r="AE1699" s="53"/>
      <c r="AF1699" s="53"/>
      <c r="AG1699" s="53"/>
      <c r="AH1699" s="53"/>
      <c r="AI1699" s="53"/>
      <c r="AJ1699" s="53"/>
      <c r="AK1699" s="53"/>
      <c r="AL1699" s="53"/>
      <c r="AM1699" s="53"/>
      <c r="AN1699" s="53"/>
      <c r="AO1699" s="53"/>
      <c r="AP1699" s="53"/>
      <c r="AQ1699" s="53"/>
      <c r="AR1699" s="53"/>
      <c r="AS1699" s="53"/>
    </row>
    <row r="1700" spans="1:45" s="54" customFormat="1" ht="10.8" hidden="1" outlineLevel="2" thickBot="1" x14ac:dyDescent="0.3">
      <c r="A1700" s="203">
        <v>29</v>
      </c>
      <c r="B1700" s="203" t="s">
        <v>79</v>
      </c>
      <c r="C1700" s="136" t="s">
        <v>2040</v>
      </c>
      <c r="D1700" s="136" t="s">
        <v>2041</v>
      </c>
      <c r="E1700" s="136" t="s">
        <v>2042</v>
      </c>
      <c r="F1700" s="204">
        <v>42685</v>
      </c>
      <c r="G1700" s="301" t="s">
        <v>2003</v>
      </c>
      <c r="H1700" s="203"/>
      <c r="I1700" s="203"/>
      <c r="J1700" s="310">
        <v>2</v>
      </c>
      <c r="K1700" s="52"/>
      <c r="L1700" s="53"/>
      <c r="M1700" s="53"/>
      <c r="N1700" s="53"/>
      <c r="O1700" s="53"/>
      <c r="P1700" s="53"/>
      <c r="Q1700" s="53"/>
      <c r="R1700" s="53"/>
      <c r="S1700" s="53"/>
      <c r="T1700" s="53"/>
      <c r="U1700" s="53"/>
      <c r="V1700" s="53"/>
      <c r="W1700" s="53"/>
      <c r="X1700" s="53"/>
      <c r="Y1700" s="53"/>
      <c r="Z1700" s="53"/>
      <c r="AA1700" s="53"/>
      <c r="AB1700" s="53"/>
      <c r="AC1700" s="53"/>
      <c r="AD1700" s="53"/>
      <c r="AE1700" s="53"/>
      <c r="AF1700" s="53"/>
      <c r="AG1700" s="53"/>
      <c r="AH1700" s="53"/>
      <c r="AI1700" s="53"/>
      <c r="AJ1700" s="53"/>
      <c r="AK1700" s="53"/>
      <c r="AL1700" s="53"/>
      <c r="AM1700" s="53"/>
      <c r="AN1700" s="53"/>
      <c r="AO1700" s="53"/>
      <c r="AP1700" s="53"/>
      <c r="AQ1700" s="53"/>
      <c r="AR1700" s="53"/>
      <c r="AS1700" s="53"/>
    </row>
    <row r="1701" spans="1:45" s="54" customFormat="1" ht="10.8" hidden="1" outlineLevel="2" thickBot="1" x14ac:dyDescent="0.3">
      <c r="A1701" s="203">
        <v>30</v>
      </c>
      <c r="B1701" s="203" t="s">
        <v>79</v>
      </c>
      <c r="C1701" s="136" t="s">
        <v>331</v>
      </c>
      <c r="D1701" s="136" t="s">
        <v>2043</v>
      </c>
      <c r="E1701" s="136" t="s">
        <v>2044</v>
      </c>
      <c r="F1701" s="204">
        <v>42690</v>
      </c>
      <c r="G1701" s="301" t="s">
        <v>2003</v>
      </c>
      <c r="H1701" s="203"/>
      <c r="I1701" s="203"/>
      <c r="J1701" s="310">
        <v>9</v>
      </c>
      <c r="K1701" s="52"/>
      <c r="L1701" s="53"/>
      <c r="M1701" s="53"/>
      <c r="N1701" s="53"/>
      <c r="O1701" s="53"/>
      <c r="P1701" s="53"/>
      <c r="Q1701" s="53"/>
      <c r="R1701" s="53"/>
      <c r="S1701" s="53"/>
      <c r="T1701" s="53"/>
      <c r="U1701" s="53"/>
      <c r="V1701" s="53"/>
      <c r="W1701" s="53"/>
      <c r="X1701" s="53"/>
      <c r="Y1701" s="53"/>
      <c r="Z1701" s="53"/>
      <c r="AA1701" s="53"/>
      <c r="AB1701" s="53"/>
      <c r="AC1701" s="53"/>
      <c r="AD1701" s="53"/>
      <c r="AE1701" s="53"/>
      <c r="AF1701" s="53"/>
      <c r="AG1701" s="53"/>
      <c r="AH1701" s="53"/>
      <c r="AI1701" s="53"/>
      <c r="AJ1701" s="53"/>
      <c r="AK1701" s="53"/>
      <c r="AL1701" s="53"/>
      <c r="AM1701" s="53"/>
      <c r="AN1701" s="53"/>
      <c r="AO1701" s="53"/>
      <c r="AP1701" s="53"/>
      <c r="AQ1701" s="53"/>
      <c r="AR1701" s="53"/>
      <c r="AS1701" s="53"/>
    </row>
    <row r="1702" spans="1:45" s="54" customFormat="1" ht="10.8" hidden="1" outlineLevel="2" thickBot="1" x14ac:dyDescent="0.3">
      <c r="A1702" s="203">
        <v>31</v>
      </c>
      <c r="B1702" s="203" t="s">
        <v>79</v>
      </c>
      <c r="C1702" s="136" t="s">
        <v>331</v>
      </c>
      <c r="D1702" s="136" t="s">
        <v>2045</v>
      </c>
      <c r="E1702" s="136">
        <v>45</v>
      </c>
      <c r="F1702" s="204">
        <v>42685</v>
      </c>
      <c r="G1702" s="301" t="s">
        <v>2003</v>
      </c>
      <c r="H1702" s="203"/>
      <c r="I1702" s="203"/>
      <c r="J1702" s="310">
        <v>1</v>
      </c>
      <c r="K1702" s="52"/>
      <c r="L1702" s="53"/>
      <c r="M1702" s="53"/>
      <c r="N1702" s="53"/>
      <c r="O1702" s="53"/>
      <c r="P1702" s="53"/>
      <c r="Q1702" s="53"/>
      <c r="R1702" s="53"/>
      <c r="S1702" s="53"/>
      <c r="T1702" s="53"/>
      <c r="U1702" s="53"/>
      <c r="V1702" s="53"/>
      <c r="W1702" s="53"/>
      <c r="X1702" s="53"/>
      <c r="Y1702" s="53"/>
      <c r="Z1702" s="53"/>
      <c r="AA1702" s="53"/>
      <c r="AB1702" s="53"/>
      <c r="AC1702" s="53"/>
      <c r="AD1702" s="53"/>
      <c r="AE1702" s="53"/>
      <c r="AF1702" s="53"/>
      <c r="AG1702" s="53"/>
      <c r="AH1702" s="53"/>
      <c r="AI1702" s="53"/>
      <c r="AJ1702" s="53"/>
      <c r="AK1702" s="53"/>
      <c r="AL1702" s="53"/>
      <c r="AM1702" s="53"/>
      <c r="AN1702" s="53"/>
      <c r="AO1702" s="53"/>
      <c r="AP1702" s="53"/>
      <c r="AQ1702" s="53"/>
      <c r="AR1702" s="53"/>
      <c r="AS1702" s="53"/>
    </row>
    <row r="1703" spans="1:45" s="54" customFormat="1" ht="10.8" hidden="1" outlineLevel="2" thickBot="1" x14ac:dyDescent="0.3">
      <c r="A1703" s="203">
        <v>32</v>
      </c>
      <c r="B1703" s="203" t="s">
        <v>79</v>
      </c>
      <c r="C1703" s="136" t="s">
        <v>2046</v>
      </c>
      <c r="D1703" s="136" t="s">
        <v>2047</v>
      </c>
      <c r="E1703" s="136" t="s">
        <v>2048</v>
      </c>
      <c r="F1703" s="204">
        <v>42697</v>
      </c>
      <c r="G1703" s="301" t="s">
        <v>2003</v>
      </c>
      <c r="H1703" s="203"/>
      <c r="I1703" s="203"/>
      <c r="J1703" s="310">
        <v>2</v>
      </c>
      <c r="K1703" s="52"/>
      <c r="L1703" s="53"/>
      <c r="M1703" s="53"/>
      <c r="N1703" s="53"/>
      <c r="O1703" s="53"/>
      <c r="P1703" s="53"/>
      <c r="Q1703" s="53"/>
      <c r="R1703" s="53"/>
      <c r="S1703" s="53"/>
      <c r="T1703" s="53"/>
      <c r="U1703" s="53"/>
      <c r="V1703" s="53"/>
      <c r="W1703" s="53"/>
      <c r="X1703" s="53"/>
      <c r="Y1703" s="53"/>
      <c r="Z1703" s="53"/>
      <c r="AA1703" s="53"/>
      <c r="AB1703" s="53"/>
      <c r="AC1703" s="53"/>
      <c r="AD1703" s="53"/>
      <c r="AE1703" s="53"/>
      <c r="AF1703" s="53"/>
      <c r="AG1703" s="53"/>
      <c r="AH1703" s="53"/>
      <c r="AI1703" s="53"/>
      <c r="AJ1703" s="53"/>
      <c r="AK1703" s="53"/>
      <c r="AL1703" s="53"/>
      <c r="AM1703" s="53"/>
      <c r="AN1703" s="53"/>
      <c r="AO1703" s="53"/>
      <c r="AP1703" s="53"/>
      <c r="AQ1703" s="53"/>
      <c r="AR1703" s="53"/>
      <c r="AS1703" s="53"/>
    </row>
    <row r="1704" spans="1:45" s="54" customFormat="1" ht="21" hidden="1" outlineLevel="2" thickBot="1" x14ac:dyDescent="0.3">
      <c r="A1704" s="203">
        <v>33</v>
      </c>
      <c r="B1704" s="203" t="s">
        <v>79</v>
      </c>
      <c r="C1704" s="136" t="s">
        <v>2005</v>
      </c>
      <c r="D1704" s="136" t="s">
        <v>2049</v>
      </c>
      <c r="E1704" s="136" t="s">
        <v>2050</v>
      </c>
      <c r="F1704" s="204" t="s">
        <v>2051</v>
      </c>
      <c r="G1704" s="301" t="s">
        <v>2003</v>
      </c>
      <c r="H1704" s="203"/>
      <c r="I1704" s="203"/>
      <c r="J1704" s="310">
        <v>19</v>
      </c>
      <c r="K1704" s="52"/>
      <c r="L1704" s="53"/>
      <c r="M1704" s="53"/>
      <c r="N1704" s="53"/>
      <c r="O1704" s="53"/>
      <c r="P1704" s="53"/>
      <c r="Q1704" s="53"/>
      <c r="R1704" s="53"/>
      <c r="S1704" s="53"/>
      <c r="T1704" s="53"/>
      <c r="U1704" s="53"/>
      <c r="V1704" s="53"/>
      <c r="W1704" s="53"/>
      <c r="X1704" s="53"/>
      <c r="Y1704" s="53"/>
      <c r="Z1704" s="53"/>
      <c r="AA1704" s="53"/>
      <c r="AB1704" s="53"/>
      <c r="AC1704" s="53"/>
      <c r="AD1704" s="53"/>
      <c r="AE1704" s="53"/>
      <c r="AF1704" s="53"/>
      <c r="AG1704" s="53"/>
      <c r="AH1704" s="53"/>
      <c r="AI1704" s="53"/>
      <c r="AJ1704" s="53"/>
      <c r="AK1704" s="53"/>
      <c r="AL1704" s="53"/>
      <c r="AM1704" s="53"/>
      <c r="AN1704" s="53"/>
      <c r="AO1704" s="53"/>
      <c r="AP1704" s="53"/>
      <c r="AQ1704" s="53"/>
      <c r="AR1704" s="53"/>
      <c r="AS1704" s="53"/>
    </row>
    <row r="1705" spans="1:45" s="54" customFormat="1" ht="10.8" hidden="1" outlineLevel="2" thickBot="1" x14ac:dyDescent="0.3">
      <c r="A1705" s="203">
        <v>34</v>
      </c>
      <c r="B1705" s="203" t="s">
        <v>79</v>
      </c>
      <c r="C1705" s="136" t="s">
        <v>2005</v>
      </c>
      <c r="D1705" s="136" t="s">
        <v>2052</v>
      </c>
      <c r="E1705" s="136" t="s">
        <v>2053</v>
      </c>
      <c r="F1705" s="204" t="s">
        <v>2054</v>
      </c>
      <c r="G1705" s="301" t="s">
        <v>2003</v>
      </c>
      <c r="H1705" s="203"/>
      <c r="I1705" s="203"/>
      <c r="J1705" s="310">
        <v>11</v>
      </c>
      <c r="K1705" s="52"/>
      <c r="L1705" s="53"/>
      <c r="M1705" s="53"/>
      <c r="N1705" s="53"/>
      <c r="O1705" s="53"/>
      <c r="P1705" s="53"/>
      <c r="Q1705" s="53"/>
      <c r="R1705" s="53"/>
      <c r="S1705" s="53"/>
      <c r="T1705" s="53"/>
      <c r="U1705" s="53"/>
      <c r="V1705" s="53"/>
      <c r="W1705" s="53"/>
      <c r="X1705" s="53"/>
      <c r="Y1705" s="53"/>
      <c r="Z1705" s="53"/>
      <c r="AA1705" s="53"/>
      <c r="AB1705" s="53"/>
      <c r="AC1705" s="53"/>
      <c r="AD1705" s="53"/>
      <c r="AE1705" s="53"/>
      <c r="AF1705" s="53"/>
      <c r="AG1705" s="53"/>
      <c r="AH1705" s="53"/>
      <c r="AI1705" s="53"/>
      <c r="AJ1705" s="53"/>
      <c r="AK1705" s="53"/>
      <c r="AL1705" s="53"/>
      <c r="AM1705" s="53"/>
      <c r="AN1705" s="53"/>
      <c r="AO1705" s="53"/>
      <c r="AP1705" s="53"/>
      <c r="AQ1705" s="53"/>
      <c r="AR1705" s="53"/>
      <c r="AS1705" s="53"/>
    </row>
    <row r="1706" spans="1:45" s="54" customFormat="1" ht="10.8" hidden="1" outlineLevel="2" thickBot="1" x14ac:dyDescent="0.3">
      <c r="A1706" s="203">
        <v>35</v>
      </c>
      <c r="B1706" s="203" t="s">
        <v>79</v>
      </c>
      <c r="C1706" s="136" t="s">
        <v>2055</v>
      </c>
      <c r="D1706" s="136" t="s">
        <v>2056</v>
      </c>
      <c r="E1706" s="136" t="s">
        <v>2057</v>
      </c>
      <c r="F1706" s="204" t="s">
        <v>2058</v>
      </c>
      <c r="G1706" s="301" t="s">
        <v>2003</v>
      </c>
      <c r="H1706" s="203"/>
      <c r="I1706" s="203"/>
      <c r="J1706" s="310">
        <v>4</v>
      </c>
      <c r="K1706" s="52"/>
      <c r="L1706" s="53"/>
      <c r="M1706" s="53"/>
      <c r="N1706" s="53"/>
      <c r="O1706" s="53"/>
      <c r="P1706" s="53"/>
      <c r="Q1706" s="53"/>
      <c r="R1706" s="53"/>
      <c r="S1706" s="53"/>
      <c r="T1706" s="53"/>
      <c r="U1706" s="53"/>
      <c r="V1706" s="53"/>
      <c r="W1706" s="53"/>
      <c r="X1706" s="53"/>
      <c r="Y1706" s="53"/>
      <c r="Z1706" s="53"/>
      <c r="AA1706" s="53"/>
      <c r="AB1706" s="53"/>
      <c r="AC1706" s="53"/>
      <c r="AD1706" s="53"/>
      <c r="AE1706" s="53"/>
      <c r="AF1706" s="53"/>
      <c r="AG1706" s="53"/>
      <c r="AH1706" s="53"/>
      <c r="AI1706" s="53"/>
      <c r="AJ1706" s="53"/>
      <c r="AK1706" s="53"/>
      <c r="AL1706" s="53"/>
      <c r="AM1706" s="53"/>
      <c r="AN1706" s="53"/>
      <c r="AO1706" s="53"/>
      <c r="AP1706" s="53"/>
      <c r="AQ1706" s="53"/>
      <c r="AR1706" s="53"/>
      <c r="AS1706" s="53"/>
    </row>
    <row r="1707" spans="1:45" s="54" customFormat="1" ht="10.8" hidden="1" outlineLevel="2" thickBot="1" x14ac:dyDescent="0.3">
      <c r="A1707" s="203">
        <v>36</v>
      </c>
      <c r="B1707" s="203" t="s">
        <v>79</v>
      </c>
      <c r="C1707" s="136" t="s">
        <v>2040</v>
      </c>
      <c r="D1707" s="136" t="s">
        <v>2059</v>
      </c>
      <c r="E1707" s="136" t="s">
        <v>2060</v>
      </c>
      <c r="F1707" s="204" t="s">
        <v>2061</v>
      </c>
      <c r="G1707" s="301" t="s">
        <v>2003</v>
      </c>
      <c r="H1707" s="203"/>
      <c r="I1707" s="203"/>
      <c r="J1707" s="310">
        <v>8</v>
      </c>
      <c r="K1707" s="52"/>
      <c r="L1707" s="53"/>
      <c r="M1707" s="53"/>
      <c r="N1707" s="53"/>
      <c r="O1707" s="53"/>
      <c r="P1707" s="53"/>
      <c r="Q1707" s="53"/>
      <c r="R1707" s="53"/>
      <c r="S1707" s="53"/>
      <c r="T1707" s="53"/>
      <c r="U1707" s="53"/>
      <c r="V1707" s="53"/>
      <c r="W1707" s="53"/>
      <c r="X1707" s="53"/>
      <c r="Y1707" s="53"/>
      <c r="Z1707" s="53"/>
      <c r="AA1707" s="53"/>
      <c r="AB1707" s="53"/>
      <c r="AC1707" s="53"/>
      <c r="AD1707" s="53"/>
      <c r="AE1707" s="53"/>
      <c r="AF1707" s="53"/>
      <c r="AG1707" s="53"/>
      <c r="AH1707" s="53"/>
      <c r="AI1707" s="53"/>
      <c r="AJ1707" s="53"/>
      <c r="AK1707" s="53"/>
      <c r="AL1707" s="53"/>
      <c r="AM1707" s="53"/>
      <c r="AN1707" s="53"/>
      <c r="AO1707" s="53"/>
      <c r="AP1707" s="53"/>
      <c r="AQ1707" s="53"/>
      <c r="AR1707" s="53"/>
      <c r="AS1707" s="53"/>
    </row>
    <row r="1708" spans="1:45" s="54" customFormat="1" ht="10.8" hidden="1" outlineLevel="2" thickBot="1" x14ac:dyDescent="0.3">
      <c r="A1708" s="203">
        <v>37</v>
      </c>
      <c r="B1708" s="203" t="s">
        <v>79</v>
      </c>
      <c r="C1708" s="136" t="s">
        <v>2019</v>
      </c>
      <c r="D1708" s="136" t="s">
        <v>2062</v>
      </c>
      <c r="E1708" s="136" t="s">
        <v>2063</v>
      </c>
      <c r="F1708" s="204">
        <v>42699</v>
      </c>
      <c r="G1708" s="301" t="s">
        <v>2003</v>
      </c>
      <c r="H1708" s="203"/>
      <c r="I1708" s="203"/>
      <c r="J1708" s="310">
        <v>7</v>
      </c>
      <c r="K1708" s="52"/>
      <c r="L1708" s="53"/>
      <c r="M1708" s="53"/>
      <c r="N1708" s="53"/>
      <c r="O1708" s="53"/>
      <c r="P1708" s="53"/>
      <c r="Q1708" s="53"/>
      <c r="R1708" s="53"/>
      <c r="S1708" s="53"/>
      <c r="T1708" s="53"/>
      <c r="U1708" s="53"/>
      <c r="V1708" s="53"/>
      <c r="W1708" s="53"/>
      <c r="X1708" s="53"/>
      <c r="Y1708" s="53"/>
      <c r="Z1708" s="53"/>
      <c r="AA1708" s="53"/>
      <c r="AB1708" s="53"/>
      <c r="AC1708" s="53"/>
      <c r="AD1708" s="53"/>
      <c r="AE1708" s="53"/>
      <c r="AF1708" s="53"/>
      <c r="AG1708" s="53"/>
      <c r="AH1708" s="53"/>
      <c r="AI1708" s="53"/>
      <c r="AJ1708" s="53"/>
      <c r="AK1708" s="53"/>
      <c r="AL1708" s="53"/>
      <c r="AM1708" s="53"/>
      <c r="AN1708" s="53"/>
      <c r="AO1708" s="53"/>
      <c r="AP1708" s="53"/>
      <c r="AQ1708" s="53"/>
      <c r="AR1708" s="53"/>
      <c r="AS1708" s="53"/>
    </row>
    <row r="1709" spans="1:45" s="54" customFormat="1" ht="10.8" hidden="1" outlineLevel="2" thickBot="1" x14ac:dyDescent="0.3">
      <c r="A1709" s="203">
        <v>38</v>
      </c>
      <c r="B1709" s="203" t="s">
        <v>79</v>
      </c>
      <c r="C1709" s="136" t="s">
        <v>2064</v>
      </c>
      <c r="D1709" s="136" t="s">
        <v>2065</v>
      </c>
      <c r="E1709" s="136" t="s">
        <v>2066</v>
      </c>
      <c r="F1709" s="204">
        <v>42697</v>
      </c>
      <c r="G1709" s="301" t="s">
        <v>2003</v>
      </c>
      <c r="H1709" s="203"/>
      <c r="I1709" s="203"/>
      <c r="J1709" s="310">
        <v>2</v>
      </c>
      <c r="K1709" s="52"/>
      <c r="L1709" s="53"/>
      <c r="M1709" s="53"/>
      <c r="N1709" s="53"/>
      <c r="O1709" s="53"/>
      <c r="P1709" s="53"/>
      <c r="Q1709" s="53"/>
      <c r="R1709" s="53"/>
      <c r="S1709" s="53"/>
      <c r="T1709" s="53"/>
      <c r="U1709" s="53"/>
      <c r="V1709" s="53"/>
      <c r="W1709" s="53"/>
      <c r="X1709" s="53"/>
      <c r="Y1709" s="53"/>
      <c r="Z1709" s="53"/>
      <c r="AA1709" s="53"/>
      <c r="AB1709" s="53"/>
      <c r="AC1709" s="53"/>
      <c r="AD1709" s="53"/>
      <c r="AE1709" s="53"/>
      <c r="AF1709" s="53"/>
      <c r="AG1709" s="53"/>
      <c r="AH1709" s="53"/>
      <c r="AI1709" s="53"/>
      <c r="AJ1709" s="53"/>
      <c r="AK1709" s="53"/>
      <c r="AL1709" s="53"/>
      <c r="AM1709" s="53"/>
      <c r="AN1709" s="53"/>
      <c r="AO1709" s="53"/>
      <c r="AP1709" s="53"/>
      <c r="AQ1709" s="53"/>
      <c r="AR1709" s="53"/>
      <c r="AS1709" s="53"/>
    </row>
    <row r="1710" spans="1:45" s="54" customFormat="1" ht="10.8" hidden="1" outlineLevel="2" thickBot="1" x14ac:dyDescent="0.3">
      <c r="A1710" s="203">
        <v>39</v>
      </c>
      <c r="B1710" s="203" t="s">
        <v>79</v>
      </c>
      <c r="C1710" s="136" t="s">
        <v>2005</v>
      </c>
      <c r="D1710" s="136" t="s">
        <v>2067</v>
      </c>
      <c r="E1710" s="136" t="s">
        <v>2068</v>
      </c>
      <c r="F1710" s="204">
        <v>42700</v>
      </c>
      <c r="G1710" s="301" t="s">
        <v>2003</v>
      </c>
      <c r="H1710" s="203"/>
      <c r="I1710" s="203"/>
      <c r="J1710" s="310">
        <v>5</v>
      </c>
      <c r="K1710" s="52"/>
      <c r="L1710" s="53"/>
      <c r="M1710" s="53"/>
      <c r="N1710" s="53"/>
      <c r="O1710" s="53"/>
      <c r="P1710" s="53"/>
      <c r="Q1710" s="53"/>
      <c r="R1710" s="53"/>
      <c r="S1710" s="53"/>
      <c r="T1710" s="53"/>
      <c r="U1710" s="53"/>
      <c r="V1710" s="53"/>
      <c r="W1710" s="53"/>
      <c r="X1710" s="53"/>
      <c r="Y1710" s="53"/>
      <c r="Z1710" s="53"/>
      <c r="AA1710" s="53"/>
      <c r="AB1710" s="53"/>
      <c r="AC1710" s="53"/>
      <c r="AD1710" s="53"/>
      <c r="AE1710" s="53"/>
      <c r="AF1710" s="53"/>
      <c r="AG1710" s="53"/>
      <c r="AH1710" s="53"/>
      <c r="AI1710" s="53"/>
      <c r="AJ1710" s="53"/>
      <c r="AK1710" s="53"/>
      <c r="AL1710" s="53"/>
      <c r="AM1710" s="53"/>
      <c r="AN1710" s="53"/>
      <c r="AO1710" s="53"/>
      <c r="AP1710" s="53"/>
      <c r="AQ1710" s="53"/>
      <c r="AR1710" s="53"/>
      <c r="AS1710" s="53"/>
    </row>
    <row r="1711" spans="1:45" s="54" customFormat="1" ht="10.8" hidden="1" outlineLevel="2" thickBot="1" x14ac:dyDescent="0.3">
      <c r="A1711" s="203">
        <v>40</v>
      </c>
      <c r="B1711" s="203" t="s">
        <v>79</v>
      </c>
      <c r="C1711" s="136" t="s">
        <v>331</v>
      </c>
      <c r="D1711" s="136" t="s">
        <v>2069</v>
      </c>
      <c r="E1711" s="136">
        <v>13</v>
      </c>
      <c r="F1711" s="204">
        <v>42700</v>
      </c>
      <c r="G1711" s="301" t="s">
        <v>2003</v>
      </c>
      <c r="H1711" s="203"/>
      <c r="I1711" s="203"/>
      <c r="J1711" s="310">
        <v>1</v>
      </c>
      <c r="K1711" s="52"/>
      <c r="L1711" s="53"/>
      <c r="M1711" s="53"/>
      <c r="N1711" s="53"/>
      <c r="O1711" s="53"/>
      <c r="P1711" s="53"/>
      <c r="Q1711" s="53"/>
      <c r="R1711" s="53"/>
      <c r="S1711" s="53"/>
      <c r="T1711" s="53"/>
      <c r="U1711" s="53"/>
      <c r="V1711" s="53"/>
      <c r="W1711" s="53"/>
      <c r="X1711" s="53"/>
      <c r="Y1711" s="53"/>
      <c r="Z1711" s="53"/>
      <c r="AA1711" s="53"/>
      <c r="AB1711" s="53"/>
      <c r="AC1711" s="53"/>
      <c r="AD1711" s="53"/>
      <c r="AE1711" s="53"/>
      <c r="AF1711" s="53"/>
      <c r="AG1711" s="53"/>
      <c r="AH1711" s="53"/>
      <c r="AI1711" s="53"/>
      <c r="AJ1711" s="53"/>
      <c r="AK1711" s="53"/>
      <c r="AL1711" s="53"/>
      <c r="AM1711" s="53"/>
      <c r="AN1711" s="53"/>
      <c r="AO1711" s="53"/>
      <c r="AP1711" s="53"/>
      <c r="AQ1711" s="53"/>
      <c r="AR1711" s="53"/>
      <c r="AS1711" s="53"/>
    </row>
    <row r="1712" spans="1:45" s="54" customFormat="1" ht="10.8" hidden="1" outlineLevel="2" thickBot="1" x14ac:dyDescent="0.3">
      <c r="A1712" s="203">
        <v>41</v>
      </c>
      <c r="B1712" s="203" t="s">
        <v>79</v>
      </c>
      <c r="C1712" s="136" t="s">
        <v>2070</v>
      </c>
      <c r="D1712" s="136" t="s">
        <v>2071</v>
      </c>
      <c r="E1712" s="136">
        <v>13</v>
      </c>
      <c r="F1712" s="204">
        <v>42700</v>
      </c>
      <c r="G1712" s="301" t="s">
        <v>2003</v>
      </c>
      <c r="H1712" s="203"/>
      <c r="I1712" s="203"/>
      <c r="J1712" s="310">
        <v>1</v>
      </c>
      <c r="K1712" s="52"/>
      <c r="L1712" s="53"/>
      <c r="M1712" s="53"/>
      <c r="N1712" s="53"/>
      <c r="O1712" s="53"/>
      <c r="P1712" s="53"/>
      <c r="Q1712" s="53"/>
      <c r="R1712" s="53"/>
      <c r="S1712" s="53"/>
      <c r="T1712" s="53"/>
      <c r="U1712" s="53"/>
      <c r="V1712" s="53"/>
      <c r="W1712" s="53"/>
      <c r="X1712" s="53"/>
      <c r="Y1712" s="53"/>
      <c r="Z1712" s="53"/>
      <c r="AA1712" s="53"/>
      <c r="AB1712" s="53"/>
      <c r="AC1712" s="53"/>
      <c r="AD1712" s="53"/>
      <c r="AE1712" s="53"/>
      <c r="AF1712" s="53"/>
      <c r="AG1712" s="53"/>
      <c r="AH1712" s="53"/>
      <c r="AI1712" s="53"/>
      <c r="AJ1712" s="53"/>
      <c r="AK1712" s="53"/>
      <c r="AL1712" s="53"/>
      <c r="AM1712" s="53"/>
      <c r="AN1712" s="53"/>
      <c r="AO1712" s="53"/>
      <c r="AP1712" s="53"/>
      <c r="AQ1712" s="53"/>
      <c r="AR1712" s="53"/>
      <c r="AS1712" s="53"/>
    </row>
    <row r="1713" spans="1:45" s="54" customFormat="1" ht="10.8" hidden="1" outlineLevel="2" thickBot="1" x14ac:dyDescent="0.3">
      <c r="A1713" s="203">
        <v>42</v>
      </c>
      <c r="B1713" s="205" t="s">
        <v>79</v>
      </c>
      <c r="C1713" s="201" t="s">
        <v>2072</v>
      </c>
      <c r="D1713" s="201" t="s">
        <v>2073</v>
      </c>
      <c r="E1713" s="201" t="s">
        <v>2074</v>
      </c>
      <c r="F1713" s="206">
        <v>42703</v>
      </c>
      <c r="G1713" s="301" t="s">
        <v>2003</v>
      </c>
      <c r="H1713" s="203"/>
      <c r="I1713" s="203"/>
      <c r="J1713" s="310">
        <v>8</v>
      </c>
      <c r="K1713" s="52"/>
      <c r="L1713" s="53"/>
      <c r="M1713" s="53"/>
      <c r="N1713" s="53"/>
      <c r="O1713" s="53"/>
      <c r="P1713" s="53"/>
      <c r="Q1713" s="53"/>
      <c r="R1713" s="53"/>
      <c r="S1713" s="53"/>
      <c r="T1713" s="53"/>
      <c r="U1713" s="53"/>
      <c r="V1713" s="53"/>
      <c r="W1713" s="53"/>
      <c r="X1713" s="53"/>
      <c r="Y1713" s="53"/>
      <c r="Z1713" s="53"/>
      <c r="AA1713" s="53"/>
      <c r="AB1713" s="53"/>
      <c r="AC1713" s="53"/>
      <c r="AD1713" s="53"/>
      <c r="AE1713" s="53"/>
      <c r="AF1713" s="53"/>
      <c r="AG1713" s="53"/>
      <c r="AH1713" s="53"/>
      <c r="AI1713" s="53"/>
      <c r="AJ1713" s="53"/>
      <c r="AK1713" s="53"/>
      <c r="AL1713" s="53"/>
      <c r="AM1713" s="53"/>
      <c r="AN1713" s="53"/>
      <c r="AO1713" s="53"/>
      <c r="AP1713" s="53"/>
      <c r="AQ1713" s="53"/>
      <c r="AR1713" s="53"/>
      <c r="AS1713" s="53"/>
    </row>
    <row r="1714" spans="1:45" s="54" customFormat="1" ht="10.8" hidden="1" outlineLevel="2" thickBot="1" x14ac:dyDescent="0.3">
      <c r="A1714" s="203">
        <v>43</v>
      </c>
      <c r="B1714" s="203" t="s">
        <v>79</v>
      </c>
      <c r="C1714" s="136" t="s">
        <v>2075</v>
      </c>
      <c r="D1714" s="136" t="s">
        <v>2076</v>
      </c>
      <c r="E1714" s="136">
        <v>7</v>
      </c>
      <c r="F1714" s="204">
        <v>42675</v>
      </c>
      <c r="G1714" s="300" t="s">
        <v>2077</v>
      </c>
      <c r="H1714" s="203"/>
      <c r="I1714" s="203"/>
      <c r="J1714" s="310">
        <v>1</v>
      </c>
      <c r="K1714" s="52"/>
      <c r="L1714" s="53"/>
      <c r="M1714" s="53"/>
      <c r="N1714" s="53"/>
      <c r="O1714" s="53"/>
      <c r="P1714" s="53"/>
      <c r="Q1714" s="53"/>
      <c r="R1714" s="53"/>
      <c r="S1714" s="53"/>
      <c r="T1714" s="53"/>
      <c r="U1714" s="53"/>
      <c r="V1714" s="53"/>
      <c r="W1714" s="53"/>
      <c r="X1714" s="53"/>
      <c r="Y1714" s="53"/>
      <c r="Z1714" s="53"/>
      <c r="AA1714" s="53"/>
      <c r="AB1714" s="53"/>
      <c r="AC1714" s="53"/>
      <c r="AD1714" s="53"/>
      <c r="AE1714" s="53"/>
      <c r="AF1714" s="53"/>
      <c r="AG1714" s="53"/>
      <c r="AH1714" s="53"/>
      <c r="AI1714" s="53"/>
      <c r="AJ1714" s="53"/>
      <c r="AK1714" s="53"/>
      <c r="AL1714" s="53"/>
      <c r="AM1714" s="53"/>
      <c r="AN1714" s="53"/>
      <c r="AO1714" s="53"/>
      <c r="AP1714" s="53"/>
      <c r="AQ1714" s="53"/>
      <c r="AR1714" s="53"/>
      <c r="AS1714" s="53"/>
    </row>
    <row r="1715" spans="1:45" s="54" customFormat="1" ht="10.8" hidden="1" outlineLevel="2" thickBot="1" x14ac:dyDescent="0.3">
      <c r="A1715" s="203">
        <v>44</v>
      </c>
      <c r="B1715" s="203" t="s">
        <v>79</v>
      </c>
      <c r="C1715" s="136" t="s">
        <v>2078</v>
      </c>
      <c r="D1715" s="136" t="s">
        <v>2079</v>
      </c>
      <c r="E1715" s="136" t="s">
        <v>2080</v>
      </c>
      <c r="F1715" s="204">
        <v>42675</v>
      </c>
      <c r="G1715" s="300" t="s">
        <v>2077</v>
      </c>
      <c r="H1715" s="203"/>
      <c r="I1715" s="203"/>
      <c r="J1715" s="310">
        <v>3</v>
      </c>
      <c r="K1715" s="52"/>
      <c r="L1715" s="53"/>
      <c r="M1715" s="53"/>
      <c r="N1715" s="53"/>
      <c r="O1715" s="53"/>
      <c r="P1715" s="53"/>
      <c r="Q1715" s="53"/>
      <c r="R1715" s="53"/>
      <c r="S1715" s="53"/>
      <c r="T1715" s="53"/>
      <c r="U1715" s="53"/>
      <c r="V1715" s="53"/>
      <c r="W1715" s="53"/>
      <c r="X1715" s="53"/>
      <c r="Y1715" s="53"/>
      <c r="Z1715" s="53"/>
      <c r="AA1715" s="53"/>
      <c r="AB1715" s="53"/>
      <c r="AC1715" s="53"/>
      <c r="AD1715" s="53"/>
      <c r="AE1715" s="53"/>
      <c r="AF1715" s="53"/>
      <c r="AG1715" s="53"/>
      <c r="AH1715" s="53"/>
      <c r="AI1715" s="53"/>
      <c r="AJ1715" s="53"/>
      <c r="AK1715" s="53"/>
      <c r="AL1715" s="53"/>
      <c r="AM1715" s="53"/>
      <c r="AN1715" s="53"/>
      <c r="AO1715" s="53"/>
      <c r="AP1715" s="53"/>
      <c r="AQ1715" s="53"/>
      <c r="AR1715" s="53"/>
      <c r="AS1715" s="53"/>
    </row>
    <row r="1716" spans="1:45" s="54" customFormat="1" ht="10.8" hidden="1" outlineLevel="2" thickBot="1" x14ac:dyDescent="0.3">
      <c r="A1716" s="203">
        <v>45</v>
      </c>
      <c r="B1716" s="203" t="s">
        <v>79</v>
      </c>
      <c r="C1716" s="136" t="s">
        <v>2081</v>
      </c>
      <c r="D1716" s="136" t="s">
        <v>2082</v>
      </c>
      <c r="E1716" s="136" t="s">
        <v>2083</v>
      </c>
      <c r="F1716" s="204">
        <v>42675</v>
      </c>
      <c r="G1716" s="300" t="s">
        <v>2077</v>
      </c>
      <c r="H1716" s="203"/>
      <c r="I1716" s="203"/>
      <c r="J1716" s="310">
        <v>3</v>
      </c>
      <c r="K1716" s="52"/>
      <c r="L1716" s="53"/>
      <c r="M1716" s="53"/>
      <c r="N1716" s="53"/>
      <c r="O1716" s="53"/>
      <c r="P1716" s="53"/>
      <c r="Q1716" s="53"/>
      <c r="R1716" s="53"/>
      <c r="S1716" s="53"/>
      <c r="T1716" s="53"/>
      <c r="U1716" s="53"/>
      <c r="V1716" s="53"/>
      <c r="W1716" s="53"/>
      <c r="X1716" s="53"/>
      <c r="Y1716" s="53"/>
      <c r="Z1716" s="53"/>
      <c r="AA1716" s="53"/>
      <c r="AB1716" s="53"/>
      <c r="AC1716" s="53"/>
      <c r="AD1716" s="53"/>
      <c r="AE1716" s="53"/>
      <c r="AF1716" s="53"/>
      <c r="AG1716" s="53"/>
      <c r="AH1716" s="53"/>
      <c r="AI1716" s="53"/>
      <c r="AJ1716" s="53"/>
      <c r="AK1716" s="53"/>
      <c r="AL1716" s="53"/>
      <c r="AM1716" s="53"/>
      <c r="AN1716" s="53"/>
      <c r="AO1716" s="53"/>
      <c r="AP1716" s="53"/>
      <c r="AQ1716" s="53"/>
      <c r="AR1716" s="53"/>
      <c r="AS1716" s="53"/>
    </row>
    <row r="1717" spans="1:45" s="54" customFormat="1" ht="10.8" hidden="1" outlineLevel="2" thickBot="1" x14ac:dyDescent="0.3">
      <c r="A1717" s="203">
        <v>46</v>
      </c>
      <c r="B1717" s="203" t="s">
        <v>79</v>
      </c>
      <c r="C1717" s="136" t="s">
        <v>2084</v>
      </c>
      <c r="D1717" s="136" t="s">
        <v>2085</v>
      </c>
      <c r="E1717" s="202" t="s">
        <v>2086</v>
      </c>
      <c r="F1717" s="204">
        <v>42676</v>
      </c>
      <c r="G1717" s="300" t="s">
        <v>2077</v>
      </c>
      <c r="H1717" s="203"/>
      <c r="I1717" s="203"/>
      <c r="J1717" s="310">
        <v>1</v>
      </c>
      <c r="K1717" s="52"/>
      <c r="L1717" s="53"/>
      <c r="M1717" s="53"/>
      <c r="N1717" s="53"/>
      <c r="O1717" s="53"/>
      <c r="P1717" s="53"/>
      <c r="Q1717" s="53"/>
      <c r="R1717" s="53"/>
      <c r="S1717" s="53"/>
      <c r="T1717" s="53"/>
      <c r="U1717" s="53"/>
      <c r="V1717" s="53"/>
      <c r="W1717" s="53"/>
      <c r="X1717" s="53"/>
      <c r="Y1717" s="53"/>
      <c r="Z1717" s="53"/>
      <c r="AA1717" s="53"/>
      <c r="AB1717" s="53"/>
      <c r="AC1717" s="53"/>
      <c r="AD1717" s="53"/>
      <c r="AE1717" s="53"/>
      <c r="AF1717" s="53"/>
      <c r="AG1717" s="53"/>
      <c r="AH1717" s="53"/>
      <c r="AI1717" s="53"/>
      <c r="AJ1717" s="53"/>
      <c r="AK1717" s="53"/>
      <c r="AL1717" s="53"/>
      <c r="AM1717" s="53"/>
      <c r="AN1717" s="53"/>
      <c r="AO1717" s="53"/>
      <c r="AP1717" s="53"/>
      <c r="AQ1717" s="53"/>
      <c r="AR1717" s="53"/>
      <c r="AS1717" s="53"/>
    </row>
    <row r="1718" spans="1:45" s="54" customFormat="1" ht="10.8" hidden="1" outlineLevel="2" thickBot="1" x14ac:dyDescent="0.3">
      <c r="A1718" s="203">
        <v>47</v>
      </c>
      <c r="B1718" s="203" t="s">
        <v>79</v>
      </c>
      <c r="C1718" s="136" t="s">
        <v>2087</v>
      </c>
      <c r="D1718" s="136" t="s">
        <v>2088</v>
      </c>
      <c r="E1718" s="136" t="s">
        <v>2089</v>
      </c>
      <c r="F1718" s="204">
        <v>42676</v>
      </c>
      <c r="G1718" s="300" t="s">
        <v>2077</v>
      </c>
      <c r="H1718" s="203"/>
      <c r="I1718" s="203"/>
      <c r="J1718" s="310">
        <v>1</v>
      </c>
      <c r="K1718" s="52"/>
      <c r="L1718" s="53"/>
      <c r="M1718" s="53"/>
      <c r="N1718" s="53"/>
      <c r="O1718" s="53"/>
      <c r="P1718" s="53"/>
      <c r="Q1718" s="53"/>
      <c r="R1718" s="53"/>
      <c r="S1718" s="53"/>
      <c r="T1718" s="53"/>
      <c r="U1718" s="53"/>
      <c r="V1718" s="53"/>
      <c r="W1718" s="53"/>
      <c r="X1718" s="53"/>
      <c r="Y1718" s="53"/>
      <c r="Z1718" s="53"/>
      <c r="AA1718" s="53"/>
      <c r="AB1718" s="53"/>
      <c r="AC1718" s="53"/>
      <c r="AD1718" s="53"/>
      <c r="AE1718" s="53"/>
      <c r="AF1718" s="53"/>
      <c r="AG1718" s="53"/>
      <c r="AH1718" s="53"/>
      <c r="AI1718" s="53"/>
      <c r="AJ1718" s="53"/>
      <c r="AK1718" s="53"/>
      <c r="AL1718" s="53"/>
      <c r="AM1718" s="53"/>
      <c r="AN1718" s="53"/>
      <c r="AO1718" s="53"/>
      <c r="AP1718" s="53"/>
      <c r="AQ1718" s="53"/>
      <c r="AR1718" s="53"/>
      <c r="AS1718" s="53"/>
    </row>
    <row r="1719" spans="1:45" s="54" customFormat="1" ht="10.8" hidden="1" outlineLevel="2" thickBot="1" x14ac:dyDescent="0.3">
      <c r="A1719" s="203">
        <v>48</v>
      </c>
      <c r="B1719" s="203" t="s">
        <v>79</v>
      </c>
      <c r="C1719" s="136" t="s">
        <v>2090</v>
      </c>
      <c r="D1719" s="136" t="s">
        <v>2091</v>
      </c>
      <c r="E1719" s="136">
        <v>3</v>
      </c>
      <c r="F1719" s="204">
        <v>42676</v>
      </c>
      <c r="G1719" s="300" t="s">
        <v>2077</v>
      </c>
      <c r="H1719" s="203"/>
      <c r="I1719" s="203"/>
      <c r="J1719" s="310">
        <v>1</v>
      </c>
      <c r="K1719" s="52"/>
      <c r="L1719" s="53"/>
      <c r="M1719" s="53"/>
      <c r="N1719" s="53"/>
      <c r="O1719" s="53"/>
      <c r="P1719" s="53"/>
      <c r="Q1719" s="53"/>
      <c r="R1719" s="53"/>
      <c r="S1719" s="53"/>
      <c r="T1719" s="53"/>
      <c r="U1719" s="53"/>
      <c r="V1719" s="53"/>
      <c r="W1719" s="53"/>
      <c r="X1719" s="53"/>
      <c r="Y1719" s="53"/>
      <c r="Z1719" s="53"/>
      <c r="AA1719" s="53"/>
      <c r="AB1719" s="53"/>
      <c r="AC1719" s="53"/>
      <c r="AD1719" s="53"/>
      <c r="AE1719" s="53"/>
      <c r="AF1719" s="53"/>
      <c r="AG1719" s="53"/>
      <c r="AH1719" s="53"/>
      <c r="AI1719" s="53"/>
      <c r="AJ1719" s="53"/>
      <c r="AK1719" s="53"/>
      <c r="AL1719" s="53"/>
      <c r="AM1719" s="53"/>
      <c r="AN1719" s="53"/>
      <c r="AO1719" s="53"/>
      <c r="AP1719" s="53"/>
      <c r="AQ1719" s="53"/>
      <c r="AR1719" s="53"/>
      <c r="AS1719" s="53"/>
    </row>
    <row r="1720" spans="1:45" s="54" customFormat="1" ht="10.8" hidden="1" outlineLevel="2" thickBot="1" x14ac:dyDescent="0.3">
      <c r="A1720" s="203">
        <v>49</v>
      </c>
      <c r="B1720" s="203" t="s">
        <v>79</v>
      </c>
      <c r="C1720" s="136" t="s">
        <v>2090</v>
      </c>
      <c r="D1720" s="136" t="s">
        <v>2092</v>
      </c>
      <c r="E1720" s="136" t="s">
        <v>2093</v>
      </c>
      <c r="F1720" s="204">
        <v>42676</v>
      </c>
      <c r="G1720" s="300" t="s">
        <v>2077</v>
      </c>
      <c r="H1720" s="203"/>
      <c r="I1720" s="203"/>
      <c r="J1720" s="310">
        <v>2</v>
      </c>
      <c r="K1720" s="52"/>
      <c r="L1720" s="53"/>
      <c r="M1720" s="53"/>
      <c r="N1720" s="53"/>
      <c r="O1720" s="53"/>
      <c r="P1720" s="53"/>
      <c r="Q1720" s="53"/>
      <c r="R1720" s="53"/>
      <c r="S1720" s="53"/>
      <c r="T1720" s="53"/>
      <c r="U1720" s="53"/>
      <c r="V1720" s="53"/>
      <c r="W1720" s="53"/>
      <c r="X1720" s="53"/>
      <c r="Y1720" s="53"/>
      <c r="Z1720" s="53"/>
      <c r="AA1720" s="53"/>
      <c r="AB1720" s="53"/>
      <c r="AC1720" s="53"/>
      <c r="AD1720" s="53"/>
      <c r="AE1720" s="53"/>
      <c r="AF1720" s="53"/>
      <c r="AG1720" s="53"/>
      <c r="AH1720" s="53"/>
      <c r="AI1720" s="53"/>
      <c r="AJ1720" s="53"/>
      <c r="AK1720" s="53"/>
      <c r="AL1720" s="53"/>
      <c r="AM1720" s="53"/>
      <c r="AN1720" s="53"/>
      <c r="AO1720" s="53"/>
      <c r="AP1720" s="53"/>
      <c r="AQ1720" s="53"/>
      <c r="AR1720" s="53"/>
      <c r="AS1720" s="53"/>
    </row>
    <row r="1721" spans="1:45" s="54" customFormat="1" ht="10.8" hidden="1" outlineLevel="2" thickBot="1" x14ac:dyDescent="0.3">
      <c r="A1721" s="203">
        <v>50</v>
      </c>
      <c r="B1721" s="203" t="s">
        <v>79</v>
      </c>
      <c r="C1721" s="136" t="s">
        <v>2094</v>
      </c>
      <c r="D1721" s="136" t="s">
        <v>1612</v>
      </c>
      <c r="E1721" s="136" t="s">
        <v>2095</v>
      </c>
      <c r="F1721" s="204">
        <v>42677</v>
      </c>
      <c r="G1721" s="300" t="s">
        <v>2077</v>
      </c>
      <c r="H1721" s="203"/>
      <c r="I1721" s="203"/>
      <c r="J1721" s="310">
        <v>2</v>
      </c>
      <c r="K1721" s="52"/>
      <c r="L1721" s="53"/>
      <c r="M1721" s="53"/>
      <c r="N1721" s="53"/>
      <c r="O1721" s="53"/>
      <c r="P1721" s="53"/>
      <c r="Q1721" s="53"/>
      <c r="R1721" s="53"/>
      <c r="S1721" s="53"/>
      <c r="T1721" s="53"/>
      <c r="U1721" s="53"/>
      <c r="V1721" s="53"/>
      <c r="W1721" s="53"/>
      <c r="X1721" s="53"/>
      <c r="Y1721" s="53"/>
      <c r="Z1721" s="53"/>
      <c r="AA1721" s="53"/>
      <c r="AB1721" s="53"/>
      <c r="AC1721" s="53"/>
      <c r="AD1721" s="53"/>
      <c r="AE1721" s="53"/>
      <c r="AF1721" s="53"/>
      <c r="AG1721" s="53"/>
      <c r="AH1721" s="53"/>
      <c r="AI1721" s="53"/>
      <c r="AJ1721" s="53"/>
      <c r="AK1721" s="53"/>
      <c r="AL1721" s="53"/>
      <c r="AM1721" s="53"/>
      <c r="AN1721" s="53"/>
      <c r="AO1721" s="53"/>
      <c r="AP1721" s="53"/>
      <c r="AQ1721" s="53"/>
      <c r="AR1721" s="53"/>
      <c r="AS1721" s="53"/>
    </row>
    <row r="1722" spans="1:45" s="54" customFormat="1" ht="10.8" hidden="1" outlineLevel="2" thickBot="1" x14ac:dyDescent="0.3">
      <c r="A1722" s="203">
        <v>51</v>
      </c>
      <c r="B1722" s="203" t="s">
        <v>79</v>
      </c>
      <c r="C1722" s="136" t="s">
        <v>2096</v>
      </c>
      <c r="D1722" s="136" t="s">
        <v>2097</v>
      </c>
      <c r="E1722" s="136">
        <v>18</v>
      </c>
      <c r="F1722" s="204">
        <v>42677</v>
      </c>
      <c r="G1722" s="300" t="s">
        <v>2077</v>
      </c>
      <c r="H1722" s="203"/>
      <c r="I1722" s="203"/>
      <c r="J1722" s="310">
        <v>2</v>
      </c>
      <c r="K1722" s="52"/>
      <c r="L1722" s="53"/>
      <c r="M1722" s="53"/>
      <c r="N1722" s="53"/>
      <c r="O1722" s="53"/>
      <c r="P1722" s="53"/>
      <c r="Q1722" s="53"/>
      <c r="R1722" s="53"/>
      <c r="S1722" s="53"/>
      <c r="T1722" s="53"/>
      <c r="U1722" s="53"/>
      <c r="V1722" s="53"/>
      <c r="W1722" s="53"/>
      <c r="X1722" s="53"/>
      <c r="Y1722" s="53"/>
      <c r="Z1722" s="53"/>
      <c r="AA1722" s="53"/>
      <c r="AB1722" s="53"/>
      <c r="AC1722" s="53"/>
      <c r="AD1722" s="53"/>
      <c r="AE1722" s="53"/>
      <c r="AF1722" s="53"/>
      <c r="AG1722" s="53"/>
      <c r="AH1722" s="53"/>
      <c r="AI1722" s="53"/>
      <c r="AJ1722" s="53"/>
      <c r="AK1722" s="53"/>
      <c r="AL1722" s="53"/>
      <c r="AM1722" s="53"/>
      <c r="AN1722" s="53"/>
      <c r="AO1722" s="53"/>
      <c r="AP1722" s="53"/>
      <c r="AQ1722" s="53"/>
      <c r="AR1722" s="53"/>
      <c r="AS1722" s="53"/>
    </row>
    <row r="1723" spans="1:45" s="54" customFormat="1" ht="10.8" hidden="1" outlineLevel="2" thickBot="1" x14ac:dyDescent="0.3">
      <c r="A1723" s="203">
        <v>52</v>
      </c>
      <c r="B1723" s="203" t="s">
        <v>79</v>
      </c>
      <c r="C1723" s="136" t="s">
        <v>2098</v>
      </c>
      <c r="D1723" s="136" t="s">
        <v>2099</v>
      </c>
      <c r="E1723" s="136">
        <v>26</v>
      </c>
      <c r="F1723" s="204">
        <v>42677</v>
      </c>
      <c r="G1723" s="300" t="s">
        <v>2077</v>
      </c>
      <c r="H1723" s="203"/>
      <c r="I1723" s="203"/>
      <c r="J1723" s="310">
        <v>1</v>
      </c>
      <c r="K1723" s="52"/>
      <c r="L1723" s="53"/>
      <c r="M1723" s="53"/>
      <c r="N1723" s="53"/>
      <c r="O1723" s="53"/>
      <c r="P1723" s="53"/>
      <c r="Q1723" s="53"/>
      <c r="R1723" s="53"/>
      <c r="S1723" s="53"/>
      <c r="T1723" s="53"/>
      <c r="U1723" s="53"/>
      <c r="V1723" s="53"/>
      <c r="W1723" s="53"/>
      <c r="X1723" s="53"/>
      <c r="Y1723" s="53"/>
      <c r="Z1723" s="53"/>
      <c r="AA1723" s="53"/>
      <c r="AB1723" s="53"/>
      <c r="AC1723" s="53"/>
      <c r="AD1723" s="53"/>
      <c r="AE1723" s="53"/>
      <c r="AF1723" s="53"/>
      <c r="AG1723" s="53"/>
      <c r="AH1723" s="53"/>
      <c r="AI1723" s="53"/>
      <c r="AJ1723" s="53"/>
      <c r="AK1723" s="53"/>
      <c r="AL1723" s="53"/>
      <c r="AM1723" s="53"/>
      <c r="AN1723" s="53"/>
      <c r="AO1723" s="53"/>
      <c r="AP1723" s="53"/>
      <c r="AQ1723" s="53"/>
      <c r="AR1723" s="53"/>
      <c r="AS1723" s="53"/>
    </row>
    <row r="1724" spans="1:45" s="54" customFormat="1" ht="10.8" hidden="1" outlineLevel="2" thickBot="1" x14ac:dyDescent="0.3">
      <c r="A1724" s="203">
        <v>53</v>
      </c>
      <c r="B1724" s="203" t="s">
        <v>79</v>
      </c>
      <c r="C1724" s="136" t="s">
        <v>2098</v>
      </c>
      <c r="D1724" s="136" t="s">
        <v>2100</v>
      </c>
      <c r="E1724" s="136">
        <v>13</v>
      </c>
      <c r="F1724" s="204">
        <v>42677</v>
      </c>
      <c r="G1724" s="300" t="s">
        <v>2077</v>
      </c>
      <c r="H1724" s="203"/>
      <c r="I1724" s="203"/>
      <c r="J1724" s="310">
        <v>1</v>
      </c>
      <c r="K1724" s="52"/>
      <c r="L1724" s="53"/>
      <c r="M1724" s="53"/>
      <c r="N1724" s="53"/>
      <c r="O1724" s="53"/>
      <c r="P1724" s="53"/>
      <c r="Q1724" s="53"/>
      <c r="R1724" s="53"/>
      <c r="S1724" s="53"/>
      <c r="T1724" s="53"/>
      <c r="U1724" s="53"/>
      <c r="V1724" s="53"/>
      <c r="W1724" s="53"/>
      <c r="X1724" s="53"/>
      <c r="Y1724" s="53"/>
      <c r="Z1724" s="53"/>
      <c r="AA1724" s="53"/>
      <c r="AB1724" s="53"/>
      <c r="AC1724" s="53"/>
      <c r="AD1724" s="53"/>
      <c r="AE1724" s="53"/>
      <c r="AF1724" s="53"/>
      <c r="AG1724" s="53"/>
      <c r="AH1724" s="53"/>
      <c r="AI1724" s="53"/>
      <c r="AJ1724" s="53"/>
      <c r="AK1724" s="53"/>
      <c r="AL1724" s="53"/>
      <c r="AM1724" s="53"/>
      <c r="AN1724" s="53"/>
      <c r="AO1724" s="53"/>
      <c r="AP1724" s="53"/>
      <c r="AQ1724" s="53"/>
      <c r="AR1724" s="53"/>
      <c r="AS1724" s="53"/>
    </row>
    <row r="1725" spans="1:45" s="54" customFormat="1" ht="10.8" hidden="1" outlineLevel="2" thickBot="1" x14ac:dyDescent="0.3">
      <c r="A1725" s="203">
        <v>54</v>
      </c>
      <c r="B1725" s="203" t="s">
        <v>79</v>
      </c>
      <c r="C1725" s="136" t="s">
        <v>2101</v>
      </c>
      <c r="D1725" s="136" t="s">
        <v>2102</v>
      </c>
      <c r="E1725" s="136" t="s">
        <v>2103</v>
      </c>
      <c r="F1725" s="204">
        <v>42678</v>
      </c>
      <c r="G1725" s="300" t="s">
        <v>2077</v>
      </c>
      <c r="H1725" s="203"/>
      <c r="I1725" s="203"/>
      <c r="J1725" s="310">
        <v>5</v>
      </c>
      <c r="K1725" s="52"/>
      <c r="L1725" s="53"/>
      <c r="M1725" s="53"/>
      <c r="N1725" s="53"/>
      <c r="O1725" s="53"/>
      <c r="P1725" s="53"/>
      <c r="Q1725" s="53"/>
      <c r="R1725" s="53"/>
      <c r="S1725" s="53"/>
      <c r="T1725" s="53"/>
      <c r="U1725" s="53"/>
      <c r="V1725" s="53"/>
      <c r="W1725" s="53"/>
      <c r="X1725" s="53"/>
      <c r="Y1725" s="53"/>
      <c r="Z1725" s="53"/>
      <c r="AA1725" s="53"/>
      <c r="AB1725" s="53"/>
      <c r="AC1725" s="53"/>
      <c r="AD1725" s="53"/>
      <c r="AE1725" s="53"/>
      <c r="AF1725" s="53"/>
      <c r="AG1725" s="53"/>
      <c r="AH1725" s="53"/>
      <c r="AI1725" s="53"/>
      <c r="AJ1725" s="53"/>
      <c r="AK1725" s="53"/>
      <c r="AL1725" s="53"/>
      <c r="AM1725" s="53"/>
      <c r="AN1725" s="53"/>
      <c r="AO1725" s="53"/>
      <c r="AP1725" s="53"/>
      <c r="AQ1725" s="53"/>
      <c r="AR1725" s="53"/>
      <c r="AS1725" s="53"/>
    </row>
    <row r="1726" spans="1:45" s="54" customFormat="1" ht="10.8" hidden="1" outlineLevel="2" thickBot="1" x14ac:dyDescent="0.3">
      <c r="A1726" s="203">
        <v>55</v>
      </c>
      <c r="B1726" s="203" t="s">
        <v>79</v>
      </c>
      <c r="C1726" s="136" t="s">
        <v>2090</v>
      </c>
      <c r="D1726" s="136" t="s">
        <v>2104</v>
      </c>
      <c r="E1726" s="136" t="s">
        <v>2105</v>
      </c>
      <c r="F1726" s="204">
        <v>42680</v>
      </c>
      <c r="G1726" s="300" t="s">
        <v>2077</v>
      </c>
      <c r="H1726" s="203"/>
      <c r="I1726" s="203"/>
      <c r="J1726" s="310">
        <v>5</v>
      </c>
      <c r="K1726" s="52"/>
      <c r="L1726" s="53"/>
      <c r="M1726" s="53"/>
      <c r="N1726" s="53"/>
      <c r="O1726" s="53"/>
      <c r="P1726" s="53"/>
      <c r="Q1726" s="53"/>
      <c r="R1726" s="53"/>
      <c r="S1726" s="53"/>
      <c r="T1726" s="53"/>
      <c r="U1726" s="53"/>
      <c r="V1726" s="53"/>
      <c r="W1726" s="53"/>
      <c r="X1726" s="53"/>
      <c r="Y1726" s="53"/>
      <c r="Z1726" s="53"/>
      <c r="AA1726" s="53"/>
      <c r="AB1726" s="53"/>
      <c r="AC1726" s="53"/>
      <c r="AD1726" s="53"/>
      <c r="AE1726" s="53"/>
      <c r="AF1726" s="53"/>
      <c r="AG1726" s="53"/>
      <c r="AH1726" s="53"/>
      <c r="AI1726" s="53"/>
      <c r="AJ1726" s="53"/>
      <c r="AK1726" s="53"/>
      <c r="AL1726" s="53"/>
      <c r="AM1726" s="53"/>
      <c r="AN1726" s="53"/>
      <c r="AO1726" s="53"/>
      <c r="AP1726" s="53"/>
      <c r="AQ1726" s="53"/>
      <c r="AR1726" s="53"/>
      <c r="AS1726" s="53"/>
    </row>
    <row r="1727" spans="1:45" s="54" customFormat="1" ht="10.8" hidden="1" outlineLevel="2" thickBot="1" x14ac:dyDescent="0.3">
      <c r="A1727" s="203">
        <v>56</v>
      </c>
      <c r="B1727" s="203" t="s">
        <v>79</v>
      </c>
      <c r="C1727" s="136" t="s">
        <v>2094</v>
      </c>
      <c r="D1727" s="136" t="s">
        <v>2106</v>
      </c>
      <c r="E1727" s="136" t="s">
        <v>2107</v>
      </c>
      <c r="F1727" s="204">
        <v>42682</v>
      </c>
      <c r="G1727" s="300" t="s">
        <v>2077</v>
      </c>
      <c r="H1727" s="203"/>
      <c r="I1727" s="203"/>
      <c r="J1727" s="310">
        <v>2</v>
      </c>
      <c r="K1727" s="52"/>
      <c r="L1727" s="53"/>
      <c r="M1727" s="53"/>
      <c r="N1727" s="53"/>
      <c r="O1727" s="53"/>
      <c r="P1727" s="53"/>
      <c r="Q1727" s="53"/>
      <c r="R1727" s="53"/>
      <c r="S1727" s="53"/>
      <c r="T1727" s="53"/>
      <c r="U1727" s="53"/>
      <c r="V1727" s="53"/>
      <c r="W1727" s="53"/>
      <c r="X1727" s="53"/>
      <c r="Y1727" s="53"/>
      <c r="Z1727" s="53"/>
      <c r="AA1727" s="53"/>
      <c r="AB1727" s="53"/>
      <c r="AC1727" s="53"/>
      <c r="AD1727" s="53"/>
      <c r="AE1727" s="53"/>
      <c r="AF1727" s="53"/>
      <c r="AG1727" s="53"/>
      <c r="AH1727" s="53"/>
      <c r="AI1727" s="53"/>
      <c r="AJ1727" s="53"/>
      <c r="AK1727" s="53"/>
      <c r="AL1727" s="53"/>
      <c r="AM1727" s="53"/>
      <c r="AN1727" s="53"/>
      <c r="AO1727" s="53"/>
      <c r="AP1727" s="53"/>
      <c r="AQ1727" s="53"/>
      <c r="AR1727" s="53"/>
      <c r="AS1727" s="53"/>
    </row>
    <row r="1728" spans="1:45" s="54" customFormat="1" ht="10.8" hidden="1" outlineLevel="2" thickBot="1" x14ac:dyDescent="0.3">
      <c r="A1728" s="203">
        <v>57</v>
      </c>
      <c r="B1728" s="203" t="s">
        <v>79</v>
      </c>
      <c r="C1728" s="136" t="s">
        <v>2094</v>
      </c>
      <c r="D1728" s="136" t="s">
        <v>2108</v>
      </c>
      <c r="E1728" s="136" t="s">
        <v>2109</v>
      </c>
      <c r="F1728" s="204">
        <v>42682</v>
      </c>
      <c r="G1728" s="300" t="s">
        <v>2077</v>
      </c>
      <c r="H1728" s="203"/>
      <c r="I1728" s="203"/>
      <c r="J1728" s="310">
        <v>2</v>
      </c>
      <c r="K1728" s="52"/>
      <c r="L1728" s="53"/>
      <c r="M1728" s="53"/>
      <c r="N1728" s="53"/>
      <c r="O1728" s="53"/>
      <c r="P1728" s="53"/>
      <c r="Q1728" s="53"/>
      <c r="R1728" s="53"/>
      <c r="S1728" s="53"/>
      <c r="T1728" s="53"/>
      <c r="U1728" s="53"/>
      <c r="V1728" s="53"/>
      <c r="W1728" s="53"/>
      <c r="X1728" s="53"/>
      <c r="Y1728" s="53"/>
      <c r="Z1728" s="53"/>
      <c r="AA1728" s="53"/>
      <c r="AB1728" s="53"/>
      <c r="AC1728" s="53"/>
      <c r="AD1728" s="53"/>
      <c r="AE1728" s="53"/>
      <c r="AF1728" s="53"/>
      <c r="AG1728" s="53"/>
      <c r="AH1728" s="53"/>
      <c r="AI1728" s="53"/>
      <c r="AJ1728" s="53"/>
      <c r="AK1728" s="53"/>
      <c r="AL1728" s="53"/>
      <c r="AM1728" s="53"/>
      <c r="AN1728" s="53"/>
      <c r="AO1728" s="53"/>
      <c r="AP1728" s="53"/>
      <c r="AQ1728" s="53"/>
      <c r="AR1728" s="53"/>
      <c r="AS1728" s="53"/>
    </row>
    <row r="1729" spans="1:45" s="54" customFormat="1" ht="10.8" hidden="1" outlineLevel="2" thickBot="1" x14ac:dyDescent="0.3">
      <c r="A1729" s="203">
        <v>58</v>
      </c>
      <c r="B1729" s="203" t="s">
        <v>79</v>
      </c>
      <c r="C1729" s="136" t="s">
        <v>2094</v>
      </c>
      <c r="D1729" s="136" t="s">
        <v>2110</v>
      </c>
      <c r="E1729" s="136" t="s">
        <v>2111</v>
      </c>
      <c r="F1729" s="204">
        <v>42683</v>
      </c>
      <c r="G1729" s="300" t="s">
        <v>2077</v>
      </c>
      <c r="H1729" s="203"/>
      <c r="I1729" s="203"/>
      <c r="J1729" s="310">
        <v>8</v>
      </c>
      <c r="K1729" s="52"/>
      <c r="L1729" s="53"/>
      <c r="M1729" s="53"/>
      <c r="N1729" s="53"/>
      <c r="O1729" s="53"/>
      <c r="P1729" s="53"/>
      <c r="Q1729" s="53"/>
      <c r="R1729" s="53"/>
      <c r="S1729" s="53"/>
      <c r="T1729" s="53"/>
      <c r="U1729" s="53"/>
      <c r="V1729" s="53"/>
      <c r="W1729" s="53"/>
      <c r="X1729" s="53"/>
      <c r="Y1729" s="53"/>
      <c r="Z1729" s="53"/>
      <c r="AA1729" s="53"/>
      <c r="AB1729" s="53"/>
      <c r="AC1729" s="53"/>
      <c r="AD1729" s="53"/>
      <c r="AE1729" s="53"/>
      <c r="AF1729" s="53"/>
      <c r="AG1729" s="53"/>
      <c r="AH1729" s="53"/>
      <c r="AI1729" s="53"/>
      <c r="AJ1729" s="53"/>
      <c r="AK1729" s="53"/>
      <c r="AL1729" s="53"/>
      <c r="AM1729" s="53"/>
      <c r="AN1729" s="53"/>
      <c r="AO1729" s="53"/>
      <c r="AP1729" s="53"/>
      <c r="AQ1729" s="53"/>
      <c r="AR1729" s="53"/>
      <c r="AS1729" s="53"/>
    </row>
    <row r="1730" spans="1:45" s="54" customFormat="1" ht="31.2" hidden="1" outlineLevel="2" thickBot="1" x14ac:dyDescent="0.3">
      <c r="A1730" s="203">
        <v>59</v>
      </c>
      <c r="B1730" s="203" t="s">
        <v>79</v>
      </c>
      <c r="C1730" s="136" t="s">
        <v>2112</v>
      </c>
      <c r="D1730" s="136" t="s">
        <v>2113</v>
      </c>
      <c r="E1730" s="136" t="s">
        <v>2114</v>
      </c>
      <c r="F1730" s="204" t="s">
        <v>2115</v>
      </c>
      <c r="G1730" s="300" t="s">
        <v>2077</v>
      </c>
      <c r="H1730" s="203"/>
      <c r="I1730" s="203"/>
      <c r="J1730" s="310">
        <v>28</v>
      </c>
      <c r="K1730" s="52"/>
      <c r="L1730" s="53"/>
      <c r="M1730" s="53"/>
      <c r="N1730" s="53"/>
      <c r="O1730" s="53"/>
      <c r="P1730" s="53"/>
      <c r="Q1730" s="53"/>
      <c r="R1730" s="53"/>
      <c r="S1730" s="53"/>
      <c r="T1730" s="53"/>
      <c r="U1730" s="53"/>
      <c r="V1730" s="53"/>
      <c r="W1730" s="53"/>
      <c r="X1730" s="53"/>
      <c r="Y1730" s="53"/>
      <c r="Z1730" s="53"/>
      <c r="AA1730" s="53"/>
      <c r="AB1730" s="53"/>
      <c r="AC1730" s="53"/>
      <c r="AD1730" s="53"/>
      <c r="AE1730" s="53"/>
      <c r="AF1730" s="53"/>
      <c r="AG1730" s="53"/>
      <c r="AH1730" s="53"/>
      <c r="AI1730" s="53"/>
      <c r="AJ1730" s="53"/>
      <c r="AK1730" s="53"/>
      <c r="AL1730" s="53"/>
      <c r="AM1730" s="53"/>
      <c r="AN1730" s="53"/>
      <c r="AO1730" s="53"/>
      <c r="AP1730" s="53"/>
      <c r="AQ1730" s="53"/>
      <c r="AR1730" s="53"/>
      <c r="AS1730" s="53"/>
    </row>
    <row r="1731" spans="1:45" s="54" customFormat="1" ht="10.8" hidden="1" outlineLevel="2" thickBot="1" x14ac:dyDescent="0.3">
      <c r="A1731" s="203">
        <v>60</v>
      </c>
      <c r="B1731" s="203" t="s">
        <v>79</v>
      </c>
      <c r="C1731" s="136" t="s">
        <v>2075</v>
      </c>
      <c r="D1731" s="136" t="s">
        <v>2116</v>
      </c>
      <c r="E1731" s="136" t="s">
        <v>2117</v>
      </c>
      <c r="F1731" s="204">
        <v>42691</v>
      </c>
      <c r="G1731" s="300" t="s">
        <v>2077</v>
      </c>
      <c r="H1731" s="203"/>
      <c r="I1731" s="203"/>
      <c r="J1731" s="310">
        <v>2</v>
      </c>
      <c r="K1731" s="52"/>
      <c r="L1731" s="53"/>
      <c r="M1731" s="53"/>
      <c r="N1731" s="53"/>
      <c r="O1731" s="53"/>
      <c r="P1731" s="53"/>
      <c r="Q1731" s="53"/>
      <c r="R1731" s="53"/>
      <c r="S1731" s="53"/>
      <c r="T1731" s="53"/>
      <c r="U1731" s="53"/>
      <c r="V1731" s="53"/>
      <c r="W1731" s="53"/>
      <c r="X1731" s="53"/>
      <c r="Y1731" s="53"/>
      <c r="Z1731" s="53"/>
      <c r="AA1731" s="53"/>
      <c r="AB1731" s="53"/>
      <c r="AC1731" s="53"/>
      <c r="AD1731" s="53"/>
      <c r="AE1731" s="53"/>
      <c r="AF1731" s="53"/>
      <c r="AG1731" s="53"/>
      <c r="AH1731" s="53"/>
      <c r="AI1731" s="53"/>
      <c r="AJ1731" s="53"/>
      <c r="AK1731" s="53"/>
      <c r="AL1731" s="53"/>
      <c r="AM1731" s="53"/>
      <c r="AN1731" s="53"/>
      <c r="AO1731" s="53"/>
      <c r="AP1731" s="53"/>
      <c r="AQ1731" s="53"/>
      <c r="AR1731" s="53"/>
      <c r="AS1731" s="53"/>
    </row>
    <row r="1732" spans="1:45" s="54" customFormat="1" ht="10.8" hidden="1" outlineLevel="2" thickBot="1" x14ac:dyDescent="0.3">
      <c r="A1732" s="203">
        <v>61</v>
      </c>
      <c r="B1732" s="203" t="s">
        <v>79</v>
      </c>
      <c r="C1732" s="136" t="s">
        <v>2090</v>
      </c>
      <c r="D1732" s="136" t="s">
        <v>2118</v>
      </c>
      <c r="E1732" s="136">
        <v>10</v>
      </c>
      <c r="F1732" s="204">
        <v>42691</v>
      </c>
      <c r="G1732" s="300" t="s">
        <v>2077</v>
      </c>
      <c r="H1732" s="203"/>
      <c r="I1732" s="203"/>
      <c r="J1732" s="310">
        <v>1</v>
      </c>
      <c r="K1732" s="52"/>
      <c r="L1732" s="53"/>
      <c r="M1732" s="53"/>
      <c r="N1732" s="53"/>
      <c r="O1732" s="53"/>
      <c r="P1732" s="53"/>
      <c r="Q1732" s="53"/>
      <c r="R1732" s="53"/>
      <c r="S1732" s="53"/>
      <c r="T1732" s="53"/>
      <c r="U1732" s="53"/>
      <c r="V1732" s="53"/>
      <c r="W1732" s="53"/>
      <c r="X1732" s="53"/>
      <c r="Y1732" s="53"/>
      <c r="Z1732" s="53"/>
      <c r="AA1732" s="53"/>
      <c r="AB1732" s="53"/>
      <c r="AC1732" s="53"/>
      <c r="AD1732" s="53"/>
      <c r="AE1732" s="53"/>
      <c r="AF1732" s="53"/>
      <c r="AG1732" s="53"/>
      <c r="AH1732" s="53"/>
      <c r="AI1732" s="53"/>
      <c r="AJ1732" s="53"/>
      <c r="AK1732" s="53"/>
      <c r="AL1732" s="53"/>
      <c r="AM1732" s="53"/>
      <c r="AN1732" s="53"/>
      <c r="AO1732" s="53"/>
      <c r="AP1732" s="53"/>
      <c r="AQ1732" s="53"/>
      <c r="AR1732" s="53"/>
      <c r="AS1732" s="53"/>
    </row>
    <row r="1733" spans="1:45" s="54" customFormat="1" ht="10.8" hidden="1" outlineLevel="2" thickBot="1" x14ac:dyDescent="0.3">
      <c r="A1733" s="203">
        <v>62</v>
      </c>
      <c r="B1733" s="203" t="s">
        <v>79</v>
      </c>
      <c r="C1733" s="136" t="s">
        <v>2119</v>
      </c>
      <c r="D1733" s="136" t="s">
        <v>2120</v>
      </c>
      <c r="E1733" s="136">
        <v>1</v>
      </c>
      <c r="F1733" s="204">
        <v>42691</v>
      </c>
      <c r="G1733" s="300" t="s">
        <v>2077</v>
      </c>
      <c r="H1733" s="203"/>
      <c r="I1733" s="203"/>
      <c r="J1733" s="310">
        <v>1</v>
      </c>
      <c r="K1733" s="52"/>
      <c r="L1733" s="53"/>
      <c r="M1733" s="53"/>
      <c r="N1733" s="53"/>
      <c r="O1733" s="53"/>
      <c r="P1733" s="53"/>
      <c r="Q1733" s="53"/>
      <c r="R1733" s="53"/>
      <c r="S1733" s="53"/>
      <c r="T1733" s="53"/>
      <c r="U1733" s="53"/>
      <c r="V1733" s="53"/>
      <c r="W1733" s="53"/>
      <c r="X1733" s="53"/>
      <c r="Y1733" s="53"/>
      <c r="Z1733" s="53"/>
      <c r="AA1733" s="53"/>
      <c r="AB1733" s="53"/>
      <c r="AC1733" s="53"/>
      <c r="AD1733" s="53"/>
      <c r="AE1733" s="53"/>
      <c r="AF1733" s="53"/>
      <c r="AG1733" s="53"/>
      <c r="AH1733" s="53"/>
      <c r="AI1733" s="53"/>
      <c r="AJ1733" s="53"/>
      <c r="AK1733" s="53"/>
      <c r="AL1733" s="53"/>
      <c r="AM1733" s="53"/>
      <c r="AN1733" s="53"/>
      <c r="AO1733" s="53"/>
      <c r="AP1733" s="53"/>
      <c r="AQ1733" s="53"/>
      <c r="AR1733" s="53"/>
      <c r="AS1733" s="53"/>
    </row>
    <row r="1734" spans="1:45" s="54" customFormat="1" ht="10.8" hidden="1" outlineLevel="2" thickBot="1" x14ac:dyDescent="0.3">
      <c r="A1734" s="203">
        <v>63</v>
      </c>
      <c r="B1734" s="203" t="s">
        <v>79</v>
      </c>
      <c r="C1734" s="136" t="s">
        <v>2094</v>
      </c>
      <c r="D1734" s="136" t="s">
        <v>2121</v>
      </c>
      <c r="E1734" s="136">
        <v>15</v>
      </c>
      <c r="F1734" s="204">
        <v>42691</v>
      </c>
      <c r="G1734" s="300" t="s">
        <v>2077</v>
      </c>
      <c r="H1734" s="203"/>
      <c r="I1734" s="203"/>
      <c r="J1734" s="310">
        <v>1</v>
      </c>
      <c r="K1734" s="52"/>
      <c r="L1734" s="53"/>
      <c r="M1734" s="53"/>
      <c r="N1734" s="53"/>
      <c r="O1734" s="53"/>
      <c r="P1734" s="53"/>
      <c r="Q1734" s="53"/>
      <c r="R1734" s="53"/>
      <c r="S1734" s="53"/>
      <c r="T1734" s="53"/>
      <c r="U1734" s="53"/>
      <c r="V1734" s="53"/>
      <c r="W1734" s="53"/>
      <c r="X1734" s="53"/>
      <c r="Y1734" s="53"/>
      <c r="Z1734" s="53"/>
      <c r="AA1734" s="53"/>
      <c r="AB1734" s="53"/>
      <c r="AC1734" s="53"/>
      <c r="AD1734" s="53"/>
      <c r="AE1734" s="53"/>
      <c r="AF1734" s="53"/>
      <c r="AG1734" s="53"/>
      <c r="AH1734" s="53"/>
      <c r="AI1734" s="53"/>
      <c r="AJ1734" s="53"/>
      <c r="AK1734" s="53"/>
      <c r="AL1734" s="53"/>
      <c r="AM1734" s="53"/>
      <c r="AN1734" s="53"/>
      <c r="AO1734" s="53"/>
      <c r="AP1734" s="53"/>
      <c r="AQ1734" s="53"/>
      <c r="AR1734" s="53"/>
      <c r="AS1734" s="53"/>
    </row>
    <row r="1735" spans="1:45" s="54" customFormat="1" ht="10.8" hidden="1" outlineLevel="2" thickBot="1" x14ac:dyDescent="0.3">
      <c r="A1735" s="203">
        <v>64</v>
      </c>
      <c r="B1735" s="203" t="s">
        <v>79</v>
      </c>
      <c r="C1735" s="136" t="s">
        <v>2122</v>
      </c>
      <c r="D1735" s="136" t="s">
        <v>2123</v>
      </c>
      <c r="E1735" s="136" t="s">
        <v>2124</v>
      </c>
      <c r="F1735" s="204" t="s">
        <v>2125</v>
      </c>
      <c r="G1735" s="300" t="s">
        <v>2077</v>
      </c>
      <c r="H1735" s="203"/>
      <c r="I1735" s="203"/>
      <c r="J1735" s="310">
        <v>8</v>
      </c>
      <c r="K1735" s="52"/>
      <c r="L1735" s="53"/>
      <c r="M1735" s="53"/>
      <c r="N1735" s="53"/>
      <c r="O1735" s="53"/>
      <c r="P1735" s="53"/>
      <c r="Q1735" s="53"/>
      <c r="R1735" s="53"/>
      <c r="S1735" s="53"/>
      <c r="T1735" s="53"/>
      <c r="U1735" s="53"/>
      <c r="V1735" s="53"/>
      <c r="W1735" s="53"/>
      <c r="X1735" s="53"/>
      <c r="Y1735" s="53"/>
      <c r="Z1735" s="53"/>
      <c r="AA1735" s="53"/>
      <c r="AB1735" s="53"/>
      <c r="AC1735" s="53"/>
      <c r="AD1735" s="53"/>
      <c r="AE1735" s="53"/>
      <c r="AF1735" s="53"/>
      <c r="AG1735" s="53"/>
      <c r="AH1735" s="53"/>
      <c r="AI1735" s="53"/>
      <c r="AJ1735" s="53"/>
      <c r="AK1735" s="53"/>
      <c r="AL1735" s="53"/>
      <c r="AM1735" s="53"/>
      <c r="AN1735" s="53"/>
      <c r="AO1735" s="53"/>
      <c r="AP1735" s="53"/>
      <c r="AQ1735" s="53"/>
      <c r="AR1735" s="53"/>
      <c r="AS1735" s="53"/>
    </row>
    <row r="1736" spans="1:45" s="54" customFormat="1" ht="10.8" hidden="1" outlineLevel="2" thickBot="1" x14ac:dyDescent="0.3">
      <c r="A1736" s="203">
        <v>65</v>
      </c>
      <c r="B1736" s="203" t="s">
        <v>79</v>
      </c>
      <c r="C1736" s="136" t="s">
        <v>2126</v>
      </c>
      <c r="D1736" s="136" t="s">
        <v>2127</v>
      </c>
      <c r="E1736" s="136" t="s">
        <v>2128</v>
      </c>
      <c r="F1736" s="204">
        <v>42693</v>
      </c>
      <c r="G1736" s="300" t="s">
        <v>2077</v>
      </c>
      <c r="H1736" s="203"/>
      <c r="I1736" s="203"/>
      <c r="J1736" s="310">
        <v>1</v>
      </c>
      <c r="K1736" s="52"/>
      <c r="L1736" s="53"/>
      <c r="M1736" s="53"/>
      <c r="N1736" s="53"/>
      <c r="O1736" s="53"/>
      <c r="P1736" s="53"/>
      <c r="Q1736" s="53"/>
      <c r="R1736" s="53"/>
      <c r="S1736" s="53"/>
      <c r="T1736" s="53"/>
      <c r="U1736" s="53"/>
      <c r="V1736" s="53"/>
      <c r="W1736" s="53"/>
      <c r="X1736" s="53"/>
      <c r="Y1736" s="53"/>
      <c r="Z1736" s="53"/>
      <c r="AA1736" s="53"/>
      <c r="AB1736" s="53"/>
      <c r="AC1736" s="53"/>
      <c r="AD1736" s="53"/>
      <c r="AE1736" s="53"/>
      <c r="AF1736" s="53"/>
      <c r="AG1736" s="53"/>
      <c r="AH1736" s="53"/>
      <c r="AI1736" s="53"/>
      <c r="AJ1736" s="53"/>
      <c r="AK1736" s="53"/>
      <c r="AL1736" s="53"/>
      <c r="AM1736" s="53"/>
      <c r="AN1736" s="53"/>
      <c r="AO1736" s="53"/>
      <c r="AP1736" s="53"/>
      <c r="AQ1736" s="53"/>
      <c r="AR1736" s="53"/>
      <c r="AS1736" s="53"/>
    </row>
    <row r="1737" spans="1:45" s="54" customFormat="1" ht="10.8" hidden="1" outlineLevel="2" thickBot="1" x14ac:dyDescent="0.3">
      <c r="A1737" s="203">
        <v>66</v>
      </c>
      <c r="B1737" s="203" t="s">
        <v>79</v>
      </c>
      <c r="C1737" s="136" t="s">
        <v>2129</v>
      </c>
      <c r="D1737" s="136" t="s">
        <v>2130</v>
      </c>
      <c r="E1737" s="136" t="s">
        <v>2131</v>
      </c>
      <c r="F1737" s="204">
        <v>42696</v>
      </c>
      <c r="G1737" s="300" t="s">
        <v>2077</v>
      </c>
      <c r="H1737" s="203"/>
      <c r="I1737" s="203"/>
      <c r="J1737" s="310">
        <v>2</v>
      </c>
      <c r="K1737" s="52"/>
      <c r="L1737" s="53"/>
      <c r="M1737" s="53"/>
      <c r="N1737" s="53"/>
      <c r="O1737" s="53"/>
      <c r="P1737" s="53"/>
      <c r="Q1737" s="53"/>
      <c r="R1737" s="53"/>
      <c r="S1737" s="53"/>
      <c r="T1737" s="53"/>
      <c r="U1737" s="53"/>
      <c r="V1737" s="53"/>
      <c r="W1737" s="53"/>
      <c r="X1737" s="53"/>
      <c r="Y1737" s="53"/>
      <c r="Z1737" s="53"/>
      <c r="AA1737" s="53"/>
      <c r="AB1737" s="53"/>
      <c r="AC1737" s="53"/>
      <c r="AD1737" s="53"/>
      <c r="AE1737" s="53"/>
      <c r="AF1737" s="53"/>
      <c r="AG1737" s="53"/>
      <c r="AH1737" s="53"/>
      <c r="AI1737" s="53"/>
      <c r="AJ1737" s="53"/>
      <c r="AK1737" s="53"/>
      <c r="AL1737" s="53"/>
      <c r="AM1737" s="53"/>
      <c r="AN1737" s="53"/>
      <c r="AO1737" s="53"/>
      <c r="AP1737" s="53"/>
      <c r="AQ1737" s="53"/>
      <c r="AR1737" s="53"/>
      <c r="AS1737" s="53"/>
    </row>
    <row r="1738" spans="1:45" s="54" customFormat="1" ht="10.8" hidden="1" outlineLevel="2" thickBot="1" x14ac:dyDescent="0.3">
      <c r="A1738" s="203">
        <v>67</v>
      </c>
      <c r="B1738" s="203" t="s">
        <v>79</v>
      </c>
      <c r="C1738" s="136" t="s">
        <v>2094</v>
      </c>
      <c r="D1738" s="136" t="s">
        <v>2132</v>
      </c>
      <c r="E1738" s="136" t="s">
        <v>2133</v>
      </c>
      <c r="F1738" s="204">
        <v>42697</v>
      </c>
      <c r="G1738" s="300" t="s">
        <v>2077</v>
      </c>
      <c r="H1738" s="203"/>
      <c r="I1738" s="203"/>
      <c r="J1738" s="310">
        <v>7</v>
      </c>
      <c r="K1738" s="52"/>
      <c r="L1738" s="53"/>
      <c r="M1738" s="53"/>
      <c r="N1738" s="53"/>
      <c r="O1738" s="53"/>
      <c r="P1738" s="53"/>
      <c r="Q1738" s="53"/>
      <c r="R1738" s="53"/>
      <c r="S1738" s="53"/>
      <c r="T1738" s="53"/>
      <c r="U1738" s="53"/>
      <c r="V1738" s="53"/>
      <c r="W1738" s="53"/>
      <c r="X1738" s="53"/>
      <c r="Y1738" s="53"/>
      <c r="Z1738" s="53"/>
      <c r="AA1738" s="53"/>
      <c r="AB1738" s="53"/>
      <c r="AC1738" s="53"/>
      <c r="AD1738" s="53"/>
      <c r="AE1738" s="53"/>
      <c r="AF1738" s="53"/>
      <c r="AG1738" s="53"/>
      <c r="AH1738" s="53"/>
      <c r="AI1738" s="53"/>
      <c r="AJ1738" s="53"/>
      <c r="AK1738" s="53"/>
      <c r="AL1738" s="53"/>
      <c r="AM1738" s="53"/>
      <c r="AN1738" s="53"/>
      <c r="AO1738" s="53"/>
      <c r="AP1738" s="53"/>
      <c r="AQ1738" s="53"/>
      <c r="AR1738" s="53"/>
      <c r="AS1738" s="53"/>
    </row>
    <row r="1739" spans="1:45" s="54" customFormat="1" ht="10.8" hidden="1" outlineLevel="2" thickBot="1" x14ac:dyDescent="0.3">
      <c r="A1739" s="203">
        <v>68</v>
      </c>
      <c r="B1739" s="203" t="s">
        <v>79</v>
      </c>
      <c r="C1739" s="136" t="s">
        <v>2134</v>
      </c>
      <c r="D1739" s="136" t="s">
        <v>2135</v>
      </c>
      <c r="E1739" s="136" t="s">
        <v>2136</v>
      </c>
      <c r="F1739" s="204">
        <v>42698</v>
      </c>
      <c r="G1739" s="300" t="s">
        <v>2077</v>
      </c>
      <c r="H1739" s="203"/>
      <c r="I1739" s="203"/>
      <c r="J1739" s="310">
        <v>6</v>
      </c>
      <c r="K1739" s="52"/>
      <c r="L1739" s="53"/>
      <c r="M1739" s="53"/>
      <c r="N1739" s="53"/>
      <c r="O1739" s="53"/>
      <c r="P1739" s="53"/>
      <c r="Q1739" s="53"/>
      <c r="R1739" s="53"/>
      <c r="S1739" s="53"/>
      <c r="T1739" s="53"/>
      <c r="U1739" s="53"/>
      <c r="V1739" s="53"/>
      <c r="W1739" s="53"/>
      <c r="X1739" s="53"/>
      <c r="Y1739" s="53"/>
      <c r="Z1739" s="53"/>
      <c r="AA1739" s="53"/>
      <c r="AB1739" s="53"/>
      <c r="AC1739" s="53"/>
      <c r="AD1739" s="53"/>
      <c r="AE1739" s="53"/>
      <c r="AF1739" s="53"/>
      <c r="AG1739" s="53"/>
      <c r="AH1739" s="53"/>
      <c r="AI1739" s="53"/>
      <c r="AJ1739" s="53"/>
      <c r="AK1739" s="53"/>
      <c r="AL1739" s="53"/>
      <c r="AM1739" s="53"/>
      <c r="AN1739" s="53"/>
      <c r="AO1739" s="53"/>
      <c r="AP1739" s="53"/>
      <c r="AQ1739" s="53"/>
      <c r="AR1739" s="53"/>
      <c r="AS1739" s="53"/>
    </row>
    <row r="1740" spans="1:45" s="54" customFormat="1" ht="10.8" hidden="1" outlineLevel="2" thickBot="1" x14ac:dyDescent="0.3">
      <c r="A1740" s="203">
        <v>69</v>
      </c>
      <c r="B1740" s="203" t="s">
        <v>79</v>
      </c>
      <c r="C1740" s="136" t="s">
        <v>2090</v>
      </c>
      <c r="D1740" s="136" t="s">
        <v>2137</v>
      </c>
      <c r="E1740" s="136">
        <v>18</v>
      </c>
      <c r="F1740" s="204">
        <v>42696</v>
      </c>
      <c r="G1740" s="300" t="s">
        <v>2077</v>
      </c>
      <c r="H1740" s="203"/>
      <c r="I1740" s="203"/>
      <c r="J1740" s="310">
        <v>1</v>
      </c>
      <c r="K1740" s="52"/>
      <c r="L1740" s="53"/>
      <c r="M1740" s="53"/>
      <c r="N1740" s="53"/>
      <c r="O1740" s="53"/>
      <c r="P1740" s="53"/>
      <c r="Q1740" s="53"/>
      <c r="R1740" s="53"/>
      <c r="S1740" s="53"/>
      <c r="T1740" s="53"/>
      <c r="U1740" s="53"/>
      <c r="V1740" s="53"/>
      <c r="W1740" s="53"/>
      <c r="X1740" s="53"/>
      <c r="Y1740" s="53"/>
      <c r="Z1740" s="53"/>
      <c r="AA1740" s="53"/>
      <c r="AB1740" s="53"/>
      <c r="AC1740" s="53"/>
      <c r="AD1740" s="53"/>
      <c r="AE1740" s="53"/>
      <c r="AF1740" s="53"/>
      <c r="AG1740" s="53"/>
      <c r="AH1740" s="53"/>
      <c r="AI1740" s="53"/>
      <c r="AJ1740" s="53"/>
      <c r="AK1740" s="53"/>
      <c r="AL1740" s="53"/>
      <c r="AM1740" s="53"/>
      <c r="AN1740" s="53"/>
      <c r="AO1740" s="53"/>
      <c r="AP1740" s="53"/>
      <c r="AQ1740" s="53"/>
      <c r="AR1740" s="53"/>
      <c r="AS1740" s="53"/>
    </row>
    <row r="1741" spans="1:45" s="54" customFormat="1" ht="10.8" hidden="1" outlineLevel="2" thickBot="1" x14ac:dyDescent="0.3">
      <c r="A1741" s="203">
        <v>70</v>
      </c>
      <c r="B1741" s="203" t="s">
        <v>79</v>
      </c>
      <c r="C1741" s="136" t="s">
        <v>2119</v>
      </c>
      <c r="D1741" s="136" t="s">
        <v>2138</v>
      </c>
      <c r="E1741" s="202">
        <v>42385</v>
      </c>
      <c r="F1741" s="204">
        <v>42696</v>
      </c>
      <c r="G1741" s="300" t="s">
        <v>2077</v>
      </c>
      <c r="H1741" s="203"/>
      <c r="I1741" s="203"/>
      <c r="J1741" s="310">
        <v>1</v>
      </c>
      <c r="K1741" s="52"/>
      <c r="L1741" s="53"/>
      <c r="M1741" s="53"/>
      <c r="N1741" s="53"/>
      <c r="O1741" s="53"/>
      <c r="P1741" s="53"/>
      <c r="Q1741" s="53"/>
      <c r="R1741" s="53"/>
      <c r="S1741" s="53"/>
      <c r="T1741" s="53"/>
      <c r="U1741" s="53"/>
      <c r="V1741" s="53"/>
      <c r="W1741" s="53"/>
      <c r="X1741" s="53"/>
      <c r="Y1741" s="53"/>
      <c r="Z1741" s="53"/>
      <c r="AA1741" s="53"/>
      <c r="AB1741" s="53"/>
      <c r="AC1741" s="53"/>
      <c r="AD1741" s="53"/>
      <c r="AE1741" s="53"/>
      <c r="AF1741" s="53"/>
      <c r="AG1741" s="53"/>
      <c r="AH1741" s="53"/>
      <c r="AI1741" s="53"/>
      <c r="AJ1741" s="53"/>
      <c r="AK1741" s="53"/>
      <c r="AL1741" s="53"/>
      <c r="AM1741" s="53"/>
      <c r="AN1741" s="53"/>
      <c r="AO1741" s="53"/>
      <c r="AP1741" s="53"/>
      <c r="AQ1741" s="53"/>
      <c r="AR1741" s="53"/>
      <c r="AS1741" s="53"/>
    </row>
    <row r="1742" spans="1:45" s="54" customFormat="1" ht="10.8" hidden="1" outlineLevel="2" thickBot="1" x14ac:dyDescent="0.3">
      <c r="A1742" s="203">
        <v>71</v>
      </c>
      <c r="B1742" s="203" t="s">
        <v>79</v>
      </c>
      <c r="C1742" s="136" t="s">
        <v>2139</v>
      </c>
      <c r="D1742" s="136" t="s">
        <v>2140</v>
      </c>
      <c r="E1742" s="136" t="s">
        <v>2141</v>
      </c>
      <c r="F1742" s="204">
        <v>42696</v>
      </c>
      <c r="G1742" s="300" t="s">
        <v>2077</v>
      </c>
      <c r="H1742" s="203"/>
      <c r="I1742" s="203"/>
      <c r="J1742" s="310">
        <v>4</v>
      </c>
      <c r="K1742" s="52"/>
      <c r="L1742" s="53"/>
      <c r="M1742" s="53"/>
      <c r="N1742" s="53"/>
      <c r="O1742" s="53"/>
      <c r="P1742" s="53"/>
      <c r="Q1742" s="53"/>
      <c r="R1742" s="53"/>
      <c r="S1742" s="53"/>
      <c r="T1742" s="53"/>
      <c r="U1742" s="53"/>
      <c r="V1742" s="53"/>
      <c r="W1742" s="53"/>
      <c r="X1742" s="53"/>
      <c r="Y1742" s="53"/>
      <c r="Z1742" s="53"/>
      <c r="AA1742" s="53"/>
      <c r="AB1742" s="53"/>
      <c r="AC1742" s="53"/>
      <c r="AD1742" s="53"/>
      <c r="AE1742" s="53"/>
      <c r="AF1742" s="53"/>
      <c r="AG1742" s="53"/>
      <c r="AH1742" s="53"/>
      <c r="AI1742" s="53"/>
      <c r="AJ1742" s="53"/>
      <c r="AK1742" s="53"/>
      <c r="AL1742" s="53"/>
      <c r="AM1742" s="53"/>
      <c r="AN1742" s="53"/>
      <c r="AO1742" s="53"/>
      <c r="AP1742" s="53"/>
      <c r="AQ1742" s="53"/>
      <c r="AR1742" s="53"/>
      <c r="AS1742" s="53"/>
    </row>
    <row r="1743" spans="1:45" s="54" customFormat="1" ht="10.8" hidden="1" outlineLevel="2" thickBot="1" x14ac:dyDescent="0.3">
      <c r="A1743" s="203">
        <v>72</v>
      </c>
      <c r="B1743" s="203" t="s">
        <v>79</v>
      </c>
      <c r="C1743" s="136" t="s">
        <v>2075</v>
      </c>
      <c r="D1743" s="136" t="s">
        <v>2142</v>
      </c>
      <c r="E1743" s="136">
        <v>30</v>
      </c>
      <c r="F1743" s="204">
        <v>42696</v>
      </c>
      <c r="G1743" s="300" t="s">
        <v>2077</v>
      </c>
      <c r="H1743" s="203"/>
      <c r="I1743" s="203"/>
      <c r="J1743" s="310">
        <v>1</v>
      </c>
      <c r="K1743" s="52"/>
      <c r="L1743" s="53"/>
      <c r="M1743" s="53"/>
      <c r="N1743" s="53"/>
      <c r="O1743" s="53"/>
      <c r="P1743" s="53"/>
      <c r="Q1743" s="53"/>
      <c r="R1743" s="53"/>
      <c r="S1743" s="53"/>
      <c r="T1743" s="53"/>
      <c r="U1743" s="53"/>
      <c r="V1743" s="53"/>
      <c r="W1743" s="53"/>
      <c r="X1743" s="53"/>
      <c r="Y1743" s="53"/>
      <c r="Z1743" s="53"/>
      <c r="AA1743" s="53"/>
      <c r="AB1743" s="53"/>
      <c r="AC1743" s="53"/>
      <c r="AD1743" s="53"/>
      <c r="AE1743" s="53"/>
      <c r="AF1743" s="53"/>
      <c r="AG1743" s="53"/>
      <c r="AH1743" s="53"/>
      <c r="AI1743" s="53"/>
      <c r="AJ1743" s="53"/>
      <c r="AK1743" s="53"/>
      <c r="AL1743" s="53"/>
      <c r="AM1743" s="53"/>
      <c r="AN1743" s="53"/>
      <c r="AO1743" s="53"/>
      <c r="AP1743" s="53"/>
      <c r="AQ1743" s="53"/>
      <c r="AR1743" s="53"/>
      <c r="AS1743" s="53"/>
    </row>
    <row r="1744" spans="1:45" s="54" customFormat="1" ht="10.8" hidden="1" outlineLevel="2" thickBot="1" x14ac:dyDescent="0.3">
      <c r="A1744" s="203">
        <v>73</v>
      </c>
      <c r="B1744" s="203" t="s">
        <v>79</v>
      </c>
      <c r="C1744" s="136" t="s">
        <v>2143</v>
      </c>
      <c r="D1744" s="136" t="s">
        <v>2144</v>
      </c>
      <c r="E1744" s="136" t="s">
        <v>2145</v>
      </c>
      <c r="F1744" s="204">
        <v>42699</v>
      </c>
      <c r="G1744" s="300" t="s">
        <v>2077</v>
      </c>
      <c r="H1744" s="203"/>
      <c r="I1744" s="203"/>
      <c r="J1744" s="310">
        <v>5</v>
      </c>
      <c r="K1744" s="52"/>
      <c r="L1744" s="53"/>
      <c r="M1744" s="53"/>
      <c r="N1744" s="53"/>
      <c r="O1744" s="53"/>
      <c r="P1744" s="53"/>
      <c r="Q1744" s="53"/>
      <c r="R1744" s="53"/>
      <c r="S1744" s="53"/>
      <c r="T1744" s="53"/>
      <c r="U1744" s="53"/>
      <c r="V1744" s="53"/>
      <c r="W1744" s="53"/>
      <c r="X1744" s="53"/>
      <c r="Y1744" s="53"/>
      <c r="Z1744" s="53"/>
      <c r="AA1744" s="53"/>
      <c r="AB1744" s="53"/>
      <c r="AC1744" s="53"/>
      <c r="AD1744" s="53"/>
      <c r="AE1744" s="53"/>
      <c r="AF1744" s="53"/>
      <c r="AG1744" s="53"/>
      <c r="AH1744" s="53"/>
      <c r="AI1744" s="53"/>
      <c r="AJ1744" s="53"/>
      <c r="AK1744" s="53"/>
      <c r="AL1744" s="53"/>
      <c r="AM1744" s="53"/>
      <c r="AN1744" s="53"/>
      <c r="AO1744" s="53"/>
      <c r="AP1744" s="53"/>
      <c r="AQ1744" s="53"/>
      <c r="AR1744" s="53"/>
      <c r="AS1744" s="53"/>
    </row>
    <row r="1745" spans="1:45" s="54" customFormat="1" ht="10.8" hidden="1" outlineLevel="2" thickBot="1" x14ac:dyDescent="0.3">
      <c r="A1745" s="203">
        <v>74</v>
      </c>
      <c r="B1745" s="203" t="s">
        <v>79</v>
      </c>
      <c r="C1745" s="136" t="s">
        <v>2139</v>
      </c>
      <c r="D1745" s="136" t="s">
        <v>2146</v>
      </c>
      <c r="E1745" s="136" t="s">
        <v>2147</v>
      </c>
      <c r="F1745" s="204">
        <v>42700</v>
      </c>
      <c r="G1745" s="300" t="s">
        <v>2077</v>
      </c>
      <c r="H1745" s="203"/>
      <c r="I1745" s="203"/>
      <c r="J1745" s="310">
        <v>7</v>
      </c>
      <c r="K1745" s="52"/>
      <c r="L1745" s="53"/>
      <c r="M1745" s="53"/>
      <c r="N1745" s="53"/>
      <c r="O1745" s="53"/>
      <c r="P1745" s="53"/>
      <c r="Q1745" s="53"/>
      <c r="R1745" s="53"/>
      <c r="S1745" s="53"/>
      <c r="T1745" s="53"/>
      <c r="U1745" s="53"/>
      <c r="V1745" s="53"/>
      <c r="W1745" s="53"/>
      <c r="X1745" s="53"/>
      <c r="Y1745" s="53"/>
      <c r="Z1745" s="53"/>
      <c r="AA1745" s="53"/>
      <c r="AB1745" s="53"/>
      <c r="AC1745" s="53"/>
      <c r="AD1745" s="53"/>
      <c r="AE1745" s="53"/>
      <c r="AF1745" s="53"/>
      <c r="AG1745" s="53"/>
      <c r="AH1745" s="53"/>
      <c r="AI1745" s="53"/>
      <c r="AJ1745" s="53"/>
      <c r="AK1745" s="53"/>
      <c r="AL1745" s="53"/>
      <c r="AM1745" s="53"/>
      <c r="AN1745" s="53"/>
      <c r="AO1745" s="53"/>
      <c r="AP1745" s="53"/>
      <c r="AQ1745" s="53"/>
      <c r="AR1745" s="53"/>
      <c r="AS1745" s="53"/>
    </row>
    <row r="1746" spans="1:45" s="54" customFormat="1" ht="10.8" hidden="1" outlineLevel="2" thickBot="1" x14ac:dyDescent="0.3">
      <c r="A1746" s="203">
        <v>75</v>
      </c>
      <c r="B1746" s="203" t="s">
        <v>79</v>
      </c>
      <c r="C1746" s="136" t="s">
        <v>2148</v>
      </c>
      <c r="D1746" s="136" t="s">
        <v>2149</v>
      </c>
      <c r="E1746" s="136" t="s">
        <v>2150</v>
      </c>
      <c r="F1746" s="204">
        <v>42702</v>
      </c>
      <c r="G1746" s="300" t="s">
        <v>2077</v>
      </c>
      <c r="H1746" s="203"/>
      <c r="I1746" s="203"/>
      <c r="J1746" s="310">
        <v>6</v>
      </c>
      <c r="K1746" s="52"/>
      <c r="L1746" s="53"/>
      <c r="M1746" s="53"/>
      <c r="N1746" s="53"/>
      <c r="O1746" s="53"/>
      <c r="P1746" s="53"/>
      <c r="Q1746" s="53"/>
      <c r="R1746" s="53"/>
      <c r="S1746" s="53"/>
      <c r="T1746" s="53"/>
      <c r="U1746" s="53"/>
      <c r="V1746" s="53"/>
      <c r="W1746" s="53"/>
      <c r="X1746" s="53"/>
      <c r="Y1746" s="53"/>
      <c r="Z1746" s="53"/>
      <c r="AA1746" s="53"/>
      <c r="AB1746" s="53"/>
      <c r="AC1746" s="53"/>
      <c r="AD1746" s="53"/>
      <c r="AE1746" s="53"/>
      <c r="AF1746" s="53"/>
      <c r="AG1746" s="53"/>
      <c r="AH1746" s="53"/>
      <c r="AI1746" s="53"/>
      <c r="AJ1746" s="53"/>
      <c r="AK1746" s="53"/>
      <c r="AL1746" s="53"/>
      <c r="AM1746" s="53"/>
      <c r="AN1746" s="53"/>
      <c r="AO1746" s="53"/>
      <c r="AP1746" s="53"/>
      <c r="AQ1746" s="53"/>
      <c r="AR1746" s="53"/>
      <c r="AS1746" s="53"/>
    </row>
    <row r="1747" spans="1:45" s="54" customFormat="1" ht="10.8" hidden="1" outlineLevel="2" thickBot="1" x14ac:dyDescent="0.3">
      <c r="A1747" s="203">
        <v>76</v>
      </c>
      <c r="B1747" s="203" t="s">
        <v>79</v>
      </c>
      <c r="C1747" s="136" t="s">
        <v>2101</v>
      </c>
      <c r="D1747" s="136" t="s">
        <v>2151</v>
      </c>
      <c r="E1747" s="136" t="s">
        <v>2152</v>
      </c>
      <c r="F1747" s="204">
        <v>42703</v>
      </c>
      <c r="G1747" s="300" t="s">
        <v>2077</v>
      </c>
      <c r="H1747" s="203"/>
      <c r="I1747" s="203"/>
      <c r="J1747" s="310">
        <v>9</v>
      </c>
      <c r="K1747" s="52"/>
      <c r="L1747" s="53"/>
      <c r="M1747" s="53"/>
      <c r="N1747" s="53"/>
      <c r="O1747" s="53"/>
      <c r="P1747" s="53"/>
      <c r="Q1747" s="53"/>
      <c r="R1747" s="53"/>
      <c r="S1747" s="53"/>
      <c r="T1747" s="53"/>
      <c r="U1747" s="53"/>
      <c r="V1747" s="53"/>
      <c r="W1747" s="53"/>
      <c r="X1747" s="53"/>
      <c r="Y1747" s="53"/>
      <c r="Z1747" s="53"/>
      <c r="AA1747" s="53"/>
      <c r="AB1747" s="53"/>
      <c r="AC1747" s="53"/>
      <c r="AD1747" s="53"/>
      <c r="AE1747" s="53"/>
      <c r="AF1747" s="53"/>
      <c r="AG1747" s="53"/>
      <c r="AH1747" s="53"/>
      <c r="AI1747" s="53"/>
      <c r="AJ1747" s="53"/>
      <c r="AK1747" s="53"/>
      <c r="AL1747" s="53"/>
      <c r="AM1747" s="53"/>
      <c r="AN1747" s="53"/>
      <c r="AO1747" s="53"/>
      <c r="AP1747" s="53"/>
      <c r="AQ1747" s="53"/>
      <c r="AR1747" s="53"/>
      <c r="AS1747" s="53"/>
    </row>
    <row r="1748" spans="1:45" s="54" customFormat="1" ht="10.8" hidden="1" outlineLevel="2" thickBot="1" x14ac:dyDescent="0.3">
      <c r="A1748" s="203">
        <v>77</v>
      </c>
      <c r="B1748" s="203" t="s">
        <v>79</v>
      </c>
      <c r="C1748" s="136" t="s">
        <v>2094</v>
      </c>
      <c r="D1748" s="136" t="s">
        <v>2153</v>
      </c>
      <c r="E1748" s="136" t="s">
        <v>2154</v>
      </c>
      <c r="F1748" s="204">
        <v>42704</v>
      </c>
      <c r="G1748" s="300" t="s">
        <v>2077</v>
      </c>
      <c r="H1748" s="203"/>
      <c r="I1748" s="203"/>
      <c r="J1748" s="310">
        <v>1</v>
      </c>
      <c r="K1748" s="52"/>
      <c r="L1748" s="53"/>
      <c r="M1748" s="53"/>
      <c r="N1748" s="53"/>
      <c r="O1748" s="53"/>
      <c r="P1748" s="53"/>
      <c r="Q1748" s="53"/>
      <c r="R1748" s="53"/>
      <c r="S1748" s="53"/>
      <c r="T1748" s="53"/>
      <c r="U1748" s="53"/>
      <c r="V1748" s="53"/>
      <c r="W1748" s="53"/>
      <c r="X1748" s="53"/>
      <c r="Y1748" s="53"/>
      <c r="Z1748" s="53"/>
      <c r="AA1748" s="53"/>
      <c r="AB1748" s="53"/>
      <c r="AC1748" s="53"/>
      <c r="AD1748" s="53"/>
      <c r="AE1748" s="53"/>
      <c r="AF1748" s="53"/>
      <c r="AG1748" s="53"/>
      <c r="AH1748" s="53"/>
      <c r="AI1748" s="53"/>
      <c r="AJ1748" s="53"/>
      <c r="AK1748" s="53"/>
      <c r="AL1748" s="53"/>
      <c r="AM1748" s="53"/>
      <c r="AN1748" s="53"/>
      <c r="AO1748" s="53"/>
      <c r="AP1748" s="53"/>
      <c r="AQ1748" s="53"/>
      <c r="AR1748" s="53"/>
      <c r="AS1748" s="53"/>
    </row>
    <row r="1749" spans="1:45" s="54" customFormat="1" ht="10.8" hidden="1" outlineLevel="2" thickBot="1" x14ac:dyDescent="0.3">
      <c r="A1749" s="203">
        <v>78</v>
      </c>
      <c r="B1749" s="203" t="s">
        <v>79</v>
      </c>
      <c r="C1749" s="136" t="s">
        <v>554</v>
      </c>
      <c r="D1749" s="136" t="s">
        <v>2155</v>
      </c>
      <c r="E1749" s="136" t="s">
        <v>2156</v>
      </c>
      <c r="F1749" s="204">
        <v>42704</v>
      </c>
      <c r="G1749" s="300" t="s">
        <v>2077</v>
      </c>
      <c r="H1749" s="203"/>
      <c r="I1749" s="203"/>
      <c r="J1749" s="310">
        <v>2</v>
      </c>
      <c r="K1749" s="52"/>
      <c r="L1749" s="53"/>
      <c r="M1749" s="53"/>
      <c r="N1749" s="53"/>
      <c r="O1749" s="53"/>
      <c r="P1749" s="53"/>
      <c r="Q1749" s="53"/>
      <c r="R1749" s="53"/>
      <c r="S1749" s="53"/>
      <c r="T1749" s="53"/>
      <c r="U1749" s="53"/>
      <c r="V1749" s="53"/>
      <c r="W1749" s="53"/>
      <c r="X1749" s="53"/>
      <c r="Y1749" s="53"/>
      <c r="Z1749" s="53"/>
      <c r="AA1749" s="53"/>
      <c r="AB1749" s="53"/>
      <c r="AC1749" s="53"/>
      <c r="AD1749" s="53"/>
      <c r="AE1749" s="53"/>
      <c r="AF1749" s="53"/>
      <c r="AG1749" s="53"/>
      <c r="AH1749" s="53"/>
      <c r="AI1749" s="53"/>
      <c r="AJ1749" s="53"/>
      <c r="AK1749" s="53"/>
      <c r="AL1749" s="53"/>
      <c r="AM1749" s="53"/>
      <c r="AN1749" s="53"/>
      <c r="AO1749" s="53"/>
      <c r="AP1749" s="53"/>
      <c r="AQ1749" s="53"/>
      <c r="AR1749" s="53"/>
      <c r="AS1749" s="53"/>
    </row>
    <row r="1750" spans="1:45" s="54" customFormat="1" ht="10.8" hidden="1" outlineLevel="2" thickBot="1" x14ac:dyDescent="0.3">
      <c r="A1750" s="203">
        <v>79</v>
      </c>
      <c r="B1750" s="203" t="s">
        <v>79</v>
      </c>
      <c r="C1750" s="136" t="s">
        <v>2090</v>
      </c>
      <c r="D1750" s="136" t="s">
        <v>2157</v>
      </c>
      <c r="E1750" s="136" t="s">
        <v>2158</v>
      </c>
      <c r="F1750" s="204">
        <v>42704</v>
      </c>
      <c r="G1750" s="300" t="s">
        <v>2077</v>
      </c>
      <c r="H1750" s="203"/>
      <c r="I1750" s="203"/>
      <c r="J1750" s="310">
        <v>1</v>
      </c>
      <c r="K1750" s="52"/>
      <c r="L1750" s="53"/>
      <c r="M1750" s="53"/>
      <c r="N1750" s="53"/>
      <c r="O1750" s="53"/>
      <c r="P1750" s="53"/>
      <c r="Q1750" s="53"/>
      <c r="R1750" s="53"/>
      <c r="S1750" s="53"/>
      <c r="T1750" s="53"/>
      <c r="U1750" s="53"/>
      <c r="V1750" s="53"/>
      <c r="W1750" s="53"/>
      <c r="X1750" s="53"/>
      <c r="Y1750" s="53"/>
      <c r="Z1750" s="53"/>
      <c r="AA1750" s="53"/>
      <c r="AB1750" s="53"/>
      <c r="AC1750" s="53"/>
      <c r="AD1750" s="53"/>
      <c r="AE1750" s="53"/>
      <c r="AF1750" s="53"/>
      <c r="AG1750" s="53"/>
      <c r="AH1750" s="53"/>
      <c r="AI1750" s="53"/>
      <c r="AJ1750" s="53"/>
      <c r="AK1750" s="53"/>
      <c r="AL1750" s="53"/>
      <c r="AM1750" s="53"/>
      <c r="AN1750" s="53"/>
      <c r="AO1750" s="53"/>
      <c r="AP1750" s="53"/>
      <c r="AQ1750" s="53"/>
      <c r="AR1750" s="53"/>
      <c r="AS1750" s="53"/>
    </row>
    <row r="1751" spans="1:45" s="54" customFormat="1" ht="10.8" hidden="1" outlineLevel="2" thickBot="1" x14ac:dyDescent="0.3">
      <c r="A1751" s="203">
        <v>80</v>
      </c>
      <c r="B1751" s="203" t="s">
        <v>79</v>
      </c>
      <c r="C1751" s="136" t="s">
        <v>2159</v>
      </c>
      <c r="D1751" s="136" t="s">
        <v>2160</v>
      </c>
      <c r="E1751" s="136" t="s">
        <v>2161</v>
      </c>
      <c r="F1751" s="204" t="s">
        <v>2125</v>
      </c>
      <c r="G1751" s="300" t="s">
        <v>2077</v>
      </c>
      <c r="H1751" s="203"/>
      <c r="I1751" s="203"/>
      <c r="J1751" s="310">
        <v>4</v>
      </c>
      <c r="K1751" s="52"/>
      <c r="L1751" s="53"/>
      <c r="M1751" s="53"/>
      <c r="N1751" s="53"/>
      <c r="O1751" s="53"/>
      <c r="P1751" s="53"/>
      <c r="Q1751" s="53"/>
      <c r="R1751" s="53"/>
      <c r="S1751" s="53"/>
      <c r="T1751" s="53"/>
      <c r="U1751" s="53"/>
      <c r="V1751" s="53"/>
      <c r="W1751" s="53"/>
      <c r="X1751" s="53"/>
      <c r="Y1751" s="53"/>
      <c r="Z1751" s="53"/>
      <c r="AA1751" s="53"/>
      <c r="AB1751" s="53"/>
      <c r="AC1751" s="53"/>
      <c r="AD1751" s="53"/>
      <c r="AE1751" s="53"/>
      <c r="AF1751" s="53"/>
      <c r="AG1751" s="53"/>
      <c r="AH1751" s="53"/>
      <c r="AI1751" s="53"/>
      <c r="AJ1751" s="53"/>
      <c r="AK1751" s="53"/>
      <c r="AL1751" s="53"/>
      <c r="AM1751" s="53"/>
      <c r="AN1751" s="53"/>
      <c r="AO1751" s="53"/>
      <c r="AP1751" s="53"/>
      <c r="AQ1751" s="53"/>
      <c r="AR1751" s="53"/>
      <c r="AS1751" s="53"/>
    </row>
    <row r="1752" spans="1:45" s="54" customFormat="1" ht="10.8" hidden="1" outlineLevel="2" thickBot="1" x14ac:dyDescent="0.3">
      <c r="A1752" s="203">
        <v>81</v>
      </c>
      <c r="B1752" s="203" t="s">
        <v>79</v>
      </c>
      <c r="C1752" s="136" t="s">
        <v>2162</v>
      </c>
      <c r="D1752" s="136" t="s">
        <v>2163</v>
      </c>
      <c r="E1752" s="136" t="s">
        <v>2164</v>
      </c>
      <c r="F1752" s="204">
        <v>42704</v>
      </c>
      <c r="G1752" s="300" t="s">
        <v>2077</v>
      </c>
      <c r="H1752" s="203"/>
      <c r="I1752" s="203"/>
      <c r="J1752" s="310">
        <v>2</v>
      </c>
      <c r="K1752" s="52"/>
      <c r="L1752" s="53"/>
      <c r="M1752" s="53"/>
      <c r="N1752" s="53"/>
      <c r="O1752" s="53"/>
      <c r="P1752" s="53"/>
      <c r="Q1752" s="53"/>
      <c r="R1752" s="53"/>
      <c r="S1752" s="53"/>
      <c r="T1752" s="53"/>
      <c r="U1752" s="53"/>
      <c r="V1752" s="53"/>
      <c r="W1752" s="53"/>
      <c r="X1752" s="53"/>
      <c r="Y1752" s="53"/>
      <c r="Z1752" s="53"/>
      <c r="AA1752" s="53"/>
      <c r="AB1752" s="53"/>
      <c r="AC1752" s="53"/>
      <c r="AD1752" s="53"/>
      <c r="AE1752" s="53"/>
      <c r="AF1752" s="53"/>
      <c r="AG1752" s="53"/>
      <c r="AH1752" s="53"/>
      <c r="AI1752" s="53"/>
      <c r="AJ1752" s="53"/>
      <c r="AK1752" s="53"/>
      <c r="AL1752" s="53"/>
      <c r="AM1752" s="53"/>
      <c r="AN1752" s="53"/>
      <c r="AO1752" s="53"/>
      <c r="AP1752" s="53"/>
      <c r="AQ1752" s="53"/>
      <c r="AR1752" s="53"/>
      <c r="AS1752" s="53"/>
    </row>
    <row r="1753" spans="1:45" s="54" customFormat="1" ht="10.8" hidden="1" outlineLevel="2" thickBot="1" x14ac:dyDescent="0.3">
      <c r="A1753" s="203">
        <v>82</v>
      </c>
      <c r="B1753" s="203" t="s">
        <v>79</v>
      </c>
      <c r="C1753" s="136" t="s">
        <v>2165</v>
      </c>
      <c r="D1753" s="136" t="s">
        <v>2166</v>
      </c>
      <c r="E1753" s="136" t="s">
        <v>2167</v>
      </c>
      <c r="F1753" s="207">
        <v>42675</v>
      </c>
      <c r="G1753" s="302" t="s">
        <v>2168</v>
      </c>
      <c r="H1753" s="203"/>
      <c r="I1753" s="203"/>
      <c r="J1753" s="310">
        <v>3</v>
      </c>
      <c r="K1753" s="52"/>
      <c r="L1753" s="53"/>
      <c r="M1753" s="53"/>
      <c r="N1753" s="53"/>
      <c r="O1753" s="53"/>
      <c r="P1753" s="53"/>
      <c r="Q1753" s="53"/>
      <c r="R1753" s="53"/>
      <c r="S1753" s="53"/>
      <c r="T1753" s="53"/>
      <c r="U1753" s="53"/>
      <c r="V1753" s="53"/>
      <c r="W1753" s="53"/>
      <c r="X1753" s="53"/>
      <c r="Y1753" s="53"/>
      <c r="Z1753" s="53"/>
      <c r="AA1753" s="53"/>
      <c r="AB1753" s="53"/>
      <c r="AC1753" s="53"/>
      <c r="AD1753" s="53"/>
      <c r="AE1753" s="53"/>
      <c r="AF1753" s="53"/>
      <c r="AG1753" s="53"/>
      <c r="AH1753" s="53"/>
      <c r="AI1753" s="53"/>
      <c r="AJ1753" s="53"/>
      <c r="AK1753" s="53"/>
      <c r="AL1753" s="53"/>
      <c r="AM1753" s="53"/>
      <c r="AN1753" s="53"/>
      <c r="AO1753" s="53"/>
      <c r="AP1753" s="53"/>
      <c r="AQ1753" s="53"/>
      <c r="AR1753" s="53"/>
      <c r="AS1753" s="53"/>
    </row>
    <row r="1754" spans="1:45" s="54" customFormat="1" ht="10.8" hidden="1" outlineLevel="2" thickBot="1" x14ac:dyDescent="0.3">
      <c r="A1754" s="203">
        <v>83</v>
      </c>
      <c r="B1754" s="203" t="s">
        <v>79</v>
      </c>
      <c r="C1754" s="136" t="s">
        <v>2169</v>
      </c>
      <c r="D1754" s="136" t="s">
        <v>718</v>
      </c>
      <c r="E1754" s="136" t="s">
        <v>2170</v>
      </c>
      <c r="F1754" s="208">
        <v>42675</v>
      </c>
      <c r="G1754" s="302" t="s">
        <v>2168</v>
      </c>
      <c r="H1754" s="203"/>
      <c r="I1754" s="203"/>
      <c r="J1754" s="310">
        <v>3</v>
      </c>
      <c r="K1754" s="52"/>
      <c r="L1754" s="53"/>
      <c r="M1754" s="53"/>
      <c r="N1754" s="53"/>
      <c r="O1754" s="53"/>
      <c r="P1754" s="53"/>
      <c r="Q1754" s="53"/>
      <c r="R1754" s="53"/>
      <c r="S1754" s="53"/>
      <c r="T1754" s="53"/>
      <c r="U1754" s="53"/>
      <c r="V1754" s="53"/>
      <c r="W1754" s="53"/>
      <c r="X1754" s="53"/>
      <c r="Y1754" s="53"/>
      <c r="Z1754" s="53"/>
      <c r="AA1754" s="53"/>
      <c r="AB1754" s="53"/>
      <c r="AC1754" s="53"/>
      <c r="AD1754" s="53"/>
      <c r="AE1754" s="53"/>
      <c r="AF1754" s="53"/>
      <c r="AG1754" s="53"/>
      <c r="AH1754" s="53"/>
      <c r="AI1754" s="53"/>
      <c r="AJ1754" s="53"/>
      <c r="AK1754" s="53"/>
      <c r="AL1754" s="53"/>
      <c r="AM1754" s="53"/>
      <c r="AN1754" s="53"/>
      <c r="AO1754" s="53"/>
      <c r="AP1754" s="53"/>
      <c r="AQ1754" s="53"/>
      <c r="AR1754" s="53"/>
      <c r="AS1754" s="53"/>
    </row>
    <row r="1755" spans="1:45" s="54" customFormat="1" ht="10.8" hidden="1" outlineLevel="2" thickBot="1" x14ac:dyDescent="0.3">
      <c r="A1755" s="203">
        <v>84</v>
      </c>
      <c r="B1755" s="203" t="s">
        <v>79</v>
      </c>
      <c r="C1755" s="136" t="s">
        <v>2171</v>
      </c>
      <c r="D1755" s="136" t="s">
        <v>2172</v>
      </c>
      <c r="E1755" s="136" t="s">
        <v>2173</v>
      </c>
      <c r="F1755" s="208">
        <v>42676</v>
      </c>
      <c r="G1755" s="302" t="s">
        <v>2168</v>
      </c>
      <c r="H1755" s="203"/>
      <c r="I1755" s="203"/>
      <c r="J1755" s="310">
        <v>1</v>
      </c>
      <c r="K1755" s="52"/>
      <c r="L1755" s="53"/>
      <c r="M1755" s="53"/>
      <c r="N1755" s="53"/>
      <c r="O1755" s="53"/>
      <c r="P1755" s="53"/>
      <c r="Q1755" s="53"/>
      <c r="R1755" s="53"/>
      <c r="S1755" s="53"/>
      <c r="T1755" s="53"/>
      <c r="U1755" s="53"/>
      <c r="V1755" s="53"/>
      <c r="W1755" s="53"/>
      <c r="X1755" s="53"/>
      <c r="Y1755" s="53"/>
      <c r="Z1755" s="53"/>
      <c r="AA1755" s="53"/>
      <c r="AB1755" s="53"/>
      <c r="AC1755" s="53"/>
      <c r="AD1755" s="53"/>
      <c r="AE1755" s="53"/>
      <c r="AF1755" s="53"/>
      <c r="AG1755" s="53"/>
      <c r="AH1755" s="53"/>
      <c r="AI1755" s="53"/>
      <c r="AJ1755" s="53"/>
      <c r="AK1755" s="53"/>
      <c r="AL1755" s="53"/>
      <c r="AM1755" s="53"/>
      <c r="AN1755" s="53"/>
      <c r="AO1755" s="53"/>
      <c r="AP1755" s="53"/>
      <c r="AQ1755" s="53"/>
      <c r="AR1755" s="53"/>
      <c r="AS1755" s="53"/>
    </row>
    <row r="1756" spans="1:45" s="54" customFormat="1" ht="10.8" hidden="1" outlineLevel="2" thickBot="1" x14ac:dyDescent="0.3">
      <c r="A1756" s="203">
        <v>85</v>
      </c>
      <c r="B1756" s="203" t="s">
        <v>79</v>
      </c>
      <c r="C1756" s="136" t="s">
        <v>2174</v>
      </c>
      <c r="D1756" s="136" t="s">
        <v>2175</v>
      </c>
      <c r="E1756" s="136" t="s">
        <v>2176</v>
      </c>
      <c r="F1756" s="208">
        <v>42676</v>
      </c>
      <c r="G1756" s="302" t="s">
        <v>2168</v>
      </c>
      <c r="H1756" s="203"/>
      <c r="I1756" s="203"/>
      <c r="J1756" s="310">
        <v>2</v>
      </c>
      <c r="K1756" s="52"/>
      <c r="L1756" s="53"/>
      <c r="M1756" s="53"/>
      <c r="N1756" s="53"/>
      <c r="O1756" s="53"/>
      <c r="P1756" s="53"/>
      <c r="Q1756" s="53"/>
      <c r="R1756" s="53"/>
      <c r="S1756" s="53"/>
      <c r="T1756" s="53"/>
      <c r="U1756" s="53"/>
      <c r="V1756" s="53"/>
      <c r="W1756" s="53"/>
      <c r="X1756" s="53"/>
      <c r="Y1756" s="53"/>
      <c r="Z1756" s="53"/>
      <c r="AA1756" s="53"/>
      <c r="AB1756" s="53"/>
      <c r="AC1756" s="53"/>
      <c r="AD1756" s="53"/>
      <c r="AE1756" s="53"/>
      <c r="AF1756" s="53"/>
      <c r="AG1756" s="53"/>
      <c r="AH1756" s="53"/>
      <c r="AI1756" s="53"/>
      <c r="AJ1756" s="53"/>
      <c r="AK1756" s="53"/>
      <c r="AL1756" s="53"/>
      <c r="AM1756" s="53"/>
      <c r="AN1756" s="53"/>
      <c r="AO1756" s="53"/>
      <c r="AP1756" s="53"/>
      <c r="AQ1756" s="53"/>
      <c r="AR1756" s="53"/>
      <c r="AS1756" s="53"/>
    </row>
    <row r="1757" spans="1:45" s="54" customFormat="1" ht="10.8" hidden="1" outlineLevel="2" thickBot="1" x14ac:dyDescent="0.3">
      <c r="A1757" s="203">
        <v>86</v>
      </c>
      <c r="B1757" s="203" t="s">
        <v>79</v>
      </c>
      <c r="C1757" s="136" t="s">
        <v>2134</v>
      </c>
      <c r="D1757" s="136" t="s">
        <v>2177</v>
      </c>
      <c r="E1757" s="136" t="s">
        <v>2178</v>
      </c>
      <c r="F1757" s="208">
        <v>42677</v>
      </c>
      <c r="G1757" s="302" t="s">
        <v>2168</v>
      </c>
      <c r="H1757" s="203"/>
      <c r="I1757" s="203"/>
      <c r="J1757" s="310">
        <v>4</v>
      </c>
      <c r="K1757" s="52"/>
      <c r="L1757" s="53"/>
      <c r="M1757" s="53"/>
      <c r="N1757" s="53"/>
      <c r="O1757" s="53"/>
      <c r="P1757" s="53"/>
      <c r="Q1757" s="53"/>
      <c r="R1757" s="53"/>
      <c r="S1757" s="53"/>
      <c r="T1757" s="53"/>
      <c r="U1757" s="53"/>
      <c r="V1757" s="53"/>
      <c r="W1757" s="53"/>
      <c r="X1757" s="53"/>
      <c r="Y1757" s="53"/>
      <c r="Z1757" s="53"/>
      <c r="AA1757" s="53"/>
      <c r="AB1757" s="53"/>
      <c r="AC1757" s="53"/>
      <c r="AD1757" s="53"/>
      <c r="AE1757" s="53"/>
      <c r="AF1757" s="53"/>
      <c r="AG1757" s="53"/>
      <c r="AH1757" s="53"/>
      <c r="AI1757" s="53"/>
      <c r="AJ1757" s="53"/>
      <c r="AK1757" s="53"/>
      <c r="AL1757" s="53"/>
      <c r="AM1757" s="53"/>
      <c r="AN1757" s="53"/>
      <c r="AO1757" s="53"/>
      <c r="AP1757" s="53"/>
      <c r="AQ1757" s="53"/>
      <c r="AR1757" s="53"/>
      <c r="AS1757" s="53"/>
    </row>
    <row r="1758" spans="1:45" s="54" customFormat="1" ht="10.8" hidden="1" outlineLevel="2" thickBot="1" x14ac:dyDescent="0.3">
      <c r="A1758" s="203">
        <v>87</v>
      </c>
      <c r="B1758" s="203" t="s">
        <v>79</v>
      </c>
      <c r="C1758" s="136" t="s">
        <v>2134</v>
      </c>
      <c r="D1758" s="136" t="s">
        <v>2179</v>
      </c>
      <c r="E1758" s="136" t="s">
        <v>2180</v>
      </c>
      <c r="F1758" s="208">
        <v>42677</v>
      </c>
      <c r="G1758" s="302" t="s">
        <v>2168</v>
      </c>
      <c r="H1758" s="203"/>
      <c r="I1758" s="203"/>
      <c r="J1758" s="310">
        <v>4</v>
      </c>
      <c r="K1758" s="52"/>
      <c r="L1758" s="53"/>
      <c r="M1758" s="53"/>
      <c r="N1758" s="53"/>
      <c r="O1758" s="53"/>
      <c r="P1758" s="53"/>
      <c r="Q1758" s="53"/>
      <c r="R1758" s="53"/>
      <c r="S1758" s="53"/>
      <c r="T1758" s="53"/>
      <c r="U1758" s="53"/>
      <c r="V1758" s="53"/>
      <c r="W1758" s="53"/>
      <c r="X1758" s="53"/>
      <c r="Y1758" s="53"/>
      <c r="Z1758" s="53"/>
      <c r="AA1758" s="53"/>
      <c r="AB1758" s="53"/>
      <c r="AC1758" s="53"/>
      <c r="AD1758" s="53"/>
      <c r="AE1758" s="53"/>
      <c r="AF1758" s="53"/>
      <c r="AG1758" s="53"/>
      <c r="AH1758" s="53"/>
      <c r="AI1758" s="53"/>
      <c r="AJ1758" s="53"/>
      <c r="AK1758" s="53"/>
      <c r="AL1758" s="53"/>
      <c r="AM1758" s="53"/>
      <c r="AN1758" s="53"/>
      <c r="AO1758" s="53"/>
      <c r="AP1758" s="53"/>
      <c r="AQ1758" s="53"/>
      <c r="AR1758" s="53"/>
      <c r="AS1758" s="53"/>
    </row>
    <row r="1759" spans="1:45" s="54" customFormat="1" ht="10.8" hidden="1" outlineLevel="2" thickBot="1" x14ac:dyDescent="0.3">
      <c r="A1759" s="203">
        <v>88</v>
      </c>
      <c r="B1759" s="203" t="s">
        <v>79</v>
      </c>
      <c r="C1759" s="136" t="s">
        <v>2134</v>
      </c>
      <c r="D1759" s="136" t="s">
        <v>2181</v>
      </c>
      <c r="E1759" s="136" t="s">
        <v>2182</v>
      </c>
      <c r="F1759" s="208">
        <v>42676</v>
      </c>
      <c r="G1759" s="302" t="s">
        <v>2168</v>
      </c>
      <c r="H1759" s="203"/>
      <c r="I1759" s="203"/>
      <c r="J1759" s="310">
        <v>2</v>
      </c>
      <c r="K1759" s="52"/>
      <c r="L1759" s="53"/>
      <c r="M1759" s="53"/>
      <c r="N1759" s="53"/>
      <c r="O1759" s="53"/>
      <c r="P1759" s="53"/>
      <c r="Q1759" s="53"/>
      <c r="R1759" s="53"/>
      <c r="S1759" s="53"/>
      <c r="T1759" s="53"/>
      <c r="U1759" s="53"/>
      <c r="V1759" s="53"/>
      <c r="W1759" s="53"/>
      <c r="X1759" s="53"/>
      <c r="Y1759" s="53"/>
      <c r="Z1759" s="53"/>
      <c r="AA1759" s="53"/>
      <c r="AB1759" s="53"/>
      <c r="AC1759" s="53"/>
      <c r="AD1759" s="53"/>
      <c r="AE1759" s="53"/>
      <c r="AF1759" s="53"/>
      <c r="AG1759" s="53"/>
      <c r="AH1759" s="53"/>
      <c r="AI1759" s="53"/>
      <c r="AJ1759" s="53"/>
      <c r="AK1759" s="53"/>
      <c r="AL1759" s="53"/>
      <c r="AM1759" s="53"/>
      <c r="AN1759" s="53"/>
      <c r="AO1759" s="53"/>
      <c r="AP1759" s="53"/>
      <c r="AQ1759" s="53"/>
      <c r="AR1759" s="53"/>
      <c r="AS1759" s="53"/>
    </row>
    <row r="1760" spans="1:45" s="54" customFormat="1" ht="10.8" hidden="1" outlineLevel="2" thickBot="1" x14ac:dyDescent="0.3">
      <c r="A1760" s="203">
        <v>89</v>
      </c>
      <c r="B1760" s="203" t="s">
        <v>79</v>
      </c>
      <c r="C1760" s="136" t="s">
        <v>2183</v>
      </c>
      <c r="D1760" s="136" t="s">
        <v>2184</v>
      </c>
      <c r="E1760" s="136" t="s">
        <v>2185</v>
      </c>
      <c r="F1760" s="208">
        <v>42678</v>
      </c>
      <c r="G1760" s="302" t="s">
        <v>2168</v>
      </c>
      <c r="H1760" s="203"/>
      <c r="I1760" s="203"/>
      <c r="J1760" s="310">
        <v>2</v>
      </c>
      <c r="K1760" s="52"/>
      <c r="L1760" s="53"/>
      <c r="M1760" s="53"/>
      <c r="N1760" s="53"/>
      <c r="O1760" s="53"/>
      <c r="P1760" s="53"/>
      <c r="Q1760" s="53"/>
      <c r="R1760" s="53"/>
      <c r="S1760" s="53"/>
      <c r="T1760" s="53"/>
      <c r="U1760" s="53"/>
      <c r="V1760" s="53"/>
      <c r="W1760" s="53"/>
      <c r="X1760" s="53"/>
      <c r="Y1760" s="53"/>
      <c r="Z1760" s="53"/>
      <c r="AA1760" s="53"/>
      <c r="AB1760" s="53"/>
      <c r="AC1760" s="53"/>
      <c r="AD1760" s="53"/>
      <c r="AE1760" s="53"/>
      <c r="AF1760" s="53"/>
      <c r="AG1760" s="53"/>
      <c r="AH1760" s="53"/>
      <c r="AI1760" s="53"/>
      <c r="AJ1760" s="53"/>
      <c r="AK1760" s="53"/>
      <c r="AL1760" s="53"/>
      <c r="AM1760" s="53"/>
      <c r="AN1760" s="53"/>
      <c r="AO1760" s="53"/>
      <c r="AP1760" s="53"/>
      <c r="AQ1760" s="53"/>
      <c r="AR1760" s="53"/>
      <c r="AS1760" s="53"/>
    </row>
    <row r="1761" spans="1:45" s="54" customFormat="1" ht="10.8" hidden="1" outlineLevel="2" thickBot="1" x14ac:dyDescent="0.3">
      <c r="A1761" s="203">
        <v>90</v>
      </c>
      <c r="B1761" s="203" t="s">
        <v>79</v>
      </c>
      <c r="C1761" s="136" t="s">
        <v>2186</v>
      </c>
      <c r="D1761" s="136" t="s">
        <v>2187</v>
      </c>
      <c r="E1761" s="136" t="s">
        <v>2188</v>
      </c>
      <c r="F1761" s="208">
        <v>42678</v>
      </c>
      <c r="G1761" s="302" t="s">
        <v>2168</v>
      </c>
      <c r="H1761" s="203"/>
      <c r="I1761" s="203"/>
      <c r="J1761" s="310">
        <v>1</v>
      </c>
      <c r="K1761" s="52"/>
      <c r="L1761" s="53"/>
      <c r="M1761" s="53"/>
      <c r="N1761" s="53"/>
      <c r="O1761" s="53"/>
      <c r="P1761" s="53"/>
      <c r="Q1761" s="53"/>
      <c r="R1761" s="53"/>
      <c r="S1761" s="53"/>
      <c r="T1761" s="53"/>
      <c r="U1761" s="53"/>
      <c r="V1761" s="53"/>
      <c r="W1761" s="53"/>
      <c r="X1761" s="53"/>
      <c r="Y1761" s="53"/>
      <c r="Z1761" s="53"/>
      <c r="AA1761" s="53"/>
      <c r="AB1761" s="53"/>
      <c r="AC1761" s="53"/>
      <c r="AD1761" s="53"/>
      <c r="AE1761" s="53"/>
      <c r="AF1761" s="53"/>
      <c r="AG1761" s="53"/>
      <c r="AH1761" s="53"/>
      <c r="AI1761" s="53"/>
      <c r="AJ1761" s="53"/>
      <c r="AK1761" s="53"/>
      <c r="AL1761" s="53"/>
      <c r="AM1761" s="53"/>
      <c r="AN1761" s="53"/>
      <c r="AO1761" s="53"/>
      <c r="AP1761" s="53"/>
      <c r="AQ1761" s="53"/>
      <c r="AR1761" s="53"/>
      <c r="AS1761" s="53"/>
    </row>
    <row r="1762" spans="1:45" s="54" customFormat="1" ht="10.8" hidden="1" outlineLevel="2" thickBot="1" x14ac:dyDescent="0.3">
      <c r="A1762" s="203">
        <v>91</v>
      </c>
      <c r="B1762" s="203" t="s">
        <v>79</v>
      </c>
      <c r="C1762" s="136" t="s">
        <v>2189</v>
      </c>
      <c r="D1762" s="136" t="s">
        <v>2190</v>
      </c>
      <c r="E1762" s="136" t="s">
        <v>2191</v>
      </c>
      <c r="F1762" s="208">
        <v>42678</v>
      </c>
      <c r="G1762" s="302" t="s">
        <v>2168</v>
      </c>
      <c r="H1762" s="203"/>
      <c r="I1762" s="203"/>
      <c r="J1762" s="310">
        <v>3</v>
      </c>
      <c r="K1762" s="52"/>
      <c r="L1762" s="53"/>
      <c r="M1762" s="53"/>
      <c r="N1762" s="53"/>
      <c r="O1762" s="53"/>
      <c r="P1762" s="53"/>
      <c r="Q1762" s="53"/>
      <c r="R1762" s="53"/>
      <c r="S1762" s="53"/>
      <c r="T1762" s="53"/>
      <c r="U1762" s="53"/>
      <c r="V1762" s="53"/>
      <c r="W1762" s="53"/>
      <c r="X1762" s="53"/>
      <c r="Y1762" s="53"/>
      <c r="Z1762" s="53"/>
      <c r="AA1762" s="53"/>
      <c r="AB1762" s="53"/>
      <c r="AC1762" s="53"/>
      <c r="AD1762" s="53"/>
      <c r="AE1762" s="53"/>
      <c r="AF1762" s="53"/>
      <c r="AG1762" s="53"/>
      <c r="AH1762" s="53"/>
      <c r="AI1762" s="53"/>
      <c r="AJ1762" s="53"/>
      <c r="AK1762" s="53"/>
      <c r="AL1762" s="53"/>
      <c r="AM1762" s="53"/>
      <c r="AN1762" s="53"/>
      <c r="AO1762" s="53"/>
      <c r="AP1762" s="53"/>
      <c r="AQ1762" s="53"/>
      <c r="AR1762" s="53"/>
      <c r="AS1762" s="53"/>
    </row>
    <row r="1763" spans="1:45" s="54" customFormat="1" ht="10.8" hidden="1" outlineLevel="2" thickBot="1" x14ac:dyDescent="0.3">
      <c r="A1763" s="203">
        <v>92</v>
      </c>
      <c r="B1763" s="203" t="s">
        <v>79</v>
      </c>
      <c r="C1763" s="136" t="s">
        <v>2101</v>
      </c>
      <c r="D1763" s="136" t="s">
        <v>2192</v>
      </c>
      <c r="E1763" s="202" t="s">
        <v>2193</v>
      </c>
      <c r="F1763" s="208">
        <v>42680</v>
      </c>
      <c r="G1763" s="302" t="s">
        <v>2168</v>
      </c>
      <c r="H1763" s="203"/>
      <c r="I1763" s="203"/>
      <c r="J1763" s="310">
        <v>1</v>
      </c>
      <c r="K1763" s="52"/>
      <c r="L1763" s="53"/>
      <c r="M1763" s="53"/>
      <c r="N1763" s="53"/>
      <c r="O1763" s="53"/>
      <c r="P1763" s="53"/>
      <c r="Q1763" s="53"/>
      <c r="R1763" s="53"/>
      <c r="S1763" s="53"/>
      <c r="T1763" s="53"/>
      <c r="U1763" s="53"/>
      <c r="V1763" s="53"/>
      <c r="W1763" s="53"/>
      <c r="X1763" s="53"/>
      <c r="Y1763" s="53"/>
      <c r="Z1763" s="53"/>
      <c r="AA1763" s="53"/>
      <c r="AB1763" s="53"/>
      <c r="AC1763" s="53"/>
      <c r="AD1763" s="53"/>
      <c r="AE1763" s="53"/>
      <c r="AF1763" s="53"/>
      <c r="AG1763" s="53"/>
      <c r="AH1763" s="53"/>
      <c r="AI1763" s="53"/>
      <c r="AJ1763" s="53"/>
      <c r="AK1763" s="53"/>
      <c r="AL1763" s="53"/>
      <c r="AM1763" s="53"/>
      <c r="AN1763" s="53"/>
      <c r="AO1763" s="53"/>
      <c r="AP1763" s="53"/>
      <c r="AQ1763" s="53"/>
      <c r="AR1763" s="53"/>
      <c r="AS1763" s="53"/>
    </row>
    <row r="1764" spans="1:45" s="54" customFormat="1" ht="10.8" hidden="1" outlineLevel="2" thickBot="1" x14ac:dyDescent="0.3">
      <c r="A1764" s="203">
        <v>93</v>
      </c>
      <c r="B1764" s="203" t="s">
        <v>79</v>
      </c>
      <c r="C1764" s="136" t="s">
        <v>2186</v>
      </c>
      <c r="D1764" s="136" t="s">
        <v>2194</v>
      </c>
      <c r="E1764" s="136" t="s">
        <v>2195</v>
      </c>
      <c r="F1764" s="208">
        <v>42680</v>
      </c>
      <c r="G1764" s="302" t="s">
        <v>2168</v>
      </c>
      <c r="H1764" s="203"/>
      <c r="I1764" s="203"/>
      <c r="J1764" s="310">
        <v>4</v>
      </c>
      <c r="K1764" s="52"/>
      <c r="L1764" s="53"/>
      <c r="M1764" s="53"/>
      <c r="N1764" s="53"/>
      <c r="O1764" s="53"/>
      <c r="P1764" s="53"/>
      <c r="Q1764" s="53"/>
      <c r="R1764" s="53"/>
      <c r="S1764" s="53"/>
      <c r="T1764" s="53"/>
      <c r="U1764" s="53"/>
      <c r="V1764" s="53"/>
      <c r="W1764" s="53"/>
      <c r="X1764" s="53"/>
      <c r="Y1764" s="53"/>
      <c r="Z1764" s="53"/>
      <c r="AA1764" s="53"/>
      <c r="AB1764" s="53"/>
      <c r="AC1764" s="53"/>
      <c r="AD1764" s="53"/>
      <c r="AE1764" s="53"/>
      <c r="AF1764" s="53"/>
      <c r="AG1764" s="53"/>
      <c r="AH1764" s="53"/>
      <c r="AI1764" s="53"/>
      <c r="AJ1764" s="53"/>
      <c r="AK1764" s="53"/>
      <c r="AL1764" s="53"/>
      <c r="AM1764" s="53"/>
      <c r="AN1764" s="53"/>
      <c r="AO1764" s="53"/>
      <c r="AP1764" s="53"/>
      <c r="AQ1764" s="53"/>
      <c r="AR1764" s="53"/>
      <c r="AS1764" s="53"/>
    </row>
    <row r="1765" spans="1:45" s="54" customFormat="1" ht="10.8" hidden="1" outlineLevel="2" thickBot="1" x14ac:dyDescent="0.3">
      <c r="A1765" s="203">
        <v>94</v>
      </c>
      <c r="B1765" s="203" t="s">
        <v>79</v>
      </c>
      <c r="C1765" s="136" t="s">
        <v>2196</v>
      </c>
      <c r="D1765" s="136" t="s">
        <v>2197</v>
      </c>
      <c r="E1765" s="136" t="s">
        <v>2198</v>
      </c>
      <c r="F1765" s="208">
        <v>42682</v>
      </c>
      <c r="G1765" s="302" t="s">
        <v>2168</v>
      </c>
      <c r="H1765" s="203"/>
      <c r="I1765" s="203"/>
      <c r="J1765" s="310">
        <v>6</v>
      </c>
      <c r="K1765" s="52"/>
      <c r="L1765" s="53"/>
      <c r="M1765" s="53"/>
      <c r="N1765" s="53"/>
      <c r="O1765" s="53"/>
      <c r="P1765" s="53"/>
      <c r="Q1765" s="53"/>
      <c r="R1765" s="53"/>
      <c r="S1765" s="53"/>
      <c r="T1765" s="53"/>
      <c r="U1765" s="53"/>
      <c r="V1765" s="53"/>
      <c r="W1765" s="53"/>
      <c r="X1765" s="53"/>
      <c r="Y1765" s="53"/>
      <c r="Z1765" s="53"/>
      <c r="AA1765" s="53"/>
      <c r="AB1765" s="53"/>
      <c r="AC1765" s="53"/>
      <c r="AD1765" s="53"/>
      <c r="AE1765" s="53"/>
      <c r="AF1765" s="53"/>
      <c r="AG1765" s="53"/>
      <c r="AH1765" s="53"/>
      <c r="AI1765" s="53"/>
      <c r="AJ1765" s="53"/>
      <c r="AK1765" s="53"/>
      <c r="AL1765" s="53"/>
      <c r="AM1765" s="53"/>
      <c r="AN1765" s="53"/>
      <c r="AO1765" s="53"/>
      <c r="AP1765" s="53"/>
      <c r="AQ1765" s="53"/>
      <c r="AR1765" s="53"/>
      <c r="AS1765" s="53"/>
    </row>
    <row r="1766" spans="1:45" s="54" customFormat="1" ht="31.2" hidden="1" outlineLevel="2" thickBot="1" x14ac:dyDescent="0.3">
      <c r="A1766" s="203">
        <v>95</v>
      </c>
      <c r="B1766" s="203" t="s">
        <v>79</v>
      </c>
      <c r="C1766" s="136" t="s">
        <v>2101</v>
      </c>
      <c r="D1766" s="136" t="s">
        <v>2199</v>
      </c>
      <c r="E1766" s="136" t="s">
        <v>2200</v>
      </c>
      <c r="F1766" s="208" t="s">
        <v>2201</v>
      </c>
      <c r="G1766" s="302" t="s">
        <v>2168</v>
      </c>
      <c r="H1766" s="203"/>
      <c r="I1766" s="203"/>
      <c r="J1766" s="310">
        <v>40</v>
      </c>
      <c r="K1766" s="52"/>
      <c r="L1766" s="53"/>
      <c r="M1766" s="53"/>
      <c r="N1766" s="53"/>
      <c r="O1766" s="53"/>
      <c r="P1766" s="53"/>
      <c r="Q1766" s="53"/>
      <c r="R1766" s="53"/>
      <c r="S1766" s="53"/>
      <c r="T1766" s="53"/>
      <c r="U1766" s="53"/>
      <c r="V1766" s="53"/>
      <c r="W1766" s="53"/>
      <c r="X1766" s="53"/>
      <c r="Y1766" s="53"/>
      <c r="Z1766" s="53"/>
      <c r="AA1766" s="53"/>
      <c r="AB1766" s="53"/>
      <c r="AC1766" s="53"/>
      <c r="AD1766" s="53"/>
      <c r="AE1766" s="53"/>
      <c r="AF1766" s="53"/>
      <c r="AG1766" s="53"/>
      <c r="AH1766" s="53"/>
      <c r="AI1766" s="53"/>
      <c r="AJ1766" s="53"/>
      <c r="AK1766" s="53"/>
      <c r="AL1766" s="53"/>
      <c r="AM1766" s="53"/>
      <c r="AN1766" s="53"/>
      <c r="AO1766" s="53"/>
      <c r="AP1766" s="53"/>
      <c r="AQ1766" s="53"/>
      <c r="AR1766" s="53"/>
      <c r="AS1766" s="53"/>
    </row>
    <row r="1767" spans="1:45" s="54" customFormat="1" ht="10.8" hidden="1" outlineLevel="2" thickBot="1" x14ac:dyDescent="0.3">
      <c r="A1767" s="203">
        <v>96</v>
      </c>
      <c r="B1767" s="203" t="s">
        <v>79</v>
      </c>
      <c r="C1767" s="136" t="s">
        <v>2186</v>
      </c>
      <c r="D1767" s="136" t="s">
        <v>2202</v>
      </c>
      <c r="E1767" s="136" t="s">
        <v>2203</v>
      </c>
      <c r="F1767" s="208" t="s">
        <v>2204</v>
      </c>
      <c r="G1767" s="302" t="s">
        <v>2168</v>
      </c>
      <c r="H1767" s="203"/>
      <c r="I1767" s="203"/>
      <c r="J1767" s="310">
        <v>2</v>
      </c>
      <c r="K1767" s="52"/>
      <c r="L1767" s="53"/>
      <c r="M1767" s="53"/>
      <c r="N1767" s="53"/>
      <c r="O1767" s="53"/>
      <c r="P1767" s="53"/>
      <c r="Q1767" s="53"/>
      <c r="R1767" s="53"/>
      <c r="S1767" s="53"/>
      <c r="T1767" s="53"/>
      <c r="U1767" s="53"/>
      <c r="V1767" s="53"/>
      <c r="W1767" s="53"/>
      <c r="X1767" s="53"/>
      <c r="Y1767" s="53"/>
      <c r="Z1767" s="53"/>
      <c r="AA1767" s="53"/>
      <c r="AB1767" s="53"/>
      <c r="AC1767" s="53"/>
      <c r="AD1767" s="53"/>
      <c r="AE1767" s="53"/>
      <c r="AF1767" s="53"/>
      <c r="AG1767" s="53"/>
      <c r="AH1767" s="53"/>
      <c r="AI1767" s="53"/>
      <c r="AJ1767" s="53"/>
      <c r="AK1767" s="53"/>
      <c r="AL1767" s="53"/>
      <c r="AM1767" s="53"/>
      <c r="AN1767" s="53"/>
      <c r="AO1767" s="53"/>
      <c r="AP1767" s="53"/>
      <c r="AQ1767" s="53"/>
      <c r="AR1767" s="53"/>
      <c r="AS1767" s="53"/>
    </row>
    <row r="1768" spans="1:45" s="54" customFormat="1" ht="10.8" hidden="1" outlineLevel="2" thickBot="1" x14ac:dyDescent="0.3">
      <c r="A1768" s="203">
        <v>97</v>
      </c>
      <c r="B1768" s="203" t="s">
        <v>79</v>
      </c>
      <c r="C1768" s="136" t="s">
        <v>2174</v>
      </c>
      <c r="D1768" s="136" t="s">
        <v>2135</v>
      </c>
      <c r="E1768" s="136" t="s">
        <v>2205</v>
      </c>
      <c r="F1768" s="208" t="s">
        <v>2206</v>
      </c>
      <c r="G1768" s="302" t="s">
        <v>2168</v>
      </c>
      <c r="H1768" s="203"/>
      <c r="I1768" s="203"/>
      <c r="J1768" s="310">
        <v>11</v>
      </c>
      <c r="K1768" s="52"/>
      <c r="L1768" s="53"/>
      <c r="M1768" s="53"/>
      <c r="N1768" s="53"/>
      <c r="O1768" s="53"/>
      <c r="P1768" s="53"/>
      <c r="Q1768" s="53"/>
      <c r="R1768" s="53"/>
      <c r="S1768" s="53"/>
      <c r="T1768" s="53"/>
      <c r="U1768" s="53"/>
      <c r="V1768" s="53"/>
      <c r="W1768" s="53"/>
      <c r="X1768" s="53"/>
      <c r="Y1768" s="53"/>
      <c r="Z1768" s="53"/>
      <c r="AA1768" s="53"/>
      <c r="AB1768" s="53"/>
      <c r="AC1768" s="53"/>
      <c r="AD1768" s="53"/>
      <c r="AE1768" s="53"/>
      <c r="AF1768" s="53"/>
      <c r="AG1768" s="53"/>
      <c r="AH1768" s="53"/>
      <c r="AI1768" s="53"/>
      <c r="AJ1768" s="53"/>
      <c r="AK1768" s="53"/>
      <c r="AL1768" s="53"/>
      <c r="AM1768" s="53"/>
      <c r="AN1768" s="53"/>
      <c r="AO1768" s="53"/>
      <c r="AP1768" s="53"/>
      <c r="AQ1768" s="53"/>
      <c r="AR1768" s="53"/>
      <c r="AS1768" s="53"/>
    </row>
    <row r="1769" spans="1:45" s="54" customFormat="1" ht="10.8" hidden="1" outlineLevel="2" thickBot="1" x14ac:dyDescent="0.3">
      <c r="A1769" s="203">
        <v>98</v>
      </c>
      <c r="B1769" s="203" t="s">
        <v>79</v>
      </c>
      <c r="C1769" s="136" t="s">
        <v>2207</v>
      </c>
      <c r="D1769" s="136" t="s">
        <v>2208</v>
      </c>
      <c r="E1769" s="136" t="s">
        <v>2209</v>
      </c>
      <c r="F1769" s="208">
        <v>42691</v>
      </c>
      <c r="G1769" s="302" t="s">
        <v>2168</v>
      </c>
      <c r="H1769" s="203"/>
      <c r="I1769" s="203"/>
      <c r="J1769" s="310">
        <v>3</v>
      </c>
      <c r="K1769" s="52"/>
      <c r="L1769" s="53"/>
      <c r="M1769" s="53"/>
      <c r="N1769" s="53"/>
      <c r="O1769" s="53"/>
      <c r="P1769" s="53"/>
      <c r="Q1769" s="53"/>
      <c r="R1769" s="53"/>
      <c r="S1769" s="53"/>
      <c r="T1769" s="53"/>
      <c r="U1769" s="53"/>
      <c r="V1769" s="53"/>
      <c r="W1769" s="53"/>
      <c r="X1769" s="53"/>
      <c r="Y1769" s="53"/>
      <c r="Z1769" s="53"/>
      <c r="AA1769" s="53"/>
      <c r="AB1769" s="53"/>
      <c r="AC1769" s="53"/>
      <c r="AD1769" s="53"/>
      <c r="AE1769" s="53"/>
      <c r="AF1769" s="53"/>
      <c r="AG1769" s="53"/>
      <c r="AH1769" s="53"/>
      <c r="AI1769" s="53"/>
      <c r="AJ1769" s="53"/>
      <c r="AK1769" s="53"/>
      <c r="AL1769" s="53"/>
      <c r="AM1769" s="53"/>
      <c r="AN1769" s="53"/>
      <c r="AO1769" s="53"/>
      <c r="AP1769" s="53"/>
      <c r="AQ1769" s="53"/>
      <c r="AR1769" s="53"/>
      <c r="AS1769" s="53"/>
    </row>
    <row r="1770" spans="1:45" s="54" customFormat="1" ht="10.8" hidden="1" outlineLevel="2" thickBot="1" x14ac:dyDescent="0.3">
      <c r="A1770" s="203">
        <v>99</v>
      </c>
      <c r="B1770" s="203" t="s">
        <v>79</v>
      </c>
      <c r="C1770" s="136" t="s">
        <v>2139</v>
      </c>
      <c r="D1770" s="136" t="s">
        <v>2210</v>
      </c>
      <c r="E1770" s="136" t="s">
        <v>2211</v>
      </c>
      <c r="F1770" s="208" t="s">
        <v>2125</v>
      </c>
      <c r="G1770" s="302" t="s">
        <v>2168</v>
      </c>
      <c r="H1770" s="203"/>
      <c r="I1770" s="203"/>
      <c r="J1770" s="310">
        <v>12</v>
      </c>
      <c r="K1770" s="52"/>
      <c r="L1770" s="53"/>
      <c r="M1770" s="53"/>
      <c r="N1770" s="53"/>
      <c r="O1770" s="53"/>
      <c r="P1770" s="53"/>
      <c r="Q1770" s="53"/>
      <c r="R1770" s="53"/>
      <c r="S1770" s="53"/>
      <c r="T1770" s="53"/>
      <c r="U1770" s="53"/>
      <c r="V1770" s="53"/>
      <c r="W1770" s="53"/>
      <c r="X1770" s="53"/>
      <c r="Y1770" s="53"/>
      <c r="Z1770" s="53"/>
      <c r="AA1770" s="53"/>
      <c r="AB1770" s="53"/>
      <c r="AC1770" s="53"/>
      <c r="AD1770" s="53"/>
      <c r="AE1770" s="53"/>
      <c r="AF1770" s="53"/>
      <c r="AG1770" s="53"/>
      <c r="AH1770" s="53"/>
      <c r="AI1770" s="53"/>
      <c r="AJ1770" s="53"/>
      <c r="AK1770" s="53"/>
      <c r="AL1770" s="53"/>
      <c r="AM1770" s="53"/>
      <c r="AN1770" s="53"/>
      <c r="AO1770" s="53"/>
      <c r="AP1770" s="53"/>
      <c r="AQ1770" s="53"/>
      <c r="AR1770" s="53"/>
      <c r="AS1770" s="53"/>
    </row>
    <row r="1771" spans="1:45" s="54" customFormat="1" ht="10.8" hidden="1" outlineLevel="2" thickBot="1" x14ac:dyDescent="0.3">
      <c r="A1771" s="203">
        <v>100</v>
      </c>
      <c r="B1771" s="203" t="s">
        <v>79</v>
      </c>
      <c r="C1771" s="136" t="s">
        <v>2101</v>
      </c>
      <c r="D1771" s="136" t="s">
        <v>2212</v>
      </c>
      <c r="E1771" s="136" t="s">
        <v>2213</v>
      </c>
      <c r="F1771" s="208" t="s">
        <v>2214</v>
      </c>
      <c r="G1771" s="302" t="s">
        <v>2168</v>
      </c>
      <c r="H1771" s="203"/>
      <c r="I1771" s="203"/>
      <c r="J1771" s="310">
        <v>9</v>
      </c>
      <c r="K1771" s="52"/>
      <c r="L1771" s="53"/>
      <c r="M1771" s="53"/>
      <c r="N1771" s="53"/>
      <c r="O1771" s="53"/>
      <c r="P1771" s="53"/>
      <c r="Q1771" s="53"/>
      <c r="R1771" s="53"/>
      <c r="S1771" s="53"/>
      <c r="T1771" s="53"/>
      <c r="U1771" s="53"/>
      <c r="V1771" s="53"/>
      <c r="W1771" s="53"/>
      <c r="X1771" s="53"/>
      <c r="Y1771" s="53"/>
      <c r="Z1771" s="53"/>
      <c r="AA1771" s="53"/>
      <c r="AB1771" s="53"/>
      <c r="AC1771" s="53"/>
      <c r="AD1771" s="53"/>
      <c r="AE1771" s="53"/>
      <c r="AF1771" s="53"/>
      <c r="AG1771" s="53"/>
      <c r="AH1771" s="53"/>
      <c r="AI1771" s="53"/>
      <c r="AJ1771" s="53"/>
      <c r="AK1771" s="53"/>
      <c r="AL1771" s="53"/>
      <c r="AM1771" s="53"/>
      <c r="AN1771" s="53"/>
      <c r="AO1771" s="53"/>
      <c r="AP1771" s="53"/>
      <c r="AQ1771" s="53"/>
      <c r="AR1771" s="53"/>
      <c r="AS1771" s="53"/>
    </row>
    <row r="1772" spans="1:45" s="54" customFormat="1" ht="10.8" hidden="1" outlineLevel="2" thickBot="1" x14ac:dyDescent="0.3">
      <c r="A1772" s="203">
        <v>101</v>
      </c>
      <c r="B1772" s="203" t="s">
        <v>79</v>
      </c>
      <c r="C1772" s="136" t="s">
        <v>2215</v>
      </c>
      <c r="D1772" s="136" t="s">
        <v>2216</v>
      </c>
      <c r="E1772" s="136" t="s">
        <v>2217</v>
      </c>
      <c r="F1772" s="208" t="s">
        <v>2218</v>
      </c>
      <c r="G1772" s="302" t="s">
        <v>2168</v>
      </c>
      <c r="H1772" s="203"/>
      <c r="I1772" s="203"/>
      <c r="J1772" s="310">
        <v>9</v>
      </c>
      <c r="K1772" s="52"/>
      <c r="L1772" s="53"/>
      <c r="M1772" s="53"/>
      <c r="N1772" s="53"/>
      <c r="O1772" s="53"/>
      <c r="P1772" s="53"/>
      <c r="Q1772" s="53"/>
      <c r="R1772" s="53"/>
      <c r="S1772" s="53"/>
      <c r="T1772" s="53"/>
      <c r="U1772" s="53"/>
      <c r="V1772" s="53"/>
      <c r="W1772" s="53"/>
      <c r="X1772" s="53"/>
      <c r="Y1772" s="53"/>
      <c r="Z1772" s="53"/>
      <c r="AA1772" s="53"/>
      <c r="AB1772" s="53"/>
      <c r="AC1772" s="53"/>
      <c r="AD1772" s="53"/>
      <c r="AE1772" s="53"/>
      <c r="AF1772" s="53"/>
      <c r="AG1772" s="53"/>
      <c r="AH1772" s="53"/>
      <c r="AI1772" s="53"/>
      <c r="AJ1772" s="53"/>
      <c r="AK1772" s="53"/>
      <c r="AL1772" s="53"/>
      <c r="AM1772" s="53"/>
      <c r="AN1772" s="53"/>
      <c r="AO1772" s="53"/>
      <c r="AP1772" s="53"/>
      <c r="AQ1772" s="53"/>
      <c r="AR1772" s="53"/>
      <c r="AS1772" s="53"/>
    </row>
    <row r="1773" spans="1:45" s="54" customFormat="1" ht="10.8" hidden="1" outlineLevel="2" thickBot="1" x14ac:dyDescent="0.3">
      <c r="A1773" s="203">
        <v>102</v>
      </c>
      <c r="B1773" s="203" t="s">
        <v>79</v>
      </c>
      <c r="C1773" s="136" t="s">
        <v>2189</v>
      </c>
      <c r="D1773" s="136" t="s">
        <v>2219</v>
      </c>
      <c r="E1773" s="136" t="s">
        <v>2220</v>
      </c>
      <c r="F1773" s="208">
        <v>42700</v>
      </c>
      <c r="G1773" s="302" t="s">
        <v>2168</v>
      </c>
      <c r="H1773" s="203"/>
      <c r="I1773" s="203"/>
      <c r="J1773" s="310">
        <v>3</v>
      </c>
      <c r="K1773" s="52"/>
      <c r="L1773" s="53"/>
      <c r="M1773" s="53"/>
      <c r="N1773" s="53"/>
      <c r="O1773" s="53"/>
      <c r="P1773" s="53"/>
      <c r="Q1773" s="53"/>
      <c r="R1773" s="53"/>
      <c r="S1773" s="53"/>
      <c r="T1773" s="53"/>
      <c r="U1773" s="53"/>
      <c r="V1773" s="53"/>
      <c r="W1773" s="53"/>
      <c r="X1773" s="53"/>
      <c r="Y1773" s="53"/>
      <c r="Z1773" s="53"/>
      <c r="AA1773" s="53"/>
      <c r="AB1773" s="53"/>
      <c r="AC1773" s="53"/>
      <c r="AD1773" s="53"/>
      <c r="AE1773" s="53"/>
      <c r="AF1773" s="53"/>
      <c r="AG1773" s="53"/>
      <c r="AH1773" s="53"/>
      <c r="AI1773" s="53"/>
      <c r="AJ1773" s="53"/>
      <c r="AK1773" s="53"/>
      <c r="AL1773" s="53"/>
      <c r="AM1773" s="53"/>
      <c r="AN1773" s="53"/>
      <c r="AO1773" s="53"/>
      <c r="AP1773" s="53"/>
      <c r="AQ1773" s="53"/>
      <c r="AR1773" s="53"/>
      <c r="AS1773" s="53"/>
    </row>
    <row r="1774" spans="1:45" s="54" customFormat="1" ht="10.8" hidden="1" outlineLevel="2" thickBot="1" x14ac:dyDescent="0.3">
      <c r="A1774" s="203">
        <v>103</v>
      </c>
      <c r="B1774" s="203" t="s">
        <v>79</v>
      </c>
      <c r="C1774" s="136" t="s">
        <v>2094</v>
      </c>
      <c r="D1774" s="136" t="s">
        <v>2221</v>
      </c>
      <c r="E1774" s="136" t="s">
        <v>2222</v>
      </c>
      <c r="F1774" s="208">
        <v>42704</v>
      </c>
      <c r="G1774" s="302" t="s">
        <v>2168</v>
      </c>
      <c r="H1774" s="203"/>
      <c r="I1774" s="203"/>
      <c r="J1774" s="310">
        <v>3</v>
      </c>
      <c r="K1774" s="52"/>
      <c r="L1774" s="53"/>
      <c r="M1774" s="53"/>
      <c r="N1774" s="53"/>
      <c r="O1774" s="53"/>
      <c r="P1774" s="53"/>
      <c r="Q1774" s="53"/>
      <c r="R1774" s="53"/>
      <c r="S1774" s="53"/>
      <c r="T1774" s="53"/>
      <c r="U1774" s="53"/>
      <c r="V1774" s="53"/>
      <c r="W1774" s="53"/>
      <c r="X1774" s="53"/>
      <c r="Y1774" s="53"/>
      <c r="Z1774" s="53"/>
      <c r="AA1774" s="53"/>
      <c r="AB1774" s="53"/>
      <c r="AC1774" s="53"/>
      <c r="AD1774" s="53"/>
      <c r="AE1774" s="53"/>
      <c r="AF1774" s="53"/>
      <c r="AG1774" s="53"/>
      <c r="AH1774" s="53"/>
      <c r="AI1774" s="53"/>
      <c r="AJ1774" s="53"/>
      <c r="AK1774" s="53"/>
      <c r="AL1774" s="53"/>
      <c r="AM1774" s="53"/>
      <c r="AN1774" s="53"/>
      <c r="AO1774" s="53"/>
      <c r="AP1774" s="53"/>
      <c r="AQ1774" s="53"/>
      <c r="AR1774" s="53"/>
      <c r="AS1774" s="53"/>
    </row>
    <row r="1775" spans="1:45" s="54" customFormat="1" ht="10.8" hidden="1" outlineLevel="2" thickBot="1" x14ac:dyDescent="0.3">
      <c r="A1775" s="203">
        <v>104</v>
      </c>
      <c r="B1775" s="203" t="s">
        <v>79</v>
      </c>
      <c r="C1775" s="136" t="s">
        <v>2223</v>
      </c>
      <c r="D1775" s="136" t="s">
        <v>2224</v>
      </c>
      <c r="E1775" s="136" t="s">
        <v>2225</v>
      </c>
      <c r="F1775" s="208" t="s">
        <v>2226</v>
      </c>
      <c r="G1775" s="300" t="s">
        <v>2227</v>
      </c>
      <c r="H1775" s="203"/>
      <c r="I1775" s="203"/>
      <c r="J1775" s="310">
        <v>10</v>
      </c>
      <c r="K1775" s="52"/>
      <c r="L1775" s="53"/>
      <c r="M1775" s="53"/>
      <c r="N1775" s="53"/>
      <c r="O1775" s="53"/>
      <c r="P1775" s="53"/>
      <c r="Q1775" s="53"/>
      <c r="R1775" s="53"/>
      <c r="S1775" s="53"/>
      <c r="T1775" s="53"/>
      <c r="U1775" s="53"/>
      <c r="V1775" s="53"/>
      <c r="W1775" s="53"/>
      <c r="X1775" s="53"/>
      <c r="Y1775" s="53"/>
      <c r="Z1775" s="53"/>
      <c r="AA1775" s="53"/>
      <c r="AB1775" s="53"/>
      <c r="AC1775" s="53"/>
      <c r="AD1775" s="53"/>
      <c r="AE1775" s="53"/>
      <c r="AF1775" s="53"/>
      <c r="AG1775" s="53"/>
      <c r="AH1775" s="53"/>
      <c r="AI1775" s="53"/>
      <c r="AJ1775" s="53"/>
      <c r="AK1775" s="53"/>
      <c r="AL1775" s="53"/>
      <c r="AM1775" s="53"/>
      <c r="AN1775" s="53"/>
      <c r="AO1775" s="53"/>
      <c r="AP1775" s="53"/>
      <c r="AQ1775" s="53"/>
      <c r="AR1775" s="53"/>
      <c r="AS1775" s="53"/>
    </row>
    <row r="1776" spans="1:45" s="54" customFormat="1" ht="10.8" hidden="1" outlineLevel="2" thickBot="1" x14ac:dyDescent="0.3">
      <c r="A1776" s="203">
        <v>105</v>
      </c>
      <c r="B1776" s="203" t="s">
        <v>79</v>
      </c>
      <c r="C1776" s="136" t="s">
        <v>2228</v>
      </c>
      <c r="D1776" s="136" t="s">
        <v>2001</v>
      </c>
      <c r="E1776" s="136" t="s">
        <v>171</v>
      </c>
      <c r="F1776" s="208" t="s">
        <v>2229</v>
      </c>
      <c r="G1776" s="300" t="s">
        <v>2227</v>
      </c>
      <c r="H1776" s="203"/>
      <c r="I1776" s="203"/>
      <c r="J1776" s="310">
        <v>10</v>
      </c>
      <c r="K1776" s="52"/>
      <c r="L1776" s="53"/>
      <c r="M1776" s="53"/>
      <c r="N1776" s="53"/>
      <c r="O1776" s="53"/>
      <c r="P1776" s="53"/>
      <c r="Q1776" s="53"/>
      <c r="R1776" s="53"/>
      <c r="S1776" s="53"/>
      <c r="T1776" s="53"/>
      <c r="U1776" s="53"/>
      <c r="V1776" s="53"/>
      <c r="W1776" s="53"/>
      <c r="X1776" s="53"/>
      <c r="Y1776" s="53"/>
      <c r="Z1776" s="53"/>
      <c r="AA1776" s="53"/>
      <c r="AB1776" s="53"/>
      <c r="AC1776" s="53"/>
      <c r="AD1776" s="53"/>
      <c r="AE1776" s="53"/>
      <c r="AF1776" s="53"/>
      <c r="AG1776" s="53"/>
      <c r="AH1776" s="53"/>
      <c r="AI1776" s="53"/>
      <c r="AJ1776" s="53"/>
      <c r="AK1776" s="53"/>
      <c r="AL1776" s="53"/>
      <c r="AM1776" s="53"/>
      <c r="AN1776" s="53"/>
      <c r="AO1776" s="53"/>
      <c r="AP1776" s="53"/>
      <c r="AQ1776" s="53"/>
      <c r="AR1776" s="53"/>
      <c r="AS1776" s="53"/>
    </row>
    <row r="1777" spans="1:45" s="54" customFormat="1" ht="10.8" hidden="1" outlineLevel="2" thickBot="1" x14ac:dyDescent="0.3">
      <c r="A1777" s="203">
        <v>106</v>
      </c>
      <c r="B1777" s="203" t="s">
        <v>79</v>
      </c>
      <c r="C1777" s="136" t="s">
        <v>2228</v>
      </c>
      <c r="D1777" s="136" t="s">
        <v>2004</v>
      </c>
      <c r="E1777" s="136" t="s">
        <v>2230</v>
      </c>
      <c r="F1777" s="208">
        <v>42680</v>
      </c>
      <c r="G1777" s="300" t="s">
        <v>2227</v>
      </c>
      <c r="H1777" s="203"/>
      <c r="I1777" s="203"/>
      <c r="J1777" s="310">
        <v>5</v>
      </c>
      <c r="K1777" s="52"/>
      <c r="L1777" s="53"/>
      <c r="M1777" s="53"/>
      <c r="N1777" s="53"/>
      <c r="O1777" s="53"/>
      <c r="P1777" s="53"/>
      <c r="Q1777" s="53"/>
      <c r="R1777" s="53"/>
      <c r="S1777" s="53"/>
      <c r="T1777" s="53"/>
      <c r="U1777" s="53"/>
      <c r="V1777" s="53"/>
      <c r="W1777" s="53"/>
      <c r="X1777" s="53"/>
      <c r="Y1777" s="53"/>
      <c r="Z1777" s="53"/>
      <c r="AA1777" s="53"/>
      <c r="AB1777" s="53"/>
      <c r="AC1777" s="53"/>
      <c r="AD1777" s="53"/>
      <c r="AE1777" s="53"/>
      <c r="AF1777" s="53"/>
      <c r="AG1777" s="53"/>
      <c r="AH1777" s="53"/>
      <c r="AI1777" s="53"/>
      <c r="AJ1777" s="53"/>
      <c r="AK1777" s="53"/>
      <c r="AL1777" s="53"/>
      <c r="AM1777" s="53"/>
      <c r="AN1777" s="53"/>
      <c r="AO1777" s="53"/>
      <c r="AP1777" s="53"/>
      <c r="AQ1777" s="53"/>
      <c r="AR1777" s="53"/>
      <c r="AS1777" s="53"/>
    </row>
    <row r="1778" spans="1:45" s="54" customFormat="1" ht="10.8" hidden="1" outlineLevel="2" thickBot="1" x14ac:dyDescent="0.3">
      <c r="A1778" s="203">
        <v>107</v>
      </c>
      <c r="B1778" s="203" t="s">
        <v>79</v>
      </c>
      <c r="C1778" s="136" t="s">
        <v>2231</v>
      </c>
      <c r="D1778" s="136" t="s">
        <v>2232</v>
      </c>
      <c r="E1778" s="136">
        <v>2</v>
      </c>
      <c r="F1778" s="208">
        <v>42682</v>
      </c>
      <c r="G1778" s="300" t="s">
        <v>2227</v>
      </c>
      <c r="H1778" s="203"/>
      <c r="I1778" s="203"/>
      <c r="J1778" s="310">
        <v>1</v>
      </c>
      <c r="K1778" s="52"/>
      <c r="L1778" s="53"/>
      <c r="M1778" s="53"/>
      <c r="N1778" s="53"/>
      <c r="O1778" s="53"/>
      <c r="P1778" s="53"/>
      <c r="Q1778" s="53"/>
      <c r="R1778" s="53"/>
      <c r="S1778" s="53"/>
      <c r="T1778" s="53"/>
      <c r="U1778" s="53"/>
      <c r="V1778" s="53"/>
      <c r="W1778" s="53"/>
      <c r="X1778" s="53"/>
      <c r="Y1778" s="53"/>
      <c r="Z1778" s="53"/>
      <c r="AA1778" s="53"/>
      <c r="AB1778" s="53"/>
      <c r="AC1778" s="53"/>
      <c r="AD1778" s="53"/>
      <c r="AE1778" s="53"/>
      <c r="AF1778" s="53"/>
      <c r="AG1778" s="53"/>
      <c r="AH1778" s="53"/>
      <c r="AI1778" s="53"/>
      <c r="AJ1778" s="53"/>
      <c r="AK1778" s="53"/>
      <c r="AL1778" s="53"/>
      <c r="AM1778" s="53"/>
      <c r="AN1778" s="53"/>
      <c r="AO1778" s="53"/>
      <c r="AP1778" s="53"/>
      <c r="AQ1778" s="53"/>
      <c r="AR1778" s="53"/>
      <c r="AS1778" s="53"/>
    </row>
    <row r="1779" spans="1:45" s="54" customFormat="1" ht="10.8" hidden="1" outlineLevel="2" thickBot="1" x14ac:dyDescent="0.3">
      <c r="A1779" s="203">
        <v>108</v>
      </c>
      <c r="B1779" s="203" t="s">
        <v>79</v>
      </c>
      <c r="C1779" s="136" t="s">
        <v>2233</v>
      </c>
      <c r="D1779" s="136" t="s">
        <v>2234</v>
      </c>
      <c r="E1779" s="136" t="s">
        <v>2235</v>
      </c>
      <c r="F1779" s="208">
        <v>42682</v>
      </c>
      <c r="G1779" s="300" t="s">
        <v>2227</v>
      </c>
      <c r="H1779" s="203"/>
      <c r="I1779" s="203"/>
      <c r="J1779" s="310">
        <v>3</v>
      </c>
      <c r="K1779" s="52"/>
      <c r="L1779" s="53"/>
      <c r="M1779" s="53"/>
      <c r="N1779" s="53"/>
      <c r="O1779" s="53"/>
      <c r="P1779" s="53"/>
      <c r="Q1779" s="53"/>
      <c r="R1779" s="53"/>
      <c r="S1779" s="53"/>
      <c r="T1779" s="53"/>
      <c r="U1779" s="53"/>
      <c r="V1779" s="53"/>
      <c r="W1779" s="53"/>
      <c r="X1779" s="53"/>
      <c r="Y1779" s="53"/>
      <c r="Z1779" s="53"/>
      <c r="AA1779" s="53"/>
      <c r="AB1779" s="53"/>
      <c r="AC1779" s="53"/>
      <c r="AD1779" s="53"/>
      <c r="AE1779" s="53"/>
      <c r="AF1779" s="53"/>
      <c r="AG1779" s="53"/>
      <c r="AH1779" s="53"/>
      <c r="AI1779" s="53"/>
      <c r="AJ1779" s="53"/>
      <c r="AK1779" s="53"/>
      <c r="AL1779" s="53"/>
      <c r="AM1779" s="53"/>
      <c r="AN1779" s="53"/>
      <c r="AO1779" s="53"/>
      <c r="AP1779" s="53"/>
      <c r="AQ1779" s="53"/>
      <c r="AR1779" s="53"/>
      <c r="AS1779" s="53"/>
    </row>
    <row r="1780" spans="1:45" s="54" customFormat="1" ht="10.8" hidden="1" outlineLevel="2" thickBot="1" x14ac:dyDescent="0.3">
      <c r="A1780" s="203">
        <v>109</v>
      </c>
      <c r="B1780" s="203" t="s">
        <v>79</v>
      </c>
      <c r="C1780" s="136" t="s">
        <v>2236</v>
      </c>
      <c r="D1780" s="136" t="s">
        <v>1560</v>
      </c>
      <c r="E1780" s="136" t="s">
        <v>2237</v>
      </c>
      <c r="F1780" s="208">
        <v>42683</v>
      </c>
      <c r="G1780" s="300" t="s">
        <v>2227</v>
      </c>
      <c r="H1780" s="203"/>
      <c r="I1780" s="203"/>
      <c r="J1780" s="310">
        <v>6</v>
      </c>
      <c r="K1780" s="52"/>
      <c r="L1780" s="53"/>
      <c r="M1780" s="53"/>
      <c r="N1780" s="53"/>
      <c r="O1780" s="53"/>
      <c r="P1780" s="53"/>
      <c r="Q1780" s="53"/>
      <c r="R1780" s="53"/>
      <c r="S1780" s="53"/>
      <c r="T1780" s="53"/>
      <c r="U1780" s="53"/>
      <c r="V1780" s="53"/>
      <c r="W1780" s="53"/>
      <c r="X1780" s="53"/>
      <c r="Y1780" s="53"/>
      <c r="Z1780" s="53"/>
      <c r="AA1780" s="53"/>
      <c r="AB1780" s="53"/>
      <c r="AC1780" s="53"/>
      <c r="AD1780" s="53"/>
      <c r="AE1780" s="53"/>
      <c r="AF1780" s="53"/>
      <c r="AG1780" s="53"/>
      <c r="AH1780" s="53"/>
      <c r="AI1780" s="53"/>
      <c r="AJ1780" s="53"/>
      <c r="AK1780" s="53"/>
      <c r="AL1780" s="53"/>
      <c r="AM1780" s="53"/>
      <c r="AN1780" s="53"/>
      <c r="AO1780" s="53"/>
      <c r="AP1780" s="53"/>
      <c r="AQ1780" s="53"/>
      <c r="AR1780" s="53"/>
      <c r="AS1780" s="53"/>
    </row>
    <row r="1781" spans="1:45" s="54" customFormat="1" ht="10.8" hidden="1" outlineLevel="2" thickBot="1" x14ac:dyDescent="0.3">
      <c r="A1781" s="203">
        <v>110</v>
      </c>
      <c r="B1781" s="203" t="s">
        <v>79</v>
      </c>
      <c r="C1781" s="136" t="s">
        <v>2238</v>
      </c>
      <c r="D1781" s="136" t="s">
        <v>2239</v>
      </c>
      <c r="E1781" s="136" t="s">
        <v>171</v>
      </c>
      <c r="F1781" s="208">
        <v>42682</v>
      </c>
      <c r="G1781" s="300" t="s">
        <v>2227</v>
      </c>
      <c r="H1781" s="203"/>
      <c r="I1781" s="203"/>
      <c r="J1781" s="310">
        <v>1</v>
      </c>
      <c r="K1781" s="52"/>
      <c r="L1781" s="53"/>
      <c r="M1781" s="53"/>
      <c r="N1781" s="53"/>
      <c r="O1781" s="53"/>
      <c r="P1781" s="53"/>
      <c r="Q1781" s="53"/>
      <c r="R1781" s="53"/>
      <c r="S1781" s="53"/>
      <c r="T1781" s="53"/>
      <c r="U1781" s="53"/>
      <c r="V1781" s="53"/>
      <c r="W1781" s="53"/>
      <c r="X1781" s="53"/>
      <c r="Y1781" s="53"/>
      <c r="Z1781" s="53"/>
      <c r="AA1781" s="53"/>
      <c r="AB1781" s="53"/>
      <c r="AC1781" s="53"/>
      <c r="AD1781" s="53"/>
      <c r="AE1781" s="53"/>
      <c r="AF1781" s="53"/>
      <c r="AG1781" s="53"/>
      <c r="AH1781" s="53"/>
      <c r="AI1781" s="53"/>
      <c r="AJ1781" s="53"/>
      <c r="AK1781" s="53"/>
      <c r="AL1781" s="53"/>
      <c r="AM1781" s="53"/>
      <c r="AN1781" s="53"/>
      <c r="AO1781" s="53"/>
      <c r="AP1781" s="53"/>
      <c r="AQ1781" s="53"/>
      <c r="AR1781" s="53"/>
      <c r="AS1781" s="53"/>
    </row>
    <row r="1782" spans="1:45" s="54" customFormat="1" ht="10.8" hidden="1" outlineLevel="2" thickBot="1" x14ac:dyDescent="0.3">
      <c r="A1782" s="203">
        <v>111</v>
      </c>
      <c r="B1782" s="203" t="s">
        <v>79</v>
      </c>
      <c r="C1782" s="136" t="s">
        <v>2055</v>
      </c>
      <c r="D1782" s="136" t="s">
        <v>2240</v>
      </c>
      <c r="E1782" s="136" t="s">
        <v>2241</v>
      </c>
      <c r="F1782" s="208" t="s">
        <v>2242</v>
      </c>
      <c r="G1782" s="300" t="s">
        <v>2227</v>
      </c>
      <c r="H1782" s="203"/>
      <c r="I1782" s="203"/>
      <c r="J1782" s="310">
        <v>11</v>
      </c>
      <c r="K1782" s="52"/>
      <c r="L1782" s="53"/>
      <c r="M1782" s="53"/>
      <c r="N1782" s="53"/>
      <c r="O1782" s="53"/>
      <c r="P1782" s="53"/>
      <c r="Q1782" s="53"/>
      <c r="R1782" s="53"/>
      <c r="S1782" s="53"/>
      <c r="T1782" s="53"/>
      <c r="U1782" s="53"/>
      <c r="V1782" s="53"/>
      <c r="W1782" s="53"/>
      <c r="X1782" s="53"/>
      <c r="Y1782" s="53"/>
      <c r="Z1782" s="53"/>
      <c r="AA1782" s="53"/>
      <c r="AB1782" s="53"/>
      <c r="AC1782" s="53"/>
      <c r="AD1782" s="53"/>
      <c r="AE1782" s="53"/>
      <c r="AF1782" s="53"/>
      <c r="AG1782" s="53"/>
      <c r="AH1782" s="53"/>
      <c r="AI1782" s="53"/>
      <c r="AJ1782" s="53"/>
      <c r="AK1782" s="53"/>
      <c r="AL1782" s="53"/>
      <c r="AM1782" s="53"/>
      <c r="AN1782" s="53"/>
      <c r="AO1782" s="53"/>
      <c r="AP1782" s="53"/>
      <c r="AQ1782" s="53"/>
      <c r="AR1782" s="53"/>
      <c r="AS1782" s="53"/>
    </row>
    <row r="1783" spans="1:45" s="54" customFormat="1" ht="21" hidden="1" outlineLevel="2" thickBot="1" x14ac:dyDescent="0.3">
      <c r="A1783" s="203">
        <v>112</v>
      </c>
      <c r="B1783" s="203" t="s">
        <v>79</v>
      </c>
      <c r="C1783" s="136" t="s">
        <v>2055</v>
      </c>
      <c r="D1783" s="136" t="s">
        <v>2243</v>
      </c>
      <c r="E1783" s="136" t="s">
        <v>2244</v>
      </c>
      <c r="F1783" s="208" t="s">
        <v>2245</v>
      </c>
      <c r="G1783" s="300" t="s">
        <v>2227</v>
      </c>
      <c r="H1783" s="203"/>
      <c r="I1783" s="203"/>
      <c r="J1783" s="310">
        <v>18</v>
      </c>
      <c r="K1783" s="52"/>
      <c r="L1783" s="53"/>
      <c r="M1783" s="53"/>
      <c r="N1783" s="53"/>
      <c r="O1783" s="53"/>
      <c r="P1783" s="53"/>
      <c r="Q1783" s="53"/>
      <c r="R1783" s="53"/>
      <c r="S1783" s="53"/>
      <c r="T1783" s="53"/>
      <c r="U1783" s="53"/>
      <c r="V1783" s="53"/>
      <c r="W1783" s="53"/>
      <c r="X1783" s="53"/>
      <c r="Y1783" s="53"/>
      <c r="Z1783" s="53"/>
      <c r="AA1783" s="53"/>
      <c r="AB1783" s="53"/>
      <c r="AC1783" s="53"/>
      <c r="AD1783" s="53"/>
      <c r="AE1783" s="53"/>
      <c r="AF1783" s="53"/>
      <c r="AG1783" s="53"/>
      <c r="AH1783" s="53"/>
      <c r="AI1783" s="53"/>
      <c r="AJ1783" s="53"/>
      <c r="AK1783" s="53"/>
      <c r="AL1783" s="53"/>
      <c r="AM1783" s="53"/>
      <c r="AN1783" s="53"/>
      <c r="AO1783" s="53"/>
      <c r="AP1783" s="53"/>
      <c r="AQ1783" s="53"/>
      <c r="AR1783" s="53"/>
      <c r="AS1783" s="53"/>
    </row>
    <row r="1784" spans="1:45" s="54" customFormat="1" ht="31.2" hidden="1" outlineLevel="2" thickBot="1" x14ac:dyDescent="0.3">
      <c r="A1784" s="203">
        <v>113</v>
      </c>
      <c r="B1784" s="203" t="s">
        <v>79</v>
      </c>
      <c r="C1784" s="136" t="s">
        <v>2000</v>
      </c>
      <c r="D1784" s="136" t="s">
        <v>2246</v>
      </c>
      <c r="E1784" s="136" t="s">
        <v>2247</v>
      </c>
      <c r="F1784" s="208" t="s">
        <v>2248</v>
      </c>
      <c r="G1784" s="300" t="s">
        <v>2227</v>
      </c>
      <c r="H1784" s="203"/>
      <c r="I1784" s="203"/>
      <c r="J1784" s="310">
        <v>34</v>
      </c>
      <c r="K1784" s="52"/>
      <c r="L1784" s="53"/>
      <c r="M1784" s="53"/>
      <c r="N1784" s="53"/>
      <c r="O1784" s="53"/>
      <c r="P1784" s="53"/>
      <c r="Q1784" s="53"/>
      <c r="R1784" s="53"/>
      <c r="S1784" s="53"/>
      <c r="T1784" s="53"/>
      <c r="U1784" s="53"/>
      <c r="V1784" s="53"/>
      <c r="W1784" s="53"/>
      <c r="X1784" s="53"/>
      <c r="Y1784" s="53"/>
      <c r="Z1784" s="53"/>
      <c r="AA1784" s="53"/>
      <c r="AB1784" s="53"/>
      <c r="AC1784" s="53"/>
      <c r="AD1784" s="53"/>
      <c r="AE1784" s="53"/>
      <c r="AF1784" s="53"/>
      <c r="AG1784" s="53"/>
      <c r="AH1784" s="53"/>
      <c r="AI1784" s="53"/>
      <c r="AJ1784" s="53"/>
      <c r="AK1784" s="53"/>
      <c r="AL1784" s="53"/>
      <c r="AM1784" s="53"/>
      <c r="AN1784" s="53"/>
      <c r="AO1784" s="53"/>
      <c r="AP1784" s="53"/>
      <c r="AQ1784" s="53"/>
      <c r="AR1784" s="53"/>
      <c r="AS1784" s="53"/>
    </row>
    <row r="1785" spans="1:45" s="54" customFormat="1" ht="10.8" hidden="1" outlineLevel="2" thickBot="1" x14ac:dyDescent="0.3">
      <c r="A1785" s="203">
        <v>114</v>
      </c>
      <c r="B1785" s="203" t="s">
        <v>79</v>
      </c>
      <c r="C1785" s="136" t="s">
        <v>2249</v>
      </c>
      <c r="D1785" s="136" t="s">
        <v>2250</v>
      </c>
      <c r="E1785" s="136" t="s">
        <v>2251</v>
      </c>
      <c r="F1785" s="208">
        <v>42697</v>
      </c>
      <c r="G1785" s="300" t="s">
        <v>2227</v>
      </c>
      <c r="H1785" s="203"/>
      <c r="I1785" s="203"/>
      <c r="J1785" s="310">
        <v>2</v>
      </c>
      <c r="K1785" s="52"/>
      <c r="L1785" s="53"/>
      <c r="M1785" s="53"/>
      <c r="N1785" s="53"/>
      <c r="O1785" s="53"/>
      <c r="P1785" s="53"/>
      <c r="Q1785" s="53"/>
      <c r="R1785" s="53"/>
      <c r="S1785" s="53"/>
      <c r="T1785" s="53"/>
      <c r="U1785" s="53"/>
      <c r="V1785" s="53"/>
      <c r="W1785" s="53"/>
      <c r="X1785" s="53"/>
      <c r="Y1785" s="53"/>
      <c r="Z1785" s="53"/>
      <c r="AA1785" s="53"/>
      <c r="AB1785" s="53"/>
      <c r="AC1785" s="53"/>
      <c r="AD1785" s="53"/>
      <c r="AE1785" s="53"/>
      <c r="AF1785" s="53"/>
      <c r="AG1785" s="53"/>
      <c r="AH1785" s="53"/>
      <c r="AI1785" s="53"/>
      <c r="AJ1785" s="53"/>
      <c r="AK1785" s="53"/>
      <c r="AL1785" s="53"/>
      <c r="AM1785" s="53"/>
      <c r="AN1785" s="53"/>
      <c r="AO1785" s="53"/>
      <c r="AP1785" s="53"/>
      <c r="AQ1785" s="53"/>
      <c r="AR1785" s="53"/>
      <c r="AS1785" s="53"/>
    </row>
    <row r="1786" spans="1:45" s="54" customFormat="1" ht="10.8" hidden="1" outlineLevel="2" thickBot="1" x14ac:dyDescent="0.3">
      <c r="A1786" s="203">
        <v>115</v>
      </c>
      <c r="B1786" s="203" t="s">
        <v>79</v>
      </c>
      <c r="C1786" s="136" t="s">
        <v>2055</v>
      </c>
      <c r="D1786" s="136" t="s">
        <v>2252</v>
      </c>
      <c r="E1786" s="136" t="s">
        <v>2253</v>
      </c>
      <c r="F1786" s="208">
        <v>42697</v>
      </c>
      <c r="G1786" s="300" t="s">
        <v>2227</v>
      </c>
      <c r="H1786" s="203"/>
      <c r="I1786" s="203"/>
      <c r="J1786" s="310">
        <v>1</v>
      </c>
      <c r="K1786" s="52"/>
      <c r="L1786" s="53"/>
      <c r="M1786" s="53"/>
      <c r="N1786" s="53"/>
      <c r="O1786" s="53"/>
      <c r="P1786" s="53"/>
      <c r="Q1786" s="53"/>
      <c r="R1786" s="53"/>
      <c r="S1786" s="53"/>
      <c r="T1786" s="53"/>
      <c r="U1786" s="53"/>
      <c r="V1786" s="53"/>
      <c r="W1786" s="53"/>
      <c r="X1786" s="53"/>
      <c r="Y1786" s="53"/>
      <c r="Z1786" s="53"/>
      <c r="AA1786" s="53"/>
      <c r="AB1786" s="53"/>
      <c r="AC1786" s="53"/>
      <c r="AD1786" s="53"/>
      <c r="AE1786" s="53"/>
      <c r="AF1786" s="53"/>
      <c r="AG1786" s="53"/>
      <c r="AH1786" s="53"/>
      <c r="AI1786" s="53"/>
      <c r="AJ1786" s="53"/>
      <c r="AK1786" s="53"/>
      <c r="AL1786" s="53"/>
      <c r="AM1786" s="53"/>
      <c r="AN1786" s="53"/>
      <c r="AO1786" s="53"/>
      <c r="AP1786" s="53"/>
      <c r="AQ1786" s="53"/>
      <c r="AR1786" s="53"/>
      <c r="AS1786" s="53"/>
    </row>
    <row r="1787" spans="1:45" s="54" customFormat="1" ht="10.8" hidden="1" outlineLevel="2" thickBot="1" x14ac:dyDescent="0.3">
      <c r="A1787" s="203">
        <v>116</v>
      </c>
      <c r="B1787" s="203" t="s">
        <v>79</v>
      </c>
      <c r="C1787" s="136" t="s">
        <v>2233</v>
      </c>
      <c r="D1787" s="136" t="s">
        <v>2254</v>
      </c>
      <c r="E1787" s="136" t="s">
        <v>2255</v>
      </c>
      <c r="F1787" s="208">
        <v>42697</v>
      </c>
      <c r="G1787" s="300" t="s">
        <v>2227</v>
      </c>
      <c r="H1787" s="203"/>
      <c r="I1787" s="203"/>
      <c r="J1787" s="310">
        <v>3</v>
      </c>
      <c r="K1787" s="52"/>
      <c r="L1787" s="53"/>
      <c r="M1787" s="53"/>
      <c r="N1787" s="53"/>
      <c r="O1787" s="53"/>
      <c r="P1787" s="53"/>
      <c r="Q1787" s="53"/>
      <c r="R1787" s="53"/>
      <c r="S1787" s="53"/>
      <c r="T1787" s="53"/>
      <c r="U1787" s="53"/>
      <c r="V1787" s="53"/>
      <c r="W1787" s="53"/>
      <c r="X1787" s="53"/>
      <c r="Y1787" s="53"/>
      <c r="Z1787" s="53"/>
      <c r="AA1787" s="53"/>
      <c r="AB1787" s="53"/>
      <c r="AC1787" s="53"/>
      <c r="AD1787" s="53"/>
      <c r="AE1787" s="53"/>
      <c r="AF1787" s="53"/>
      <c r="AG1787" s="53"/>
      <c r="AH1787" s="53"/>
      <c r="AI1787" s="53"/>
      <c r="AJ1787" s="53"/>
      <c r="AK1787" s="53"/>
      <c r="AL1787" s="53"/>
      <c r="AM1787" s="53"/>
      <c r="AN1787" s="53"/>
      <c r="AO1787" s="53"/>
      <c r="AP1787" s="53"/>
      <c r="AQ1787" s="53"/>
      <c r="AR1787" s="53"/>
      <c r="AS1787" s="53"/>
    </row>
    <row r="1788" spans="1:45" s="54" customFormat="1" ht="21" hidden="1" outlineLevel="2" thickBot="1" x14ac:dyDescent="0.3">
      <c r="A1788" s="203">
        <v>117</v>
      </c>
      <c r="B1788" s="203" t="s">
        <v>79</v>
      </c>
      <c r="C1788" s="136" t="s">
        <v>2236</v>
      </c>
      <c r="D1788" s="136" t="s">
        <v>2256</v>
      </c>
      <c r="E1788" s="136" t="s">
        <v>2257</v>
      </c>
      <c r="F1788" s="208" t="s">
        <v>2258</v>
      </c>
      <c r="G1788" s="300" t="s">
        <v>2227</v>
      </c>
      <c r="H1788" s="203"/>
      <c r="I1788" s="203"/>
      <c r="J1788" s="310">
        <v>27</v>
      </c>
      <c r="K1788" s="52"/>
      <c r="L1788" s="53"/>
      <c r="M1788" s="53"/>
      <c r="N1788" s="53"/>
      <c r="O1788" s="53"/>
      <c r="P1788" s="53"/>
      <c r="Q1788" s="53"/>
      <c r="R1788" s="53"/>
      <c r="S1788" s="53"/>
      <c r="T1788" s="53"/>
      <c r="U1788" s="53"/>
      <c r="V1788" s="53"/>
      <c r="W1788" s="53"/>
      <c r="X1788" s="53"/>
      <c r="Y1788" s="53"/>
      <c r="Z1788" s="53"/>
      <c r="AA1788" s="53"/>
      <c r="AB1788" s="53"/>
      <c r="AC1788" s="53"/>
      <c r="AD1788" s="53"/>
      <c r="AE1788" s="53"/>
      <c r="AF1788" s="53"/>
      <c r="AG1788" s="53"/>
      <c r="AH1788" s="53"/>
      <c r="AI1788" s="53"/>
      <c r="AJ1788" s="53"/>
      <c r="AK1788" s="53"/>
      <c r="AL1788" s="53"/>
      <c r="AM1788" s="53"/>
      <c r="AN1788" s="53"/>
      <c r="AO1788" s="53"/>
      <c r="AP1788" s="53"/>
      <c r="AQ1788" s="53"/>
      <c r="AR1788" s="53"/>
      <c r="AS1788" s="53"/>
    </row>
    <row r="1789" spans="1:45" s="54" customFormat="1" ht="10.8" hidden="1" outlineLevel="2" thickBot="1" x14ac:dyDescent="0.3">
      <c r="A1789" s="203">
        <v>118</v>
      </c>
      <c r="B1789" s="203" t="s">
        <v>79</v>
      </c>
      <c r="C1789" s="136" t="s">
        <v>2259</v>
      </c>
      <c r="D1789" s="136" t="s">
        <v>2260</v>
      </c>
      <c r="E1789" s="136" t="s">
        <v>2261</v>
      </c>
      <c r="F1789" s="208">
        <v>42680</v>
      </c>
      <c r="G1789" s="300" t="s">
        <v>2227</v>
      </c>
      <c r="H1789" s="203"/>
      <c r="I1789" s="203"/>
      <c r="J1789" s="310">
        <v>2</v>
      </c>
      <c r="K1789" s="52"/>
      <c r="L1789" s="53"/>
      <c r="M1789" s="53"/>
      <c r="N1789" s="53"/>
      <c r="O1789" s="53"/>
      <c r="P1789" s="53"/>
      <c r="Q1789" s="53"/>
      <c r="R1789" s="53"/>
      <c r="S1789" s="53"/>
      <c r="T1789" s="53"/>
      <c r="U1789" s="53"/>
      <c r="V1789" s="53"/>
      <c r="W1789" s="53"/>
      <c r="X1789" s="53"/>
      <c r="Y1789" s="53"/>
      <c r="Z1789" s="53"/>
      <c r="AA1789" s="53"/>
      <c r="AB1789" s="53"/>
      <c r="AC1789" s="53"/>
      <c r="AD1789" s="53"/>
      <c r="AE1789" s="53"/>
      <c r="AF1789" s="53"/>
      <c r="AG1789" s="53"/>
      <c r="AH1789" s="53"/>
      <c r="AI1789" s="53"/>
      <c r="AJ1789" s="53"/>
      <c r="AK1789" s="53"/>
      <c r="AL1789" s="53"/>
      <c r="AM1789" s="53"/>
      <c r="AN1789" s="53"/>
      <c r="AO1789" s="53"/>
      <c r="AP1789" s="53"/>
      <c r="AQ1789" s="53"/>
      <c r="AR1789" s="53"/>
      <c r="AS1789" s="53"/>
    </row>
    <row r="1790" spans="1:45" s="54" customFormat="1" ht="10.8" hidden="1" outlineLevel="2" thickBot="1" x14ac:dyDescent="0.3">
      <c r="A1790" s="203">
        <v>119</v>
      </c>
      <c r="B1790" s="203" t="s">
        <v>79</v>
      </c>
      <c r="C1790" s="136" t="s">
        <v>2233</v>
      </c>
      <c r="D1790" s="136" t="s">
        <v>2262</v>
      </c>
      <c r="E1790" s="136">
        <v>11</v>
      </c>
      <c r="F1790" s="208">
        <v>42684</v>
      </c>
      <c r="G1790" s="300" t="s">
        <v>2227</v>
      </c>
      <c r="H1790" s="203"/>
      <c r="I1790" s="203"/>
      <c r="J1790" s="310">
        <v>1</v>
      </c>
      <c r="K1790" s="52"/>
      <c r="L1790" s="53"/>
      <c r="M1790" s="53"/>
      <c r="N1790" s="53"/>
      <c r="O1790" s="53"/>
      <c r="P1790" s="53"/>
      <c r="Q1790" s="53"/>
      <c r="R1790" s="53"/>
      <c r="S1790" s="53"/>
      <c r="T1790" s="53"/>
      <c r="U1790" s="53"/>
      <c r="V1790" s="53"/>
      <c r="W1790" s="53"/>
      <c r="X1790" s="53"/>
      <c r="Y1790" s="53"/>
      <c r="Z1790" s="53"/>
      <c r="AA1790" s="53"/>
      <c r="AB1790" s="53"/>
      <c r="AC1790" s="53"/>
      <c r="AD1790" s="53"/>
      <c r="AE1790" s="53"/>
      <c r="AF1790" s="53"/>
      <c r="AG1790" s="53"/>
      <c r="AH1790" s="53"/>
      <c r="AI1790" s="53"/>
      <c r="AJ1790" s="53"/>
      <c r="AK1790" s="53"/>
      <c r="AL1790" s="53"/>
      <c r="AM1790" s="53"/>
      <c r="AN1790" s="53"/>
      <c r="AO1790" s="53"/>
      <c r="AP1790" s="53"/>
      <c r="AQ1790" s="53"/>
      <c r="AR1790" s="53"/>
      <c r="AS1790" s="53"/>
    </row>
    <row r="1791" spans="1:45" s="54" customFormat="1" ht="10.8" hidden="1" outlineLevel="2" thickBot="1" x14ac:dyDescent="0.3">
      <c r="A1791" s="203">
        <v>120</v>
      </c>
      <c r="B1791" s="203" t="s">
        <v>79</v>
      </c>
      <c r="C1791" s="136" t="s">
        <v>2055</v>
      </c>
      <c r="D1791" s="136" t="s">
        <v>2263</v>
      </c>
      <c r="E1791" s="136" t="s">
        <v>2264</v>
      </c>
      <c r="F1791" s="208" t="s">
        <v>2265</v>
      </c>
      <c r="G1791" s="300" t="s">
        <v>2227</v>
      </c>
      <c r="H1791" s="203"/>
      <c r="I1791" s="203"/>
      <c r="J1791" s="310">
        <v>14</v>
      </c>
      <c r="K1791" s="52"/>
      <c r="L1791" s="53"/>
      <c r="M1791" s="53"/>
      <c r="N1791" s="53"/>
      <c r="O1791" s="53"/>
      <c r="P1791" s="53"/>
      <c r="Q1791" s="53"/>
      <c r="R1791" s="53"/>
      <c r="S1791" s="53"/>
      <c r="T1791" s="53"/>
      <c r="U1791" s="53"/>
      <c r="V1791" s="53"/>
      <c r="W1791" s="53"/>
      <c r="X1791" s="53"/>
      <c r="Y1791" s="53"/>
      <c r="Z1791" s="53"/>
      <c r="AA1791" s="53"/>
      <c r="AB1791" s="53"/>
      <c r="AC1791" s="53"/>
      <c r="AD1791" s="53"/>
      <c r="AE1791" s="53"/>
      <c r="AF1791" s="53"/>
      <c r="AG1791" s="53"/>
      <c r="AH1791" s="53"/>
      <c r="AI1791" s="53"/>
      <c r="AJ1791" s="53"/>
      <c r="AK1791" s="53"/>
      <c r="AL1791" s="53"/>
      <c r="AM1791" s="53"/>
      <c r="AN1791" s="53"/>
      <c r="AO1791" s="53"/>
      <c r="AP1791" s="53"/>
      <c r="AQ1791" s="53"/>
      <c r="AR1791" s="53"/>
      <c r="AS1791" s="53"/>
    </row>
    <row r="1792" spans="1:45" s="54" customFormat="1" ht="10.8" hidden="1" outlineLevel="2" thickBot="1" x14ac:dyDescent="0.3">
      <c r="A1792" s="203">
        <v>121</v>
      </c>
      <c r="B1792" s="203" t="s">
        <v>79</v>
      </c>
      <c r="C1792" s="136" t="s">
        <v>2266</v>
      </c>
      <c r="D1792" s="136" t="s">
        <v>2267</v>
      </c>
      <c r="E1792" s="136" t="s">
        <v>2268</v>
      </c>
      <c r="F1792" s="208" t="s">
        <v>2226</v>
      </c>
      <c r="G1792" s="303" t="s">
        <v>2269</v>
      </c>
      <c r="H1792" s="168"/>
      <c r="I1792" s="168"/>
      <c r="J1792" s="310">
        <v>10</v>
      </c>
      <c r="K1792" s="52"/>
      <c r="L1792" s="53"/>
      <c r="M1792" s="53"/>
      <c r="N1792" s="53"/>
      <c r="O1792" s="53"/>
      <c r="P1792" s="53"/>
      <c r="Q1792" s="53"/>
      <c r="R1792" s="53"/>
      <c r="S1792" s="53"/>
      <c r="T1792" s="53"/>
      <c r="U1792" s="53"/>
      <c r="V1792" s="53"/>
      <c r="W1792" s="53"/>
      <c r="X1792" s="53"/>
      <c r="Y1792" s="53"/>
      <c r="Z1792" s="53"/>
      <c r="AA1792" s="53"/>
      <c r="AB1792" s="53"/>
      <c r="AC1792" s="53"/>
      <c r="AD1792" s="53"/>
      <c r="AE1792" s="53"/>
      <c r="AF1792" s="53"/>
      <c r="AG1792" s="53"/>
      <c r="AH1792" s="53"/>
      <c r="AI1792" s="53"/>
      <c r="AJ1792" s="53"/>
      <c r="AK1792" s="53"/>
      <c r="AL1792" s="53"/>
      <c r="AM1792" s="53"/>
      <c r="AN1792" s="53"/>
      <c r="AO1792" s="53"/>
      <c r="AP1792" s="53"/>
      <c r="AQ1792" s="53"/>
      <c r="AR1792" s="53"/>
      <c r="AS1792" s="53"/>
    </row>
    <row r="1793" spans="1:45" s="54" customFormat="1" ht="10.8" hidden="1" outlineLevel="2" thickBot="1" x14ac:dyDescent="0.3">
      <c r="A1793" s="203">
        <v>122</v>
      </c>
      <c r="B1793" s="203" t="s">
        <v>79</v>
      </c>
      <c r="C1793" s="136" t="s">
        <v>2270</v>
      </c>
      <c r="D1793" s="136" t="s">
        <v>2271</v>
      </c>
      <c r="E1793" s="136" t="s">
        <v>2272</v>
      </c>
      <c r="F1793" s="208" t="s">
        <v>2229</v>
      </c>
      <c r="G1793" s="303" t="s">
        <v>2269</v>
      </c>
      <c r="H1793" s="168"/>
      <c r="I1793" s="168"/>
      <c r="J1793" s="310">
        <v>8</v>
      </c>
      <c r="K1793" s="52"/>
      <c r="L1793" s="53"/>
      <c r="M1793" s="53"/>
      <c r="N1793" s="53"/>
      <c r="O1793" s="53"/>
      <c r="P1793" s="53"/>
      <c r="Q1793" s="53"/>
      <c r="R1793" s="53"/>
      <c r="S1793" s="53"/>
      <c r="T1793" s="53"/>
      <c r="U1793" s="53"/>
      <c r="V1793" s="53"/>
      <c r="W1793" s="53"/>
      <c r="X1793" s="53"/>
      <c r="Y1793" s="53"/>
      <c r="Z1793" s="53"/>
      <c r="AA1793" s="53"/>
      <c r="AB1793" s="53"/>
      <c r="AC1793" s="53"/>
      <c r="AD1793" s="53"/>
      <c r="AE1793" s="53"/>
      <c r="AF1793" s="53"/>
      <c r="AG1793" s="53"/>
      <c r="AH1793" s="53"/>
      <c r="AI1793" s="53"/>
      <c r="AJ1793" s="53"/>
      <c r="AK1793" s="53"/>
      <c r="AL1793" s="53"/>
      <c r="AM1793" s="53"/>
      <c r="AN1793" s="53"/>
      <c r="AO1793" s="53"/>
      <c r="AP1793" s="53"/>
      <c r="AQ1793" s="53"/>
      <c r="AR1793" s="53"/>
      <c r="AS1793" s="53"/>
    </row>
    <row r="1794" spans="1:45" s="54" customFormat="1" ht="10.8" hidden="1" outlineLevel="2" thickBot="1" x14ac:dyDescent="0.3">
      <c r="A1794" s="203">
        <v>123</v>
      </c>
      <c r="B1794" s="203" t="s">
        <v>79</v>
      </c>
      <c r="C1794" s="136" t="s">
        <v>2273</v>
      </c>
      <c r="D1794" s="136" t="s">
        <v>2274</v>
      </c>
      <c r="E1794" s="136" t="s">
        <v>2275</v>
      </c>
      <c r="F1794" s="208">
        <v>42680</v>
      </c>
      <c r="G1794" s="303" t="s">
        <v>2269</v>
      </c>
      <c r="H1794" s="168"/>
      <c r="I1794" s="168"/>
      <c r="J1794" s="310">
        <v>6</v>
      </c>
      <c r="K1794" s="52"/>
      <c r="L1794" s="53"/>
      <c r="M1794" s="53"/>
      <c r="N1794" s="53"/>
      <c r="O1794" s="53"/>
      <c r="P1794" s="53"/>
      <c r="Q1794" s="53"/>
      <c r="R1794" s="53"/>
      <c r="S1794" s="53"/>
      <c r="T1794" s="53"/>
      <c r="U1794" s="53"/>
      <c r="V1794" s="53"/>
      <c r="W1794" s="53"/>
      <c r="X1794" s="53"/>
      <c r="Y1794" s="53"/>
      <c r="Z1794" s="53"/>
      <c r="AA1794" s="53"/>
      <c r="AB1794" s="53"/>
      <c r="AC1794" s="53"/>
      <c r="AD1794" s="53"/>
      <c r="AE1794" s="53"/>
      <c r="AF1794" s="53"/>
      <c r="AG1794" s="53"/>
      <c r="AH1794" s="53"/>
      <c r="AI1794" s="53"/>
      <c r="AJ1794" s="53"/>
      <c r="AK1794" s="53"/>
      <c r="AL1794" s="53"/>
      <c r="AM1794" s="53"/>
      <c r="AN1794" s="53"/>
      <c r="AO1794" s="53"/>
      <c r="AP1794" s="53"/>
      <c r="AQ1794" s="53"/>
      <c r="AR1794" s="53"/>
      <c r="AS1794" s="53"/>
    </row>
    <row r="1795" spans="1:45" s="54" customFormat="1" ht="10.8" hidden="1" outlineLevel="2" thickBot="1" x14ac:dyDescent="0.3">
      <c r="A1795" s="203">
        <v>124</v>
      </c>
      <c r="B1795" s="203" t="s">
        <v>79</v>
      </c>
      <c r="C1795" s="136" t="s">
        <v>2270</v>
      </c>
      <c r="D1795" s="136" t="s">
        <v>2276</v>
      </c>
      <c r="E1795" s="136" t="s">
        <v>2277</v>
      </c>
      <c r="F1795" s="208" t="s">
        <v>2278</v>
      </c>
      <c r="G1795" s="303" t="s">
        <v>2269</v>
      </c>
      <c r="H1795" s="168"/>
      <c r="I1795" s="168"/>
      <c r="J1795" s="310">
        <v>11</v>
      </c>
      <c r="K1795" s="52"/>
      <c r="L1795" s="53"/>
      <c r="M1795" s="53"/>
      <c r="N1795" s="53"/>
      <c r="O1795" s="53"/>
      <c r="P1795" s="53"/>
      <c r="Q1795" s="53"/>
      <c r="R1795" s="53"/>
      <c r="S1795" s="53"/>
      <c r="T1795" s="53"/>
      <c r="U1795" s="53"/>
      <c r="V1795" s="53"/>
      <c r="W1795" s="53"/>
      <c r="X1795" s="53"/>
      <c r="Y1795" s="53"/>
      <c r="Z1795" s="53"/>
      <c r="AA1795" s="53"/>
      <c r="AB1795" s="53"/>
      <c r="AC1795" s="53"/>
      <c r="AD1795" s="53"/>
      <c r="AE1795" s="53"/>
      <c r="AF1795" s="53"/>
      <c r="AG1795" s="53"/>
      <c r="AH1795" s="53"/>
      <c r="AI1795" s="53"/>
      <c r="AJ1795" s="53"/>
      <c r="AK1795" s="53"/>
      <c r="AL1795" s="53"/>
      <c r="AM1795" s="53"/>
      <c r="AN1795" s="53"/>
      <c r="AO1795" s="53"/>
      <c r="AP1795" s="53"/>
      <c r="AQ1795" s="53"/>
      <c r="AR1795" s="53"/>
      <c r="AS1795" s="53"/>
    </row>
    <row r="1796" spans="1:45" s="54" customFormat="1" ht="10.8" hidden="1" outlineLevel="2" thickBot="1" x14ac:dyDescent="0.3">
      <c r="A1796" s="203">
        <v>125</v>
      </c>
      <c r="B1796" s="203" t="s">
        <v>79</v>
      </c>
      <c r="C1796" s="136" t="s">
        <v>2279</v>
      </c>
      <c r="D1796" s="136" t="s">
        <v>2280</v>
      </c>
      <c r="E1796" s="136" t="s">
        <v>2281</v>
      </c>
      <c r="F1796" s="208">
        <v>42684</v>
      </c>
      <c r="G1796" s="303" t="s">
        <v>2269</v>
      </c>
      <c r="H1796" s="168"/>
      <c r="I1796" s="168"/>
      <c r="J1796" s="310">
        <v>8</v>
      </c>
      <c r="K1796" s="52"/>
      <c r="L1796" s="53"/>
      <c r="M1796" s="53"/>
      <c r="N1796" s="53"/>
      <c r="O1796" s="53"/>
      <c r="P1796" s="53"/>
      <c r="Q1796" s="53"/>
      <c r="R1796" s="53"/>
      <c r="S1796" s="53"/>
      <c r="T1796" s="53"/>
      <c r="U1796" s="53"/>
      <c r="V1796" s="53"/>
      <c r="W1796" s="53"/>
      <c r="X1796" s="53"/>
      <c r="Y1796" s="53"/>
      <c r="Z1796" s="53"/>
      <c r="AA1796" s="53"/>
      <c r="AB1796" s="53"/>
      <c r="AC1796" s="53"/>
      <c r="AD1796" s="53"/>
      <c r="AE1796" s="53"/>
      <c r="AF1796" s="53"/>
      <c r="AG1796" s="53"/>
      <c r="AH1796" s="53"/>
      <c r="AI1796" s="53"/>
      <c r="AJ1796" s="53"/>
      <c r="AK1796" s="53"/>
      <c r="AL1796" s="53"/>
      <c r="AM1796" s="53"/>
      <c r="AN1796" s="53"/>
      <c r="AO1796" s="53"/>
      <c r="AP1796" s="53"/>
      <c r="AQ1796" s="53"/>
      <c r="AR1796" s="53"/>
      <c r="AS1796" s="53"/>
    </row>
    <row r="1797" spans="1:45" s="54" customFormat="1" ht="10.8" hidden="1" outlineLevel="2" thickBot="1" x14ac:dyDescent="0.3">
      <c r="A1797" s="203">
        <v>126</v>
      </c>
      <c r="B1797" s="203" t="s">
        <v>79</v>
      </c>
      <c r="C1797" s="136" t="s">
        <v>2282</v>
      </c>
      <c r="D1797" s="136" t="s">
        <v>2283</v>
      </c>
      <c r="E1797" s="136" t="s">
        <v>2284</v>
      </c>
      <c r="F1797" s="208" t="s">
        <v>2285</v>
      </c>
      <c r="G1797" s="303" t="s">
        <v>2269</v>
      </c>
      <c r="H1797" s="168"/>
      <c r="I1797" s="168"/>
      <c r="J1797" s="310">
        <v>16</v>
      </c>
      <c r="K1797" s="52"/>
      <c r="L1797" s="53"/>
      <c r="M1797" s="53"/>
      <c r="N1797" s="53"/>
      <c r="O1797" s="53"/>
      <c r="P1797" s="53"/>
      <c r="Q1797" s="53"/>
      <c r="R1797" s="53"/>
      <c r="S1797" s="53"/>
      <c r="T1797" s="53"/>
      <c r="U1797" s="53"/>
      <c r="V1797" s="53"/>
      <c r="W1797" s="53"/>
      <c r="X1797" s="53"/>
      <c r="Y1797" s="53"/>
      <c r="Z1797" s="53"/>
      <c r="AA1797" s="53"/>
      <c r="AB1797" s="53"/>
      <c r="AC1797" s="53"/>
      <c r="AD1797" s="53"/>
      <c r="AE1797" s="53"/>
      <c r="AF1797" s="53"/>
      <c r="AG1797" s="53"/>
      <c r="AH1797" s="53"/>
      <c r="AI1797" s="53"/>
      <c r="AJ1797" s="53"/>
      <c r="AK1797" s="53"/>
      <c r="AL1797" s="53"/>
      <c r="AM1797" s="53"/>
      <c r="AN1797" s="53"/>
      <c r="AO1797" s="53"/>
      <c r="AP1797" s="53"/>
      <c r="AQ1797" s="53"/>
      <c r="AR1797" s="53"/>
      <c r="AS1797" s="53"/>
    </row>
    <row r="1798" spans="1:45" s="54" customFormat="1" ht="10.8" hidden="1" outlineLevel="2" thickBot="1" x14ac:dyDescent="0.3">
      <c r="A1798" s="203">
        <v>127</v>
      </c>
      <c r="B1798" s="203" t="s">
        <v>79</v>
      </c>
      <c r="C1798" s="136" t="s">
        <v>2286</v>
      </c>
      <c r="D1798" s="136" t="s">
        <v>2287</v>
      </c>
      <c r="E1798" s="136" t="s">
        <v>2288</v>
      </c>
      <c r="F1798" s="208" t="s">
        <v>2289</v>
      </c>
      <c r="G1798" s="303" t="s">
        <v>2269</v>
      </c>
      <c r="H1798" s="168"/>
      <c r="I1798" s="168"/>
      <c r="J1798" s="310">
        <v>11</v>
      </c>
      <c r="K1798" s="52"/>
      <c r="L1798" s="53"/>
      <c r="M1798" s="53"/>
      <c r="N1798" s="53"/>
      <c r="O1798" s="53"/>
      <c r="P1798" s="53"/>
      <c r="Q1798" s="53"/>
      <c r="R1798" s="53"/>
      <c r="S1798" s="53"/>
      <c r="T1798" s="53"/>
      <c r="U1798" s="53"/>
      <c r="V1798" s="53"/>
      <c r="W1798" s="53"/>
      <c r="X1798" s="53"/>
      <c r="Y1798" s="53"/>
      <c r="Z1798" s="53"/>
      <c r="AA1798" s="53"/>
      <c r="AB1798" s="53"/>
      <c r="AC1798" s="53"/>
      <c r="AD1798" s="53"/>
      <c r="AE1798" s="53"/>
      <c r="AF1798" s="53"/>
      <c r="AG1798" s="53"/>
      <c r="AH1798" s="53"/>
      <c r="AI1798" s="53"/>
      <c r="AJ1798" s="53"/>
      <c r="AK1798" s="53"/>
      <c r="AL1798" s="53"/>
      <c r="AM1798" s="53"/>
      <c r="AN1798" s="53"/>
      <c r="AO1798" s="53"/>
      <c r="AP1798" s="53"/>
      <c r="AQ1798" s="53"/>
      <c r="AR1798" s="53"/>
      <c r="AS1798" s="53"/>
    </row>
    <row r="1799" spans="1:45" s="54" customFormat="1" ht="10.8" hidden="1" outlineLevel="2" thickBot="1" x14ac:dyDescent="0.3">
      <c r="A1799" s="203">
        <v>128</v>
      </c>
      <c r="B1799" s="203" t="s">
        <v>79</v>
      </c>
      <c r="C1799" s="136" t="s">
        <v>2290</v>
      </c>
      <c r="D1799" s="136" t="s">
        <v>2291</v>
      </c>
      <c r="E1799" s="136" t="s">
        <v>2292</v>
      </c>
      <c r="F1799" s="208">
        <v>42691</v>
      </c>
      <c r="G1799" s="303" t="s">
        <v>2269</v>
      </c>
      <c r="H1799" s="168"/>
      <c r="I1799" s="168"/>
      <c r="J1799" s="310">
        <v>9</v>
      </c>
      <c r="K1799" s="52"/>
      <c r="L1799" s="53"/>
      <c r="M1799" s="53"/>
      <c r="N1799" s="53"/>
      <c r="O1799" s="53"/>
      <c r="P1799" s="53"/>
      <c r="Q1799" s="53"/>
      <c r="R1799" s="53"/>
      <c r="S1799" s="53"/>
      <c r="T1799" s="53"/>
      <c r="U1799" s="53"/>
      <c r="V1799" s="53"/>
      <c r="W1799" s="53"/>
      <c r="X1799" s="53"/>
      <c r="Y1799" s="53"/>
      <c r="Z1799" s="53"/>
      <c r="AA1799" s="53"/>
      <c r="AB1799" s="53"/>
      <c r="AC1799" s="53"/>
      <c r="AD1799" s="53"/>
      <c r="AE1799" s="53"/>
      <c r="AF1799" s="53"/>
      <c r="AG1799" s="53"/>
      <c r="AH1799" s="53"/>
      <c r="AI1799" s="53"/>
      <c r="AJ1799" s="53"/>
      <c r="AK1799" s="53"/>
      <c r="AL1799" s="53"/>
      <c r="AM1799" s="53"/>
      <c r="AN1799" s="53"/>
      <c r="AO1799" s="53"/>
      <c r="AP1799" s="53"/>
      <c r="AQ1799" s="53"/>
      <c r="AR1799" s="53"/>
      <c r="AS1799" s="53"/>
    </row>
    <row r="1800" spans="1:45" s="54" customFormat="1" ht="41.4" hidden="1" outlineLevel="2" thickBot="1" x14ac:dyDescent="0.3">
      <c r="A1800" s="203">
        <v>129</v>
      </c>
      <c r="B1800" s="203" t="s">
        <v>79</v>
      </c>
      <c r="C1800" s="136" t="s">
        <v>2293</v>
      </c>
      <c r="D1800" s="136" t="s">
        <v>2294</v>
      </c>
      <c r="E1800" s="136" t="s">
        <v>2295</v>
      </c>
      <c r="F1800" s="208" t="s">
        <v>2296</v>
      </c>
      <c r="G1800" s="303" t="s">
        <v>2269</v>
      </c>
      <c r="H1800" s="168"/>
      <c r="I1800" s="168"/>
      <c r="J1800" s="310">
        <v>45</v>
      </c>
      <c r="K1800" s="52"/>
      <c r="L1800" s="53"/>
      <c r="M1800" s="53"/>
      <c r="N1800" s="53"/>
      <c r="O1800" s="53"/>
      <c r="P1800" s="53"/>
      <c r="Q1800" s="53"/>
      <c r="R1800" s="53"/>
      <c r="S1800" s="53"/>
      <c r="T1800" s="53"/>
      <c r="U1800" s="53"/>
      <c r="V1800" s="53"/>
      <c r="W1800" s="53"/>
      <c r="X1800" s="53"/>
      <c r="Y1800" s="53"/>
      <c r="Z1800" s="53"/>
      <c r="AA1800" s="53"/>
      <c r="AB1800" s="53"/>
      <c r="AC1800" s="53"/>
      <c r="AD1800" s="53"/>
      <c r="AE1800" s="53"/>
      <c r="AF1800" s="53"/>
      <c r="AG1800" s="53"/>
      <c r="AH1800" s="53"/>
      <c r="AI1800" s="53"/>
      <c r="AJ1800" s="53"/>
      <c r="AK1800" s="53"/>
      <c r="AL1800" s="53"/>
      <c r="AM1800" s="53"/>
      <c r="AN1800" s="53"/>
      <c r="AO1800" s="53"/>
      <c r="AP1800" s="53"/>
      <c r="AQ1800" s="53"/>
      <c r="AR1800" s="53"/>
      <c r="AS1800" s="53"/>
    </row>
    <row r="1801" spans="1:45" s="54" customFormat="1" ht="10.8" hidden="1" outlineLevel="2" thickBot="1" x14ac:dyDescent="0.3">
      <c r="A1801" s="203">
        <v>130</v>
      </c>
      <c r="B1801" s="203" t="s">
        <v>79</v>
      </c>
      <c r="C1801" s="136" t="s">
        <v>2297</v>
      </c>
      <c r="D1801" s="136" t="s">
        <v>2298</v>
      </c>
      <c r="E1801" s="136" t="s">
        <v>2299</v>
      </c>
      <c r="F1801" s="208" t="s">
        <v>2300</v>
      </c>
      <c r="G1801" s="303" t="s">
        <v>2269</v>
      </c>
      <c r="H1801" s="168"/>
      <c r="I1801" s="168"/>
      <c r="J1801" s="310">
        <v>2</v>
      </c>
      <c r="K1801" s="52"/>
      <c r="L1801" s="53"/>
      <c r="M1801" s="53"/>
      <c r="N1801" s="53"/>
      <c r="O1801" s="53"/>
      <c r="P1801" s="53"/>
      <c r="Q1801" s="53"/>
      <c r="R1801" s="53"/>
      <c r="S1801" s="53"/>
      <c r="T1801" s="53"/>
      <c r="U1801" s="53"/>
      <c r="V1801" s="53"/>
      <c r="W1801" s="53"/>
      <c r="X1801" s="53"/>
      <c r="Y1801" s="53"/>
      <c r="Z1801" s="53"/>
      <c r="AA1801" s="53"/>
      <c r="AB1801" s="53"/>
      <c r="AC1801" s="53"/>
      <c r="AD1801" s="53"/>
      <c r="AE1801" s="53"/>
      <c r="AF1801" s="53"/>
      <c r="AG1801" s="53"/>
      <c r="AH1801" s="53"/>
      <c r="AI1801" s="53"/>
      <c r="AJ1801" s="53"/>
      <c r="AK1801" s="53"/>
      <c r="AL1801" s="53"/>
      <c r="AM1801" s="53"/>
      <c r="AN1801" s="53"/>
      <c r="AO1801" s="53"/>
      <c r="AP1801" s="53"/>
      <c r="AQ1801" s="53"/>
      <c r="AR1801" s="53"/>
      <c r="AS1801" s="53"/>
    </row>
    <row r="1802" spans="1:45" s="54" customFormat="1" ht="10.8" hidden="1" outlineLevel="2" thickBot="1" x14ac:dyDescent="0.3">
      <c r="A1802" s="203">
        <v>131</v>
      </c>
      <c r="B1802" s="203" t="s">
        <v>79</v>
      </c>
      <c r="C1802" s="136" t="s">
        <v>2301</v>
      </c>
      <c r="D1802" s="136" t="s">
        <v>2302</v>
      </c>
      <c r="E1802" s="136" t="s">
        <v>2303</v>
      </c>
      <c r="F1802" s="208">
        <v>42699</v>
      </c>
      <c r="G1802" s="303" t="s">
        <v>2269</v>
      </c>
      <c r="H1802" s="168"/>
      <c r="I1802" s="168"/>
      <c r="J1802" s="310">
        <v>7</v>
      </c>
      <c r="K1802" s="52"/>
      <c r="L1802" s="53"/>
      <c r="M1802" s="53"/>
      <c r="N1802" s="53"/>
      <c r="O1802" s="53"/>
      <c r="P1802" s="53"/>
      <c r="Q1802" s="53"/>
      <c r="R1802" s="53"/>
      <c r="S1802" s="53"/>
      <c r="T1802" s="53"/>
      <c r="U1802" s="53"/>
      <c r="V1802" s="53"/>
      <c r="W1802" s="53"/>
      <c r="X1802" s="53"/>
      <c r="Y1802" s="53"/>
      <c r="Z1802" s="53"/>
      <c r="AA1802" s="53"/>
      <c r="AB1802" s="53"/>
      <c r="AC1802" s="53"/>
      <c r="AD1802" s="53"/>
      <c r="AE1802" s="53"/>
      <c r="AF1802" s="53"/>
      <c r="AG1802" s="53"/>
      <c r="AH1802" s="53"/>
      <c r="AI1802" s="53"/>
      <c r="AJ1802" s="53"/>
      <c r="AK1802" s="53"/>
      <c r="AL1802" s="53"/>
      <c r="AM1802" s="53"/>
      <c r="AN1802" s="53"/>
      <c r="AO1802" s="53"/>
      <c r="AP1802" s="53"/>
      <c r="AQ1802" s="53"/>
      <c r="AR1802" s="53"/>
      <c r="AS1802" s="53"/>
    </row>
    <row r="1803" spans="1:45" s="54" customFormat="1" ht="10.8" hidden="1" outlineLevel="2" thickBot="1" x14ac:dyDescent="0.3">
      <c r="A1803" s="203">
        <v>132</v>
      </c>
      <c r="B1803" s="203" t="s">
        <v>79</v>
      </c>
      <c r="C1803" s="136" t="s">
        <v>2304</v>
      </c>
      <c r="D1803" s="136" t="s">
        <v>2305</v>
      </c>
      <c r="E1803" s="136" t="s">
        <v>2306</v>
      </c>
      <c r="F1803" s="208">
        <v>42700</v>
      </c>
      <c r="G1803" s="303" t="s">
        <v>2269</v>
      </c>
      <c r="H1803" s="168"/>
      <c r="I1803" s="168"/>
      <c r="J1803" s="310">
        <v>5</v>
      </c>
      <c r="K1803" s="52"/>
      <c r="L1803" s="53"/>
      <c r="M1803" s="53"/>
      <c r="N1803" s="53"/>
      <c r="O1803" s="53"/>
      <c r="P1803" s="53"/>
      <c r="Q1803" s="53"/>
      <c r="R1803" s="53"/>
      <c r="S1803" s="53"/>
      <c r="T1803" s="53"/>
      <c r="U1803" s="53"/>
      <c r="V1803" s="53"/>
      <c r="W1803" s="53"/>
      <c r="X1803" s="53"/>
      <c r="Y1803" s="53"/>
      <c r="Z1803" s="53"/>
      <c r="AA1803" s="53"/>
      <c r="AB1803" s="53"/>
      <c r="AC1803" s="53"/>
      <c r="AD1803" s="53"/>
      <c r="AE1803" s="53"/>
      <c r="AF1803" s="53"/>
      <c r="AG1803" s="53"/>
      <c r="AH1803" s="53"/>
      <c r="AI1803" s="53"/>
      <c r="AJ1803" s="53"/>
      <c r="AK1803" s="53"/>
      <c r="AL1803" s="53"/>
      <c r="AM1803" s="53"/>
      <c r="AN1803" s="53"/>
      <c r="AO1803" s="53"/>
      <c r="AP1803" s="53"/>
      <c r="AQ1803" s="53"/>
      <c r="AR1803" s="53"/>
      <c r="AS1803" s="53"/>
    </row>
    <row r="1804" spans="1:45" s="54" customFormat="1" ht="10.8" hidden="1" outlineLevel="2" thickBot="1" x14ac:dyDescent="0.3">
      <c r="A1804" s="203">
        <v>133</v>
      </c>
      <c r="B1804" s="203" t="s">
        <v>79</v>
      </c>
      <c r="C1804" s="136" t="s">
        <v>2307</v>
      </c>
      <c r="D1804" s="136" t="s">
        <v>2308</v>
      </c>
      <c r="E1804" s="136" t="s">
        <v>2309</v>
      </c>
      <c r="F1804" s="208">
        <v>42703</v>
      </c>
      <c r="G1804" s="303" t="s">
        <v>2269</v>
      </c>
      <c r="H1804" s="168"/>
      <c r="I1804" s="168"/>
      <c r="J1804" s="310">
        <v>8</v>
      </c>
      <c r="K1804" s="52"/>
      <c r="L1804" s="53"/>
      <c r="M1804" s="53"/>
      <c r="N1804" s="53"/>
      <c r="O1804" s="53"/>
      <c r="P1804" s="53"/>
      <c r="Q1804" s="53"/>
      <c r="R1804" s="53"/>
      <c r="S1804" s="53"/>
      <c r="T1804" s="53"/>
      <c r="U1804" s="53"/>
      <c r="V1804" s="53"/>
      <c r="W1804" s="53"/>
      <c r="X1804" s="53"/>
      <c r="Y1804" s="53"/>
      <c r="Z1804" s="53"/>
      <c r="AA1804" s="53"/>
      <c r="AB1804" s="53"/>
      <c r="AC1804" s="53"/>
      <c r="AD1804" s="53"/>
      <c r="AE1804" s="53"/>
      <c r="AF1804" s="53"/>
      <c r="AG1804" s="53"/>
      <c r="AH1804" s="53"/>
      <c r="AI1804" s="53"/>
      <c r="AJ1804" s="53"/>
      <c r="AK1804" s="53"/>
      <c r="AL1804" s="53"/>
      <c r="AM1804" s="53"/>
      <c r="AN1804" s="53"/>
      <c r="AO1804" s="53"/>
      <c r="AP1804" s="53"/>
      <c r="AQ1804" s="53"/>
      <c r="AR1804" s="53"/>
      <c r="AS1804" s="53"/>
    </row>
    <row r="1805" spans="1:45" s="54" customFormat="1" ht="10.8" hidden="1" outlineLevel="2" thickBot="1" x14ac:dyDescent="0.3">
      <c r="A1805" s="203">
        <v>134</v>
      </c>
      <c r="B1805" s="203" t="s">
        <v>79</v>
      </c>
      <c r="C1805" s="136" t="s">
        <v>2310</v>
      </c>
      <c r="D1805" s="136" t="s">
        <v>2311</v>
      </c>
      <c r="E1805" s="136" t="s">
        <v>2312</v>
      </c>
      <c r="F1805" s="208" t="s">
        <v>2313</v>
      </c>
      <c r="G1805" s="300" t="s">
        <v>2314</v>
      </c>
      <c r="H1805" s="203"/>
      <c r="I1805" s="203"/>
      <c r="J1805" s="310">
        <v>5</v>
      </c>
      <c r="K1805" s="52"/>
      <c r="L1805" s="53"/>
      <c r="M1805" s="53"/>
      <c r="N1805" s="53"/>
      <c r="O1805" s="53"/>
      <c r="P1805" s="53"/>
      <c r="Q1805" s="53"/>
      <c r="R1805" s="53"/>
      <c r="S1805" s="53"/>
      <c r="T1805" s="53"/>
      <c r="U1805" s="53"/>
      <c r="V1805" s="53"/>
      <c r="W1805" s="53"/>
      <c r="X1805" s="53"/>
      <c r="Y1805" s="53"/>
      <c r="Z1805" s="53"/>
      <c r="AA1805" s="53"/>
      <c r="AB1805" s="53"/>
      <c r="AC1805" s="53"/>
      <c r="AD1805" s="53"/>
      <c r="AE1805" s="53"/>
      <c r="AF1805" s="53"/>
      <c r="AG1805" s="53"/>
      <c r="AH1805" s="53"/>
      <c r="AI1805" s="53"/>
      <c r="AJ1805" s="53"/>
      <c r="AK1805" s="53"/>
      <c r="AL1805" s="53"/>
      <c r="AM1805" s="53"/>
      <c r="AN1805" s="53"/>
      <c r="AO1805" s="53"/>
      <c r="AP1805" s="53"/>
      <c r="AQ1805" s="53"/>
      <c r="AR1805" s="53"/>
      <c r="AS1805" s="53"/>
    </row>
    <row r="1806" spans="1:45" s="54" customFormat="1" ht="10.8" hidden="1" outlineLevel="2" thickBot="1" x14ac:dyDescent="0.3">
      <c r="A1806" s="203">
        <v>135</v>
      </c>
      <c r="B1806" s="203" t="s">
        <v>79</v>
      </c>
      <c r="C1806" s="136" t="s">
        <v>2315</v>
      </c>
      <c r="D1806" s="136" t="s">
        <v>2316</v>
      </c>
      <c r="E1806" s="136" t="s">
        <v>2317</v>
      </c>
      <c r="F1806" s="208" t="s">
        <v>2318</v>
      </c>
      <c r="G1806" s="300" t="s">
        <v>2314</v>
      </c>
      <c r="H1806" s="203"/>
      <c r="I1806" s="203"/>
      <c r="J1806" s="310">
        <v>8</v>
      </c>
      <c r="K1806" s="52"/>
      <c r="L1806" s="53"/>
      <c r="M1806" s="53"/>
      <c r="N1806" s="53"/>
      <c r="O1806" s="53"/>
      <c r="P1806" s="53"/>
      <c r="Q1806" s="53"/>
      <c r="R1806" s="53"/>
      <c r="S1806" s="53"/>
      <c r="T1806" s="53"/>
      <c r="U1806" s="53"/>
      <c r="V1806" s="53"/>
      <c r="W1806" s="53"/>
      <c r="X1806" s="53"/>
      <c r="Y1806" s="53"/>
      <c r="Z1806" s="53"/>
      <c r="AA1806" s="53"/>
      <c r="AB1806" s="53"/>
      <c r="AC1806" s="53"/>
      <c r="AD1806" s="53"/>
      <c r="AE1806" s="53"/>
      <c r="AF1806" s="53"/>
      <c r="AG1806" s="53"/>
      <c r="AH1806" s="53"/>
      <c r="AI1806" s="53"/>
      <c r="AJ1806" s="53"/>
      <c r="AK1806" s="53"/>
      <c r="AL1806" s="53"/>
      <c r="AM1806" s="53"/>
      <c r="AN1806" s="53"/>
      <c r="AO1806" s="53"/>
      <c r="AP1806" s="53"/>
      <c r="AQ1806" s="53"/>
      <c r="AR1806" s="53"/>
      <c r="AS1806" s="53"/>
    </row>
    <row r="1807" spans="1:45" s="54" customFormat="1" ht="10.8" hidden="1" outlineLevel="2" thickBot="1" x14ac:dyDescent="0.3">
      <c r="A1807" s="203">
        <v>136</v>
      </c>
      <c r="B1807" s="203" t="s">
        <v>79</v>
      </c>
      <c r="C1807" s="136" t="s">
        <v>2319</v>
      </c>
      <c r="D1807" s="136" t="s">
        <v>2320</v>
      </c>
      <c r="E1807" s="136" t="s">
        <v>2321</v>
      </c>
      <c r="F1807" s="208" t="s">
        <v>2322</v>
      </c>
      <c r="G1807" s="300" t="s">
        <v>2314</v>
      </c>
      <c r="H1807" s="203"/>
      <c r="I1807" s="203"/>
      <c r="J1807" s="310">
        <v>12</v>
      </c>
      <c r="K1807" s="52"/>
      <c r="L1807" s="53"/>
      <c r="M1807" s="53"/>
      <c r="N1807" s="53"/>
      <c r="O1807" s="53"/>
      <c r="P1807" s="53"/>
      <c r="Q1807" s="53"/>
      <c r="R1807" s="53"/>
      <c r="S1807" s="53"/>
      <c r="T1807" s="53"/>
      <c r="U1807" s="53"/>
      <c r="V1807" s="53"/>
      <c r="W1807" s="53"/>
      <c r="X1807" s="53"/>
      <c r="Y1807" s="53"/>
      <c r="Z1807" s="53"/>
      <c r="AA1807" s="53"/>
      <c r="AB1807" s="53"/>
      <c r="AC1807" s="53"/>
      <c r="AD1807" s="53"/>
      <c r="AE1807" s="53"/>
      <c r="AF1807" s="53"/>
      <c r="AG1807" s="53"/>
      <c r="AH1807" s="53"/>
      <c r="AI1807" s="53"/>
      <c r="AJ1807" s="53"/>
      <c r="AK1807" s="53"/>
      <c r="AL1807" s="53"/>
      <c r="AM1807" s="53"/>
      <c r="AN1807" s="53"/>
      <c r="AO1807" s="53"/>
      <c r="AP1807" s="53"/>
      <c r="AQ1807" s="53"/>
      <c r="AR1807" s="53"/>
      <c r="AS1807" s="53"/>
    </row>
    <row r="1808" spans="1:45" s="54" customFormat="1" ht="10.8" hidden="1" outlineLevel="2" thickBot="1" x14ac:dyDescent="0.3">
      <c r="A1808" s="203">
        <v>137</v>
      </c>
      <c r="B1808" s="203" t="s">
        <v>79</v>
      </c>
      <c r="C1808" s="136" t="s">
        <v>2084</v>
      </c>
      <c r="D1808" s="136" t="s">
        <v>2323</v>
      </c>
      <c r="E1808" s="136" t="s">
        <v>2324</v>
      </c>
      <c r="F1808" s="208">
        <v>42682</v>
      </c>
      <c r="G1808" s="300" t="s">
        <v>2314</v>
      </c>
      <c r="H1808" s="203"/>
      <c r="I1808" s="203"/>
      <c r="J1808" s="310">
        <v>6</v>
      </c>
      <c r="K1808" s="52"/>
      <c r="L1808" s="53"/>
      <c r="M1808" s="53"/>
      <c r="N1808" s="53"/>
      <c r="O1808" s="53"/>
      <c r="P1808" s="53"/>
      <c r="Q1808" s="53"/>
      <c r="R1808" s="53"/>
      <c r="S1808" s="53"/>
      <c r="T1808" s="53"/>
      <c r="U1808" s="53"/>
      <c r="V1808" s="53"/>
      <c r="W1808" s="53"/>
      <c r="X1808" s="53"/>
      <c r="Y1808" s="53"/>
      <c r="Z1808" s="53"/>
      <c r="AA1808" s="53"/>
      <c r="AB1808" s="53"/>
      <c r="AC1808" s="53"/>
      <c r="AD1808" s="53"/>
      <c r="AE1808" s="53"/>
      <c r="AF1808" s="53"/>
      <c r="AG1808" s="53"/>
      <c r="AH1808" s="53"/>
      <c r="AI1808" s="53"/>
      <c r="AJ1808" s="53"/>
      <c r="AK1808" s="53"/>
      <c r="AL1808" s="53"/>
      <c r="AM1808" s="53"/>
      <c r="AN1808" s="53"/>
      <c r="AO1808" s="53"/>
      <c r="AP1808" s="53"/>
      <c r="AQ1808" s="53"/>
      <c r="AR1808" s="53"/>
      <c r="AS1808" s="53"/>
    </row>
    <row r="1809" spans="1:45" s="54" customFormat="1" ht="10.8" hidden="1" outlineLevel="2" thickBot="1" x14ac:dyDescent="0.3">
      <c r="A1809" s="203">
        <v>138</v>
      </c>
      <c r="B1809" s="203" t="s">
        <v>79</v>
      </c>
      <c r="C1809" s="136" t="s">
        <v>2325</v>
      </c>
      <c r="D1809" s="136" t="s">
        <v>2326</v>
      </c>
      <c r="E1809" s="136" t="s">
        <v>2327</v>
      </c>
      <c r="F1809" s="208" t="s">
        <v>2328</v>
      </c>
      <c r="G1809" s="300" t="s">
        <v>2314</v>
      </c>
      <c r="H1809" s="203"/>
      <c r="I1809" s="203"/>
      <c r="J1809" s="310">
        <v>14</v>
      </c>
      <c r="K1809" s="52"/>
      <c r="L1809" s="53"/>
      <c r="M1809" s="53"/>
      <c r="N1809" s="53"/>
      <c r="O1809" s="53"/>
      <c r="P1809" s="53"/>
      <c r="Q1809" s="53"/>
      <c r="R1809" s="53"/>
      <c r="S1809" s="53"/>
      <c r="T1809" s="53"/>
      <c r="U1809" s="53"/>
      <c r="V1809" s="53"/>
      <c r="W1809" s="53"/>
      <c r="X1809" s="53"/>
      <c r="Y1809" s="53"/>
      <c r="Z1809" s="53"/>
      <c r="AA1809" s="53"/>
      <c r="AB1809" s="53"/>
      <c r="AC1809" s="53"/>
      <c r="AD1809" s="53"/>
      <c r="AE1809" s="53"/>
      <c r="AF1809" s="53"/>
      <c r="AG1809" s="53"/>
      <c r="AH1809" s="53"/>
      <c r="AI1809" s="53"/>
      <c r="AJ1809" s="53"/>
      <c r="AK1809" s="53"/>
      <c r="AL1809" s="53"/>
      <c r="AM1809" s="53"/>
      <c r="AN1809" s="53"/>
      <c r="AO1809" s="53"/>
      <c r="AP1809" s="53"/>
      <c r="AQ1809" s="53"/>
      <c r="AR1809" s="53"/>
      <c r="AS1809" s="53"/>
    </row>
    <row r="1810" spans="1:45" s="54" customFormat="1" ht="10.8" hidden="1" outlineLevel="2" thickBot="1" x14ac:dyDescent="0.3">
      <c r="A1810" s="203">
        <v>139</v>
      </c>
      <c r="B1810" s="203" t="s">
        <v>79</v>
      </c>
      <c r="C1810" s="136" t="s">
        <v>2329</v>
      </c>
      <c r="D1810" s="136" t="s">
        <v>2330</v>
      </c>
      <c r="E1810" s="136" t="s">
        <v>2331</v>
      </c>
      <c r="F1810" s="208" t="s">
        <v>2332</v>
      </c>
      <c r="G1810" s="300" t="s">
        <v>2314</v>
      </c>
      <c r="H1810" s="203"/>
      <c r="I1810" s="203"/>
      <c r="J1810" s="310">
        <v>12</v>
      </c>
      <c r="K1810" s="52"/>
      <c r="L1810" s="53"/>
      <c r="M1810" s="53"/>
      <c r="N1810" s="53"/>
      <c r="O1810" s="53"/>
      <c r="P1810" s="53"/>
      <c r="Q1810" s="53"/>
      <c r="R1810" s="53"/>
      <c r="S1810" s="53"/>
      <c r="T1810" s="53"/>
      <c r="U1810" s="53"/>
      <c r="V1810" s="53"/>
      <c r="W1810" s="53"/>
      <c r="X1810" s="53"/>
      <c r="Y1810" s="53"/>
      <c r="Z1810" s="53"/>
      <c r="AA1810" s="53"/>
      <c r="AB1810" s="53"/>
      <c r="AC1810" s="53"/>
      <c r="AD1810" s="53"/>
      <c r="AE1810" s="53"/>
      <c r="AF1810" s="53"/>
      <c r="AG1810" s="53"/>
      <c r="AH1810" s="53"/>
      <c r="AI1810" s="53"/>
      <c r="AJ1810" s="53"/>
      <c r="AK1810" s="53"/>
      <c r="AL1810" s="53"/>
      <c r="AM1810" s="53"/>
      <c r="AN1810" s="53"/>
      <c r="AO1810" s="53"/>
      <c r="AP1810" s="53"/>
      <c r="AQ1810" s="53"/>
      <c r="AR1810" s="53"/>
      <c r="AS1810" s="53"/>
    </row>
    <row r="1811" spans="1:45" s="54" customFormat="1" ht="10.8" hidden="1" outlineLevel="2" thickBot="1" x14ac:dyDescent="0.3">
      <c r="A1811" s="203">
        <v>140</v>
      </c>
      <c r="B1811" s="203" t="s">
        <v>79</v>
      </c>
      <c r="C1811" s="136" t="s">
        <v>2333</v>
      </c>
      <c r="D1811" s="136" t="s">
        <v>2334</v>
      </c>
      <c r="E1811" s="136" t="s">
        <v>2335</v>
      </c>
      <c r="F1811" s="208">
        <v>42689</v>
      </c>
      <c r="G1811" s="300" t="s">
        <v>2314</v>
      </c>
      <c r="H1811" s="203"/>
      <c r="I1811" s="203"/>
      <c r="J1811" s="310">
        <v>5</v>
      </c>
      <c r="K1811" s="52"/>
      <c r="L1811" s="53"/>
      <c r="M1811" s="53"/>
      <c r="N1811" s="53"/>
      <c r="O1811" s="53"/>
      <c r="P1811" s="53"/>
      <c r="Q1811" s="53"/>
      <c r="R1811" s="53"/>
      <c r="S1811" s="53"/>
      <c r="T1811" s="53"/>
      <c r="U1811" s="53"/>
      <c r="V1811" s="53"/>
      <c r="W1811" s="53"/>
      <c r="X1811" s="53"/>
      <c r="Y1811" s="53"/>
      <c r="Z1811" s="53"/>
      <c r="AA1811" s="53"/>
      <c r="AB1811" s="53"/>
      <c r="AC1811" s="53"/>
      <c r="AD1811" s="53"/>
      <c r="AE1811" s="53"/>
      <c r="AF1811" s="53"/>
      <c r="AG1811" s="53"/>
      <c r="AH1811" s="53"/>
      <c r="AI1811" s="53"/>
      <c r="AJ1811" s="53"/>
      <c r="AK1811" s="53"/>
      <c r="AL1811" s="53"/>
      <c r="AM1811" s="53"/>
      <c r="AN1811" s="53"/>
      <c r="AO1811" s="53"/>
      <c r="AP1811" s="53"/>
      <c r="AQ1811" s="53"/>
      <c r="AR1811" s="53"/>
      <c r="AS1811" s="53"/>
    </row>
    <row r="1812" spans="1:45" s="54" customFormat="1" ht="10.8" hidden="1" outlineLevel="2" thickBot="1" x14ac:dyDescent="0.3">
      <c r="A1812" s="203">
        <v>141</v>
      </c>
      <c r="B1812" s="203" t="s">
        <v>79</v>
      </c>
      <c r="C1812" s="136" t="s">
        <v>2315</v>
      </c>
      <c r="D1812" s="136" t="s">
        <v>2336</v>
      </c>
      <c r="E1812" s="136" t="s">
        <v>2337</v>
      </c>
      <c r="F1812" s="208">
        <v>42689</v>
      </c>
      <c r="G1812" s="300" t="s">
        <v>2314</v>
      </c>
      <c r="H1812" s="203"/>
      <c r="I1812" s="203"/>
      <c r="J1812" s="310">
        <v>5</v>
      </c>
      <c r="K1812" s="52"/>
      <c r="L1812" s="53"/>
      <c r="M1812" s="53"/>
      <c r="N1812" s="53"/>
      <c r="O1812" s="53"/>
      <c r="P1812" s="53"/>
      <c r="Q1812" s="53"/>
      <c r="R1812" s="53"/>
      <c r="S1812" s="53"/>
      <c r="T1812" s="53"/>
      <c r="U1812" s="53"/>
      <c r="V1812" s="53"/>
      <c r="W1812" s="53"/>
      <c r="X1812" s="53"/>
      <c r="Y1812" s="53"/>
      <c r="Z1812" s="53"/>
      <c r="AA1812" s="53"/>
      <c r="AB1812" s="53"/>
      <c r="AC1812" s="53"/>
      <c r="AD1812" s="53"/>
      <c r="AE1812" s="53"/>
      <c r="AF1812" s="53"/>
      <c r="AG1812" s="53"/>
      <c r="AH1812" s="53"/>
      <c r="AI1812" s="53"/>
      <c r="AJ1812" s="53"/>
      <c r="AK1812" s="53"/>
      <c r="AL1812" s="53"/>
      <c r="AM1812" s="53"/>
      <c r="AN1812" s="53"/>
      <c r="AO1812" s="53"/>
      <c r="AP1812" s="53"/>
      <c r="AQ1812" s="53"/>
      <c r="AR1812" s="53"/>
      <c r="AS1812" s="53"/>
    </row>
    <row r="1813" spans="1:45" s="54" customFormat="1" ht="10.8" hidden="1" outlineLevel="2" thickBot="1" x14ac:dyDescent="0.3">
      <c r="A1813" s="203">
        <v>142</v>
      </c>
      <c r="B1813" s="203" t="s">
        <v>79</v>
      </c>
      <c r="C1813" s="136" t="s">
        <v>2325</v>
      </c>
      <c r="D1813" s="136" t="s">
        <v>2338</v>
      </c>
      <c r="E1813" s="136" t="s">
        <v>2339</v>
      </c>
      <c r="F1813" s="208">
        <v>42690</v>
      </c>
      <c r="G1813" s="300" t="s">
        <v>2314</v>
      </c>
      <c r="H1813" s="203"/>
      <c r="I1813" s="203"/>
      <c r="J1813" s="310">
        <v>7</v>
      </c>
      <c r="K1813" s="52"/>
      <c r="L1813" s="53"/>
      <c r="M1813" s="53"/>
      <c r="N1813" s="53"/>
      <c r="O1813" s="53"/>
      <c r="P1813" s="53"/>
      <c r="Q1813" s="53"/>
      <c r="R1813" s="53"/>
      <c r="S1813" s="53"/>
      <c r="T1813" s="53"/>
      <c r="U1813" s="53"/>
      <c r="V1813" s="53"/>
      <c r="W1813" s="53"/>
      <c r="X1813" s="53"/>
      <c r="Y1813" s="53"/>
      <c r="Z1813" s="53"/>
      <c r="AA1813" s="53"/>
      <c r="AB1813" s="53"/>
      <c r="AC1813" s="53"/>
      <c r="AD1813" s="53"/>
      <c r="AE1813" s="53"/>
      <c r="AF1813" s="53"/>
      <c r="AG1813" s="53"/>
      <c r="AH1813" s="53"/>
      <c r="AI1813" s="53"/>
      <c r="AJ1813" s="53"/>
      <c r="AK1813" s="53"/>
      <c r="AL1813" s="53"/>
      <c r="AM1813" s="53"/>
      <c r="AN1813" s="53"/>
      <c r="AO1813" s="53"/>
      <c r="AP1813" s="53"/>
      <c r="AQ1813" s="53"/>
      <c r="AR1813" s="53"/>
      <c r="AS1813" s="53"/>
    </row>
    <row r="1814" spans="1:45" s="54" customFormat="1" ht="10.8" hidden="1" outlineLevel="2" thickBot="1" x14ac:dyDescent="0.3">
      <c r="A1814" s="203">
        <v>143</v>
      </c>
      <c r="B1814" s="203" t="s">
        <v>79</v>
      </c>
      <c r="C1814" s="136" t="s">
        <v>2333</v>
      </c>
      <c r="D1814" s="136" t="s">
        <v>2340</v>
      </c>
      <c r="E1814" s="136" t="s">
        <v>2341</v>
      </c>
      <c r="F1814" s="208">
        <v>42692</v>
      </c>
      <c r="G1814" s="300" t="s">
        <v>2314</v>
      </c>
      <c r="H1814" s="203"/>
      <c r="I1814" s="203"/>
      <c r="J1814" s="310">
        <v>2</v>
      </c>
      <c r="K1814" s="52"/>
      <c r="L1814" s="53"/>
      <c r="M1814" s="53"/>
      <c r="N1814" s="53"/>
      <c r="O1814" s="53"/>
      <c r="P1814" s="53"/>
      <c r="Q1814" s="53"/>
      <c r="R1814" s="53"/>
      <c r="S1814" s="53"/>
      <c r="T1814" s="53"/>
      <c r="U1814" s="53"/>
      <c r="V1814" s="53"/>
      <c r="W1814" s="53"/>
      <c r="X1814" s="53"/>
      <c r="Y1814" s="53"/>
      <c r="Z1814" s="53"/>
      <c r="AA1814" s="53"/>
      <c r="AB1814" s="53"/>
      <c r="AC1814" s="53"/>
      <c r="AD1814" s="53"/>
      <c r="AE1814" s="53"/>
      <c r="AF1814" s="53"/>
      <c r="AG1814" s="53"/>
      <c r="AH1814" s="53"/>
      <c r="AI1814" s="53"/>
      <c r="AJ1814" s="53"/>
      <c r="AK1814" s="53"/>
      <c r="AL1814" s="53"/>
      <c r="AM1814" s="53"/>
      <c r="AN1814" s="53"/>
      <c r="AO1814" s="53"/>
      <c r="AP1814" s="53"/>
      <c r="AQ1814" s="53"/>
      <c r="AR1814" s="53"/>
      <c r="AS1814" s="53"/>
    </row>
    <row r="1815" spans="1:45" s="54" customFormat="1" ht="10.8" hidden="1" outlineLevel="2" thickBot="1" x14ac:dyDescent="0.3">
      <c r="A1815" s="203">
        <v>144</v>
      </c>
      <c r="B1815" s="203" t="s">
        <v>79</v>
      </c>
      <c r="C1815" s="136" t="s">
        <v>2315</v>
      </c>
      <c r="D1815" s="136" t="s">
        <v>2342</v>
      </c>
      <c r="E1815" s="136" t="s">
        <v>2343</v>
      </c>
      <c r="F1815" s="208" t="s">
        <v>2344</v>
      </c>
      <c r="G1815" s="300" t="s">
        <v>2314</v>
      </c>
      <c r="H1815" s="203"/>
      <c r="I1815" s="203"/>
      <c r="J1815" s="310">
        <v>10</v>
      </c>
      <c r="K1815" s="52"/>
      <c r="L1815" s="53"/>
      <c r="M1815" s="53"/>
      <c r="N1815" s="53"/>
      <c r="O1815" s="53"/>
      <c r="P1815" s="53"/>
      <c r="Q1815" s="53"/>
      <c r="R1815" s="53"/>
      <c r="S1815" s="53"/>
      <c r="T1815" s="53"/>
      <c r="U1815" s="53"/>
      <c r="V1815" s="53"/>
      <c r="W1815" s="53"/>
      <c r="X1815" s="53"/>
      <c r="Y1815" s="53"/>
      <c r="Z1815" s="53"/>
      <c r="AA1815" s="53"/>
      <c r="AB1815" s="53"/>
      <c r="AC1815" s="53"/>
      <c r="AD1815" s="53"/>
      <c r="AE1815" s="53"/>
      <c r="AF1815" s="53"/>
      <c r="AG1815" s="53"/>
      <c r="AH1815" s="53"/>
      <c r="AI1815" s="53"/>
      <c r="AJ1815" s="53"/>
      <c r="AK1815" s="53"/>
      <c r="AL1815" s="53"/>
      <c r="AM1815" s="53"/>
      <c r="AN1815" s="53"/>
      <c r="AO1815" s="53"/>
      <c r="AP1815" s="53"/>
      <c r="AQ1815" s="53"/>
      <c r="AR1815" s="53"/>
      <c r="AS1815" s="53"/>
    </row>
    <row r="1816" spans="1:45" s="54" customFormat="1" ht="10.8" hidden="1" outlineLevel="2" thickBot="1" x14ac:dyDescent="0.3">
      <c r="A1816" s="203">
        <v>145</v>
      </c>
      <c r="B1816" s="203" t="s">
        <v>79</v>
      </c>
      <c r="C1816" s="136" t="s">
        <v>2345</v>
      </c>
      <c r="D1816" s="136" t="s">
        <v>2346</v>
      </c>
      <c r="E1816" s="136" t="s">
        <v>2347</v>
      </c>
      <c r="F1816" s="208" t="s">
        <v>2348</v>
      </c>
      <c r="G1816" s="300" t="s">
        <v>2314</v>
      </c>
      <c r="H1816" s="203"/>
      <c r="I1816" s="203"/>
      <c r="J1816" s="310">
        <v>13</v>
      </c>
      <c r="K1816" s="52"/>
      <c r="L1816" s="53"/>
      <c r="M1816" s="53"/>
      <c r="N1816" s="53"/>
      <c r="O1816" s="53"/>
      <c r="P1816" s="53"/>
      <c r="Q1816" s="53"/>
      <c r="R1816" s="53"/>
      <c r="S1816" s="53"/>
      <c r="T1816" s="53"/>
      <c r="U1816" s="53"/>
      <c r="V1816" s="53"/>
      <c r="W1816" s="53"/>
      <c r="X1816" s="53"/>
      <c r="Y1816" s="53"/>
      <c r="Z1816" s="53"/>
      <c r="AA1816" s="53"/>
      <c r="AB1816" s="53"/>
      <c r="AC1816" s="53"/>
      <c r="AD1816" s="53"/>
      <c r="AE1816" s="53"/>
      <c r="AF1816" s="53"/>
      <c r="AG1816" s="53"/>
      <c r="AH1816" s="53"/>
      <c r="AI1816" s="53"/>
      <c r="AJ1816" s="53"/>
      <c r="AK1816" s="53"/>
      <c r="AL1816" s="53"/>
      <c r="AM1816" s="53"/>
      <c r="AN1816" s="53"/>
      <c r="AO1816" s="53"/>
      <c r="AP1816" s="53"/>
      <c r="AQ1816" s="53"/>
      <c r="AR1816" s="53"/>
      <c r="AS1816" s="53"/>
    </row>
    <row r="1817" spans="1:45" s="54" customFormat="1" ht="10.8" hidden="1" outlineLevel="2" thickBot="1" x14ac:dyDescent="0.3">
      <c r="A1817" s="203">
        <v>146</v>
      </c>
      <c r="B1817" s="203" t="s">
        <v>79</v>
      </c>
      <c r="C1817" s="136" t="s">
        <v>2349</v>
      </c>
      <c r="D1817" s="136" t="s">
        <v>2350</v>
      </c>
      <c r="E1817" s="136" t="s">
        <v>2351</v>
      </c>
      <c r="F1817" s="208" t="s">
        <v>2352</v>
      </c>
      <c r="G1817" s="300" t="s">
        <v>2314</v>
      </c>
      <c r="H1817" s="203"/>
      <c r="I1817" s="203"/>
      <c r="J1817" s="310">
        <v>11</v>
      </c>
      <c r="K1817" s="52"/>
      <c r="L1817" s="53"/>
      <c r="M1817" s="53"/>
      <c r="N1817" s="53"/>
      <c r="O1817" s="53"/>
      <c r="P1817" s="53"/>
      <c r="Q1817" s="53"/>
      <c r="R1817" s="53"/>
      <c r="S1817" s="53"/>
      <c r="T1817" s="53"/>
      <c r="U1817" s="53"/>
      <c r="V1817" s="53"/>
      <c r="W1817" s="53"/>
      <c r="X1817" s="53"/>
      <c r="Y1817" s="53"/>
      <c r="Z1817" s="53"/>
      <c r="AA1817" s="53"/>
      <c r="AB1817" s="53"/>
      <c r="AC1817" s="53"/>
      <c r="AD1817" s="53"/>
      <c r="AE1817" s="53"/>
      <c r="AF1817" s="53"/>
      <c r="AG1817" s="53"/>
      <c r="AH1817" s="53"/>
      <c r="AI1817" s="53"/>
      <c r="AJ1817" s="53"/>
      <c r="AK1817" s="53"/>
      <c r="AL1817" s="53"/>
      <c r="AM1817" s="53"/>
      <c r="AN1817" s="53"/>
      <c r="AO1817" s="53"/>
      <c r="AP1817" s="53"/>
      <c r="AQ1817" s="53"/>
      <c r="AR1817" s="53"/>
      <c r="AS1817" s="53"/>
    </row>
    <row r="1818" spans="1:45" s="54" customFormat="1" ht="10.8" hidden="1" outlineLevel="2" thickBot="1" x14ac:dyDescent="0.3">
      <c r="A1818" s="203">
        <v>147</v>
      </c>
      <c r="B1818" s="203" t="s">
        <v>79</v>
      </c>
      <c r="C1818" s="136" t="s">
        <v>2353</v>
      </c>
      <c r="D1818" s="136" t="s">
        <v>2354</v>
      </c>
      <c r="E1818" s="136" t="s">
        <v>2355</v>
      </c>
      <c r="F1818" s="208" t="s">
        <v>2352</v>
      </c>
      <c r="G1818" s="300" t="s">
        <v>2314</v>
      </c>
      <c r="H1818" s="203"/>
      <c r="I1818" s="203"/>
      <c r="J1818" s="310">
        <v>8</v>
      </c>
      <c r="K1818" s="52"/>
      <c r="L1818" s="53"/>
      <c r="M1818" s="53"/>
      <c r="N1818" s="53"/>
      <c r="O1818" s="53"/>
      <c r="P1818" s="53"/>
      <c r="Q1818" s="53"/>
      <c r="R1818" s="53"/>
      <c r="S1818" s="53"/>
      <c r="T1818" s="53"/>
      <c r="U1818" s="53"/>
      <c r="V1818" s="53"/>
      <c r="W1818" s="53"/>
      <c r="X1818" s="53"/>
      <c r="Y1818" s="53"/>
      <c r="Z1818" s="53"/>
      <c r="AA1818" s="53"/>
      <c r="AB1818" s="53"/>
      <c r="AC1818" s="53"/>
      <c r="AD1818" s="53"/>
      <c r="AE1818" s="53"/>
      <c r="AF1818" s="53"/>
      <c r="AG1818" s="53"/>
      <c r="AH1818" s="53"/>
      <c r="AI1818" s="53"/>
      <c r="AJ1818" s="53"/>
      <c r="AK1818" s="53"/>
      <c r="AL1818" s="53"/>
      <c r="AM1818" s="53"/>
      <c r="AN1818" s="53"/>
      <c r="AO1818" s="53"/>
      <c r="AP1818" s="53"/>
      <c r="AQ1818" s="53"/>
      <c r="AR1818" s="53"/>
      <c r="AS1818" s="53"/>
    </row>
    <row r="1819" spans="1:45" s="54" customFormat="1" ht="21" hidden="1" outlineLevel="2" thickBot="1" x14ac:dyDescent="0.3">
      <c r="A1819" s="203">
        <v>148</v>
      </c>
      <c r="B1819" s="203" t="s">
        <v>79</v>
      </c>
      <c r="C1819" s="136" t="s">
        <v>2345</v>
      </c>
      <c r="D1819" s="136" t="s">
        <v>2356</v>
      </c>
      <c r="E1819" s="136" t="s">
        <v>2357</v>
      </c>
      <c r="F1819" s="208" t="s">
        <v>2358</v>
      </c>
      <c r="G1819" s="300" t="s">
        <v>2314</v>
      </c>
      <c r="H1819" s="203"/>
      <c r="I1819" s="203"/>
      <c r="J1819" s="310">
        <v>20</v>
      </c>
      <c r="K1819" s="52"/>
      <c r="L1819" s="53"/>
      <c r="M1819" s="53"/>
      <c r="N1819" s="53"/>
      <c r="O1819" s="53"/>
      <c r="P1819" s="53"/>
      <c r="Q1819" s="53"/>
      <c r="R1819" s="53"/>
      <c r="S1819" s="53"/>
      <c r="T1819" s="53"/>
      <c r="U1819" s="53"/>
      <c r="V1819" s="53"/>
      <c r="W1819" s="53"/>
      <c r="X1819" s="53"/>
      <c r="Y1819" s="53"/>
      <c r="Z1819" s="53"/>
      <c r="AA1819" s="53"/>
      <c r="AB1819" s="53"/>
      <c r="AC1819" s="53"/>
      <c r="AD1819" s="53"/>
      <c r="AE1819" s="53"/>
      <c r="AF1819" s="53"/>
      <c r="AG1819" s="53"/>
      <c r="AH1819" s="53"/>
      <c r="AI1819" s="53"/>
      <c r="AJ1819" s="53"/>
      <c r="AK1819" s="53"/>
      <c r="AL1819" s="53"/>
      <c r="AM1819" s="53"/>
      <c r="AN1819" s="53"/>
      <c r="AO1819" s="53"/>
      <c r="AP1819" s="53"/>
      <c r="AQ1819" s="53"/>
      <c r="AR1819" s="53"/>
      <c r="AS1819" s="53"/>
    </row>
    <row r="1820" spans="1:45" s="54" customFormat="1" ht="10.8" hidden="1" outlineLevel="2" thickBot="1" x14ac:dyDescent="0.3">
      <c r="A1820" s="203">
        <v>149</v>
      </c>
      <c r="B1820" s="203" t="s">
        <v>79</v>
      </c>
      <c r="C1820" s="136" t="s">
        <v>2329</v>
      </c>
      <c r="D1820" s="136" t="s">
        <v>2359</v>
      </c>
      <c r="E1820" s="136" t="s">
        <v>2360</v>
      </c>
      <c r="F1820" s="208">
        <v>42703</v>
      </c>
      <c r="G1820" s="300" t="s">
        <v>2314</v>
      </c>
      <c r="H1820" s="203"/>
      <c r="I1820" s="203"/>
      <c r="J1820" s="310">
        <v>7</v>
      </c>
      <c r="K1820" s="52"/>
      <c r="L1820" s="53"/>
      <c r="M1820" s="53"/>
      <c r="N1820" s="53"/>
      <c r="O1820" s="53"/>
      <c r="P1820" s="53"/>
      <c r="Q1820" s="53"/>
      <c r="R1820" s="53"/>
      <c r="S1820" s="53"/>
      <c r="T1820" s="53"/>
      <c r="U1820" s="53"/>
      <c r="V1820" s="53"/>
      <c r="W1820" s="53"/>
      <c r="X1820" s="53"/>
      <c r="Y1820" s="53"/>
      <c r="Z1820" s="53"/>
      <c r="AA1820" s="53"/>
      <c r="AB1820" s="53"/>
      <c r="AC1820" s="53"/>
      <c r="AD1820" s="53"/>
      <c r="AE1820" s="53"/>
      <c r="AF1820" s="53"/>
      <c r="AG1820" s="53"/>
      <c r="AH1820" s="53"/>
      <c r="AI1820" s="53"/>
      <c r="AJ1820" s="53"/>
      <c r="AK1820" s="53"/>
      <c r="AL1820" s="53"/>
      <c r="AM1820" s="53"/>
      <c r="AN1820" s="53"/>
      <c r="AO1820" s="53"/>
      <c r="AP1820" s="53"/>
      <c r="AQ1820" s="53"/>
      <c r="AR1820" s="53"/>
      <c r="AS1820" s="53"/>
    </row>
    <row r="1821" spans="1:45" s="54" customFormat="1" ht="10.8" hidden="1" outlineLevel="2" thickBot="1" x14ac:dyDescent="0.3">
      <c r="A1821" s="203">
        <v>150</v>
      </c>
      <c r="B1821" s="203" t="s">
        <v>79</v>
      </c>
      <c r="C1821" s="136" t="s">
        <v>2329</v>
      </c>
      <c r="D1821" s="136" t="s">
        <v>2361</v>
      </c>
      <c r="E1821" s="136" t="s">
        <v>2362</v>
      </c>
      <c r="F1821" s="208">
        <v>42692</v>
      </c>
      <c r="G1821" s="300" t="s">
        <v>2314</v>
      </c>
      <c r="H1821" s="203"/>
      <c r="I1821" s="203"/>
      <c r="J1821" s="310">
        <v>3</v>
      </c>
      <c r="K1821" s="52"/>
      <c r="L1821" s="53"/>
      <c r="M1821" s="53"/>
      <c r="N1821" s="53"/>
      <c r="O1821" s="53"/>
      <c r="P1821" s="53"/>
      <c r="Q1821" s="53"/>
      <c r="R1821" s="53"/>
      <c r="S1821" s="53"/>
      <c r="T1821" s="53"/>
      <c r="U1821" s="53"/>
      <c r="V1821" s="53"/>
      <c r="W1821" s="53"/>
      <c r="X1821" s="53"/>
      <c r="Y1821" s="53"/>
      <c r="Z1821" s="53"/>
      <c r="AA1821" s="53"/>
      <c r="AB1821" s="53"/>
      <c r="AC1821" s="53"/>
      <c r="AD1821" s="53"/>
      <c r="AE1821" s="53"/>
      <c r="AF1821" s="53"/>
      <c r="AG1821" s="53"/>
      <c r="AH1821" s="53"/>
      <c r="AI1821" s="53"/>
      <c r="AJ1821" s="53"/>
      <c r="AK1821" s="53"/>
      <c r="AL1821" s="53"/>
      <c r="AM1821" s="53"/>
      <c r="AN1821" s="53"/>
      <c r="AO1821" s="53"/>
      <c r="AP1821" s="53"/>
      <c r="AQ1821" s="53"/>
      <c r="AR1821" s="53"/>
      <c r="AS1821" s="53"/>
    </row>
    <row r="1822" spans="1:45" s="54" customFormat="1" ht="10.8" hidden="1" outlineLevel="2" thickBot="1" x14ac:dyDescent="0.3">
      <c r="A1822" s="203">
        <v>151</v>
      </c>
      <c r="B1822" s="203" t="s">
        <v>79</v>
      </c>
      <c r="C1822" s="136" t="s">
        <v>2329</v>
      </c>
      <c r="D1822" s="136" t="s">
        <v>2363</v>
      </c>
      <c r="E1822" s="136" t="s">
        <v>2364</v>
      </c>
      <c r="F1822" s="208">
        <v>42692</v>
      </c>
      <c r="G1822" s="300" t="s">
        <v>2314</v>
      </c>
      <c r="H1822" s="203"/>
      <c r="I1822" s="203"/>
      <c r="J1822" s="310">
        <v>1</v>
      </c>
      <c r="K1822" s="52"/>
      <c r="L1822" s="53"/>
      <c r="M1822" s="53"/>
      <c r="N1822" s="53"/>
      <c r="O1822" s="53"/>
      <c r="P1822" s="53"/>
      <c r="Q1822" s="53"/>
      <c r="R1822" s="53"/>
      <c r="S1822" s="53"/>
      <c r="T1822" s="53"/>
      <c r="U1822" s="53"/>
      <c r="V1822" s="53"/>
      <c r="W1822" s="53"/>
      <c r="X1822" s="53"/>
      <c r="Y1822" s="53"/>
      <c r="Z1822" s="53"/>
      <c r="AA1822" s="53"/>
      <c r="AB1822" s="53"/>
      <c r="AC1822" s="53"/>
      <c r="AD1822" s="53"/>
      <c r="AE1822" s="53"/>
      <c r="AF1822" s="53"/>
      <c r="AG1822" s="53"/>
      <c r="AH1822" s="53"/>
      <c r="AI1822" s="53"/>
      <c r="AJ1822" s="53"/>
      <c r="AK1822" s="53"/>
      <c r="AL1822" s="53"/>
      <c r="AM1822" s="53"/>
      <c r="AN1822" s="53"/>
      <c r="AO1822" s="53"/>
      <c r="AP1822" s="53"/>
      <c r="AQ1822" s="53"/>
      <c r="AR1822" s="53"/>
      <c r="AS1822" s="53"/>
    </row>
    <row r="1823" spans="1:45" s="54" customFormat="1" ht="10.8" hidden="1" outlineLevel="2" thickBot="1" x14ac:dyDescent="0.3">
      <c r="A1823" s="203">
        <v>152</v>
      </c>
      <c r="B1823" s="203" t="s">
        <v>79</v>
      </c>
      <c r="C1823" s="136" t="s">
        <v>2365</v>
      </c>
      <c r="D1823" s="136" t="s">
        <v>2366</v>
      </c>
      <c r="E1823" s="136">
        <v>15</v>
      </c>
      <c r="F1823" s="208">
        <v>42703</v>
      </c>
      <c r="G1823" s="300" t="s">
        <v>2367</v>
      </c>
      <c r="H1823" s="203"/>
      <c r="I1823" s="203"/>
      <c r="J1823" s="310">
        <v>1</v>
      </c>
      <c r="K1823" s="52"/>
      <c r="L1823" s="53"/>
      <c r="M1823" s="53"/>
      <c r="N1823" s="53"/>
      <c r="O1823" s="53"/>
      <c r="P1823" s="53"/>
      <c r="Q1823" s="53"/>
      <c r="R1823" s="53"/>
      <c r="S1823" s="53"/>
      <c r="T1823" s="53"/>
      <c r="U1823" s="53"/>
      <c r="V1823" s="53"/>
      <c r="W1823" s="53"/>
      <c r="X1823" s="53"/>
      <c r="Y1823" s="53"/>
      <c r="Z1823" s="53"/>
      <c r="AA1823" s="53"/>
      <c r="AB1823" s="53"/>
      <c r="AC1823" s="53"/>
      <c r="AD1823" s="53"/>
      <c r="AE1823" s="53"/>
      <c r="AF1823" s="53"/>
      <c r="AG1823" s="53"/>
      <c r="AH1823" s="53"/>
      <c r="AI1823" s="53"/>
      <c r="AJ1823" s="53"/>
      <c r="AK1823" s="53"/>
      <c r="AL1823" s="53"/>
      <c r="AM1823" s="53"/>
      <c r="AN1823" s="53"/>
      <c r="AO1823" s="53"/>
      <c r="AP1823" s="53"/>
      <c r="AQ1823" s="53"/>
      <c r="AR1823" s="53"/>
      <c r="AS1823" s="53"/>
    </row>
    <row r="1824" spans="1:45" s="54" customFormat="1" ht="10.8" hidden="1" outlineLevel="2" thickBot="1" x14ac:dyDescent="0.3">
      <c r="A1824" s="203">
        <v>153</v>
      </c>
      <c r="B1824" s="203" t="s">
        <v>79</v>
      </c>
      <c r="C1824" s="136" t="s">
        <v>2368</v>
      </c>
      <c r="D1824" s="136" t="s">
        <v>2369</v>
      </c>
      <c r="E1824" s="136" t="s">
        <v>2370</v>
      </c>
      <c r="F1824" s="208">
        <v>42703</v>
      </c>
      <c r="G1824" s="300" t="s">
        <v>2367</v>
      </c>
      <c r="H1824" s="203"/>
      <c r="I1824" s="203"/>
      <c r="J1824" s="310">
        <v>1</v>
      </c>
      <c r="K1824" s="52"/>
      <c r="L1824" s="53"/>
      <c r="M1824" s="53"/>
      <c r="N1824" s="53"/>
      <c r="O1824" s="53"/>
      <c r="P1824" s="53"/>
      <c r="Q1824" s="53"/>
      <c r="R1824" s="53"/>
      <c r="S1824" s="53"/>
      <c r="T1824" s="53"/>
      <c r="U1824" s="53"/>
      <c r="V1824" s="53"/>
      <c r="W1824" s="53"/>
      <c r="X1824" s="53"/>
      <c r="Y1824" s="53"/>
      <c r="Z1824" s="53"/>
      <c r="AA1824" s="53"/>
      <c r="AB1824" s="53"/>
      <c r="AC1824" s="53"/>
      <c r="AD1824" s="53"/>
      <c r="AE1824" s="53"/>
      <c r="AF1824" s="53"/>
      <c r="AG1824" s="53"/>
      <c r="AH1824" s="53"/>
      <c r="AI1824" s="53"/>
      <c r="AJ1824" s="53"/>
      <c r="AK1824" s="53"/>
      <c r="AL1824" s="53"/>
      <c r="AM1824" s="53"/>
      <c r="AN1824" s="53"/>
      <c r="AO1824" s="53"/>
      <c r="AP1824" s="53"/>
      <c r="AQ1824" s="53"/>
      <c r="AR1824" s="53"/>
      <c r="AS1824" s="53"/>
    </row>
    <row r="1825" spans="1:45" s="54" customFormat="1" ht="10.8" hidden="1" outlineLevel="2" thickBot="1" x14ac:dyDescent="0.3">
      <c r="A1825" s="203">
        <v>154</v>
      </c>
      <c r="B1825" s="203" t="s">
        <v>79</v>
      </c>
      <c r="C1825" s="136" t="s">
        <v>2371</v>
      </c>
      <c r="D1825" s="136" t="s">
        <v>2372</v>
      </c>
      <c r="E1825" s="136" t="s">
        <v>2373</v>
      </c>
      <c r="F1825" s="208" t="s">
        <v>2374</v>
      </c>
      <c r="G1825" s="300" t="s">
        <v>2367</v>
      </c>
      <c r="H1825" s="203"/>
      <c r="I1825" s="203"/>
      <c r="J1825" s="310">
        <v>10</v>
      </c>
      <c r="K1825" s="52"/>
      <c r="L1825" s="53"/>
      <c r="M1825" s="53"/>
      <c r="N1825" s="53"/>
      <c r="O1825" s="53"/>
      <c r="P1825" s="53"/>
      <c r="Q1825" s="53"/>
      <c r="R1825" s="53"/>
      <c r="S1825" s="53"/>
      <c r="T1825" s="53"/>
      <c r="U1825" s="53"/>
      <c r="V1825" s="53"/>
      <c r="W1825" s="53"/>
      <c r="X1825" s="53"/>
      <c r="Y1825" s="53"/>
      <c r="Z1825" s="53"/>
      <c r="AA1825" s="53"/>
      <c r="AB1825" s="53"/>
      <c r="AC1825" s="53"/>
      <c r="AD1825" s="53"/>
      <c r="AE1825" s="53"/>
      <c r="AF1825" s="53"/>
      <c r="AG1825" s="53"/>
      <c r="AH1825" s="53"/>
      <c r="AI1825" s="53"/>
      <c r="AJ1825" s="53"/>
      <c r="AK1825" s="53"/>
      <c r="AL1825" s="53"/>
      <c r="AM1825" s="53"/>
      <c r="AN1825" s="53"/>
      <c r="AO1825" s="53"/>
      <c r="AP1825" s="53"/>
      <c r="AQ1825" s="53"/>
      <c r="AR1825" s="53"/>
      <c r="AS1825" s="53"/>
    </row>
    <row r="1826" spans="1:45" s="54" customFormat="1" ht="10.8" hidden="1" outlineLevel="2" thickBot="1" x14ac:dyDescent="0.3">
      <c r="A1826" s="203">
        <v>155</v>
      </c>
      <c r="B1826" s="203" t="s">
        <v>79</v>
      </c>
      <c r="C1826" s="136" t="s">
        <v>2375</v>
      </c>
      <c r="D1826" s="136" t="s">
        <v>2376</v>
      </c>
      <c r="E1826" s="136" t="s">
        <v>2377</v>
      </c>
      <c r="F1826" s="208">
        <v>42696</v>
      </c>
      <c r="G1826" s="300" t="s">
        <v>2367</v>
      </c>
      <c r="H1826" s="203"/>
      <c r="I1826" s="203"/>
      <c r="J1826" s="310">
        <v>1</v>
      </c>
      <c r="K1826" s="52"/>
      <c r="L1826" s="53"/>
      <c r="M1826" s="53"/>
      <c r="N1826" s="53"/>
      <c r="O1826" s="53"/>
      <c r="P1826" s="53"/>
      <c r="Q1826" s="53"/>
      <c r="R1826" s="53"/>
      <c r="S1826" s="53"/>
      <c r="T1826" s="53"/>
      <c r="U1826" s="53"/>
      <c r="V1826" s="53"/>
      <c r="W1826" s="53"/>
      <c r="X1826" s="53"/>
      <c r="Y1826" s="53"/>
      <c r="Z1826" s="53"/>
      <c r="AA1826" s="53"/>
      <c r="AB1826" s="53"/>
      <c r="AC1826" s="53"/>
      <c r="AD1826" s="53"/>
      <c r="AE1826" s="53"/>
      <c r="AF1826" s="53"/>
      <c r="AG1826" s="53"/>
      <c r="AH1826" s="53"/>
      <c r="AI1826" s="53"/>
      <c r="AJ1826" s="53"/>
      <c r="AK1826" s="53"/>
      <c r="AL1826" s="53"/>
      <c r="AM1826" s="53"/>
      <c r="AN1826" s="53"/>
      <c r="AO1826" s="53"/>
      <c r="AP1826" s="53"/>
      <c r="AQ1826" s="53"/>
      <c r="AR1826" s="53"/>
      <c r="AS1826" s="53"/>
    </row>
    <row r="1827" spans="1:45" s="54" customFormat="1" ht="10.8" hidden="1" outlineLevel="2" thickBot="1" x14ac:dyDescent="0.3">
      <c r="A1827" s="203">
        <v>156</v>
      </c>
      <c r="B1827" s="203" t="s">
        <v>79</v>
      </c>
      <c r="C1827" s="136" t="s">
        <v>2375</v>
      </c>
      <c r="D1827" s="136" t="s">
        <v>2378</v>
      </c>
      <c r="E1827" s="136" t="s">
        <v>2379</v>
      </c>
      <c r="F1827" s="208" t="s">
        <v>2352</v>
      </c>
      <c r="G1827" s="300" t="s">
        <v>2367</v>
      </c>
      <c r="H1827" s="203"/>
      <c r="I1827" s="203"/>
      <c r="J1827" s="310">
        <v>13</v>
      </c>
      <c r="K1827" s="52"/>
      <c r="L1827" s="53"/>
      <c r="M1827" s="53"/>
      <c r="N1827" s="53"/>
      <c r="O1827" s="53"/>
      <c r="P1827" s="53"/>
      <c r="Q1827" s="53"/>
      <c r="R1827" s="53"/>
      <c r="S1827" s="53"/>
      <c r="T1827" s="53"/>
      <c r="U1827" s="53"/>
      <c r="V1827" s="53"/>
      <c r="W1827" s="53"/>
      <c r="X1827" s="53"/>
      <c r="Y1827" s="53"/>
      <c r="Z1827" s="53"/>
      <c r="AA1827" s="53"/>
      <c r="AB1827" s="53"/>
      <c r="AC1827" s="53"/>
      <c r="AD1827" s="53"/>
      <c r="AE1827" s="53"/>
      <c r="AF1827" s="53"/>
      <c r="AG1827" s="53"/>
      <c r="AH1827" s="53"/>
      <c r="AI1827" s="53"/>
      <c r="AJ1827" s="53"/>
      <c r="AK1827" s="53"/>
      <c r="AL1827" s="53"/>
      <c r="AM1827" s="53"/>
      <c r="AN1827" s="53"/>
      <c r="AO1827" s="53"/>
      <c r="AP1827" s="53"/>
      <c r="AQ1827" s="53"/>
      <c r="AR1827" s="53"/>
      <c r="AS1827" s="53"/>
    </row>
    <row r="1828" spans="1:45" s="54" customFormat="1" ht="21" hidden="1" outlineLevel="2" thickBot="1" x14ac:dyDescent="0.3">
      <c r="A1828" s="203">
        <v>157</v>
      </c>
      <c r="B1828" s="203" t="s">
        <v>79</v>
      </c>
      <c r="C1828" s="136" t="s">
        <v>2375</v>
      </c>
      <c r="D1828" s="136" t="s">
        <v>2380</v>
      </c>
      <c r="E1828" s="136" t="s">
        <v>2381</v>
      </c>
      <c r="F1828" s="208" t="s">
        <v>2382</v>
      </c>
      <c r="G1828" s="300" t="s">
        <v>2367</v>
      </c>
      <c r="H1828" s="203"/>
      <c r="I1828" s="203"/>
      <c r="J1828" s="310">
        <v>30</v>
      </c>
      <c r="K1828" s="52"/>
      <c r="L1828" s="53"/>
      <c r="M1828" s="53"/>
      <c r="N1828" s="53"/>
      <c r="O1828" s="53"/>
      <c r="P1828" s="53"/>
      <c r="Q1828" s="53"/>
      <c r="R1828" s="53"/>
      <c r="S1828" s="53"/>
      <c r="T1828" s="53"/>
      <c r="U1828" s="53"/>
      <c r="V1828" s="53"/>
      <c r="W1828" s="53"/>
      <c r="X1828" s="53"/>
      <c r="Y1828" s="53"/>
      <c r="Z1828" s="53"/>
      <c r="AA1828" s="53"/>
      <c r="AB1828" s="53"/>
      <c r="AC1828" s="53"/>
      <c r="AD1828" s="53"/>
      <c r="AE1828" s="53"/>
      <c r="AF1828" s="53"/>
      <c r="AG1828" s="53"/>
      <c r="AH1828" s="53"/>
      <c r="AI1828" s="53"/>
      <c r="AJ1828" s="53"/>
      <c r="AK1828" s="53"/>
      <c r="AL1828" s="53"/>
      <c r="AM1828" s="53"/>
      <c r="AN1828" s="53"/>
      <c r="AO1828" s="53"/>
      <c r="AP1828" s="53"/>
      <c r="AQ1828" s="53"/>
      <c r="AR1828" s="53"/>
      <c r="AS1828" s="53"/>
    </row>
    <row r="1829" spans="1:45" s="54" customFormat="1" ht="21" hidden="1" outlineLevel="2" thickBot="1" x14ac:dyDescent="0.3">
      <c r="A1829" s="203">
        <v>158</v>
      </c>
      <c r="B1829" s="203" t="s">
        <v>79</v>
      </c>
      <c r="C1829" s="136" t="s">
        <v>2375</v>
      </c>
      <c r="D1829" s="136" t="s">
        <v>2383</v>
      </c>
      <c r="E1829" s="136" t="s">
        <v>2384</v>
      </c>
      <c r="F1829" s="208" t="s">
        <v>2385</v>
      </c>
      <c r="G1829" s="300" t="s">
        <v>2367</v>
      </c>
      <c r="H1829" s="203"/>
      <c r="I1829" s="203"/>
      <c r="J1829" s="310">
        <v>30</v>
      </c>
      <c r="K1829" s="52"/>
      <c r="L1829" s="53"/>
      <c r="M1829" s="53"/>
      <c r="N1829" s="53"/>
      <c r="O1829" s="53"/>
      <c r="P1829" s="53"/>
      <c r="Q1829" s="53"/>
      <c r="R1829" s="53"/>
      <c r="S1829" s="53"/>
      <c r="T1829" s="53"/>
      <c r="U1829" s="53"/>
      <c r="V1829" s="53"/>
      <c r="W1829" s="53"/>
      <c r="X1829" s="53"/>
      <c r="Y1829" s="53"/>
      <c r="Z1829" s="53"/>
      <c r="AA1829" s="53"/>
      <c r="AB1829" s="53"/>
      <c r="AC1829" s="53"/>
      <c r="AD1829" s="53"/>
      <c r="AE1829" s="53"/>
      <c r="AF1829" s="53"/>
      <c r="AG1829" s="53"/>
      <c r="AH1829" s="53"/>
      <c r="AI1829" s="53"/>
      <c r="AJ1829" s="53"/>
      <c r="AK1829" s="53"/>
      <c r="AL1829" s="53"/>
      <c r="AM1829" s="53"/>
      <c r="AN1829" s="53"/>
      <c r="AO1829" s="53"/>
      <c r="AP1829" s="53"/>
      <c r="AQ1829" s="53"/>
      <c r="AR1829" s="53"/>
      <c r="AS1829" s="53"/>
    </row>
    <row r="1830" spans="1:45" s="54" customFormat="1" ht="21" hidden="1" outlineLevel="2" thickBot="1" x14ac:dyDescent="0.3">
      <c r="A1830" s="203">
        <v>159</v>
      </c>
      <c r="B1830" s="203" t="s">
        <v>79</v>
      </c>
      <c r="C1830" s="136" t="s">
        <v>2386</v>
      </c>
      <c r="D1830" s="136" t="s">
        <v>2387</v>
      </c>
      <c r="E1830" s="136" t="s">
        <v>2388</v>
      </c>
      <c r="F1830" s="208" t="s">
        <v>2389</v>
      </c>
      <c r="G1830" s="300" t="s">
        <v>2367</v>
      </c>
      <c r="H1830" s="203"/>
      <c r="I1830" s="203"/>
      <c r="J1830" s="310">
        <v>29</v>
      </c>
      <c r="K1830" s="52"/>
      <c r="L1830" s="53"/>
      <c r="M1830" s="53"/>
      <c r="N1830" s="53"/>
      <c r="O1830" s="53"/>
      <c r="P1830" s="53"/>
      <c r="Q1830" s="53"/>
      <c r="R1830" s="53"/>
      <c r="S1830" s="53"/>
      <c r="T1830" s="53"/>
      <c r="U1830" s="53"/>
      <c r="V1830" s="53"/>
      <c r="W1830" s="53"/>
      <c r="X1830" s="53"/>
      <c r="Y1830" s="53"/>
      <c r="Z1830" s="53"/>
      <c r="AA1830" s="53"/>
      <c r="AB1830" s="53"/>
      <c r="AC1830" s="53"/>
      <c r="AD1830" s="53"/>
      <c r="AE1830" s="53"/>
      <c r="AF1830" s="53"/>
      <c r="AG1830" s="53"/>
      <c r="AH1830" s="53"/>
      <c r="AI1830" s="53"/>
      <c r="AJ1830" s="53"/>
      <c r="AK1830" s="53"/>
      <c r="AL1830" s="53"/>
      <c r="AM1830" s="53"/>
      <c r="AN1830" s="53"/>
      <c r="AO1830" s="53"/>
      <c r="AP1830" s="53"/>
      <c r="AQ1830" s="53"/>
      <c r="AR1830" s="53"/>
      <c r="AS1830" s="53"/>
    </row>
    <row r="1831" spans="1:45" s="54" customFormat="1" ht="21" hidden="1" outlineLevel="2" thickBot="1" x14ac:dyDescent="0.3">
      <c r="A1831" s="203">
        <v>160</v>
      </c>
      <c r="B1831" s="203" t="s">
        <v>79</v>
      </c>
      <c r="C1831" s="136" t="s">
        <v>2375</v>
      </c>
      <c r="D1831" s="136" t="s">
        <v>2390</v>
      </c>
      <c r="E1831" s="136" t="s">
        <v>2391</v>
      </c>
      <c r="F1831" s="208" t="s">
        <v>2392</v>
      </c>
      <c r="G1831" s="300" t="s">
        <v>2367</v>
      </c>
      <c r="H1831" s="203"/>
      <c r="I1831" s="203"/>
      <c r="J1831" s="310">
        <v>24</v>
      </c>
      <c r="K1831" s="52"/>
      <c r="L1831" s="53"/>
      <c r="M1831" s="53"/>
      <c r="N1831" s="53"/>
      <c r="O1831" s="53"/>
      <c r="P1831" s="53"/>
      <c r="Q1831" s="53"/>
      <c r="R1831" s="53"/>
      <c r="S1831" s="53"/>
      <c r="T1831" s="53"/>
      <c r="U1831" s="53"/>
      <c r="V1831" s="53"/>
      <c r="W1831" s="53"/>
      <c r="X1831" s="53"/>
      <c r="Y1831" s="53"/>
      <c r="Z1831" s="53"/>
      <c r="AA1831" s="53"/>
      <c r="AB1831" s="53"/>
      <c r="AC1831" s="53"/>
      <c r="AD1831" s="53"/>
      <c r="AE1831" s="53"/>
      <c r="AF1831" s="53"/>
      <c r="AG1831" s="53"/>
      <c r="AH1831" s="53"/>
      <c r="AI1831" s="53"/>
      <c r="AJ1831" s="53"/>
      <c r="AK1831" s="53"/>
      <c r="AL1831" s="53"/>
      <c r="AM1831" s="53"/>
      <c r="AN1831" s="53"/>
      <c r="AO1831" s="53"/>
      <c r="AP1831" s="53"/>
      <c r="AQ1831" s="53"/>
      <c r="AR1831" s="53"/>
      <c r="AS1831" s="53"/>
    </row>
    <row r="1832" spans="1:45" s="54" customFormat="1" ht="10.8" hidden="1" outlineLevel="2" thickBot="1" x14ac:dyDescent="0.3">
      <c r="A1832" s="203">
        <v>161</v>
      </c>
      <c r="B1832" s="203" t="s">
        <v>79</v>
      </c>
      <c r="C1832" s="136" t="s">
        <v>2375</v>
      </c>
      <c r="D1832" s="136" t="s">
        <v>2393</v>
      </c>
      <c r="E1832" s="136">
        <v>12</v>
      </c>
      <c r="F1832" s="208">
        <v>42696</v>
      </c>
      <c r="G1832" s="300" t="s">
        <v>2367</v>
      </c>
      <c r="H1832" s="203"/>
      <c r="I1832" s="203"/>
      <c r="J1832" s="310">
        <v>1</v>
      </c>
      <c r="K1832" s="52"/>
      <c r="L1832" s="53"/>
      <c r="M1832" s="53"/>
      <c r="N1832" s="53"/>
      <c r="O1832" s="53"/>
      <c r="P1832" s="53"/>
      <c r="Q1832" s="53"/>
      <c r="R1832" s="53"/>
      <c r="S1832" s="53"/>
      <c r="T1832" s="53"/>
      <c r="U1832" s="53"/>
      <c r="V1832" s="53"/>
      <c r="W1832" s="53"/>
      <c r="X1832" s="53"/>
      <c r="Y1832" s="53"/>
      <c r="Z1832" s="53"/>
      <c r="AA1832" s="53"/>
      <c r="AB1832" s="53"/>
      <c r="AC1832" s="53"/>
      <c r="AD1832" s="53"/>
      <c r="AE1832" s="53"/>
      <c r="AF1832" s="53"/>
      <c r="AG1832" s="53"/>
      <c r="AH1832" s="53"/>
      <c r="AI1832" s="53"/>
      <c r="AJ1832" s="53"/>
      <c r="AK1832" s="53"/>
      <c r="AL1832" s="53"/>
      <c r="AM1832" s="53"/>
      <c r="AN1832" s="53"/>
      <c r="AO1832" s="53"/>
      <c r="AP1832" s="53"/>
      <c r="AQ1832" s="53"/>
      <c r="AR1832" s="53"/>
      <c r="AS1832" s="53"/>
    </row>
    <row r="1833" spans="1:45" s="54" customFormat="1" ht="10.8" hidden="1" outlineLevel="2" thickBot="1" x14ac:dyDescent="0.3">
      <c r="A1833" s="203">
        <v>162</v>
      </c>
      <c r="B1833" s="203" t="s">
        <v>79</v>
      </c>
      <c r="C1833" s="136" t="s">
        <v>2375</v>
      </c>
      <c r="D1833" s="136" t="s">
        <v>2394</v>
      </c>
      <c r="E1833" s="136" t="s">
        <v>2395</v>
      </c>
      <c r="F1833" s="208">
        <v>42696</v>
      </c>
      <c r="G1833" s="300" t="s">
        <v>2367</v>
      </c>
      <c r="H1833" s="203"/>
      <c r="I1833" s="203"/>
      <c r="J1833" s="310">
        <v>2</v>
      </c>
      <c r="K1833" s="52"/>
      <c r="L1833" s="53"/>
      <c r="M1833" s="53"/>
      <c r="N1833" s="53"/>
      <c r="O1833" s="53"/>
      <c r="P1833" s="53"/>
      <c r="Q1833" s="53"/>
      <c r="R1833" s="53"/>
      <c r="S1833" s="53"/>
      <c r="T1833" s="53"/>
      <c r="U1833" s="53"/>
      <c r="V1833" s="53"/>
      <c r="W1833" s="53"/>
      <c r="X1833" s="53"/>
      <c r="Y1833" s="53"/>
      <c r="Z1833" s="53"/>
      <c r="AA1833" s="53"/>
      <c r="AB1833" s="53"/>
      <c r="AC1833" s="53"/>
      <c r="AD1833" s="53"/>
      <c r="AE1833" s="53"/>
      <c r="AF1833" s="53"/>
      <c r="AG1833" s="53"/>
      <c r="AH1833" s="53"/>
      <c r="AI1833" s="53"/>
      <c r="AJ1833" s="53"/>
      <c r="AK1833" s="53"/>
      <c r="AL1833" s="53"/>
      <c r="AM1833" s="53"/>
      <c r="AN1833" s="53"/>
      <c r="AO1833" s="53"/>
      <c r="AP1833" s="53"/>
      <c r="AQ1833" s="53"/>
      <c r="AR1833" s="53"/>
      <c r="AS1833" s="53"/>
    </row>
    <row r="1834" spans="1:45" s="54" customFormat="1" ht="10.8" hidden="1" outlineLevel="2" thickBot="1" x14ac:dyDescent="0.3">
      <c r="A1834" s="203">
        <v>163</v>
      </c>
      <c r="B1834" s="203" t="s">
        <v>79</v>
      </c>
      <c r="C1834" s="136" t="s">
        <v>2371</v>
      </c>
      <c r="D1834" s="136" t="s">
        <v>2396</v>
      </c>
      <c r="E1834" s="136" t="s">
        <v>2397</v>
      </c>
      <c r="F1834" s="208" t="s">
        <v>2398</v>
      </c>
      <c r="G1834" s="300" t="s">
        <v>2367</v>
      </c>
      <c r="H1834" s="205"/>
      <c r="I1834" s="205"/>
      <c r="J1834" s="310">
        <v>8</v>
      </c>
      <c r="K1834" s="52"/>
      <c r="L1834" s="53"/>
      <c r="M1834" s="53"/>
      <c r="N1834" s="53"/>
      <c r="O1834" s="53"/>
      <c r="P1834" s="53"/>
      <c r="Q1834" s="53"/>
      <c r="R1834" s="53"/>
      <c r="S1834" s="53"/>
      <c r="T1834" s="53"/>
      <c r="U1834" s="53"/>
      <c r="V1834" s="53"/>
      <c r="W1834" s="53"/>
      <c r="X1834" s="53"/>
      <c r="Y1834" s="53"/>
      <c r="Z1834" s="53"/>
      <c r="AA1834" s="53"/>
      <c r="AB1834" s="53"/>
      <c r="AC1834" s="53"/>
      <c r="AD1834" s="53"/>
      <c r="AE1834" s="53"/>
      <c r="AF1834" s="53"/>
      <c r="AG1834" s="53"/>
      <c r="AH1834" s="53"/>
      <c r="AI1834" s="53"/>
      <c r="AJ1834" s="53"/>
      <c r="AK1834" s="53"/>
      <c r="AL1834" s="53"/>
      <c r="AM1834" s="53"/>
      <c r="AN1834" s="53"/>
      <c r="AO1834" s="53"/>
      <c r="AP1834" s="53"/>
      <c r="AQ1834" s="53"/>
      <c r="AR1834" s="53"/>
      <c r="AS1834" s="53"/>
    </row>
    <row r="1835" spans="1:45" s="51" customFormat="1" ht="10.8" hidden="1" outlineLevel="1" collapsed="1" thickBot="1" x14ac:dyDescent="0.3">
      <c r="A1835" s="8" t="s">
        <v>54</v>
      </c>
      <c r="B1835" s="574" t="s">
        <v>28</v>
      </c>
      <c r="C1835" s="575"/>
      <c r="D1835" s="575"/>
      <c r="E1835" s="575"/>
      <c r="F1835" s="575"/>
      <c r="G1835" s="576"/>
      <c r="H1835" s="188"/>
      <c r="I1835" s="128"/>
      <c r="J1835" s="128">
        <f>SUM(J1836:J1853)</f>
        <v>401</v>
      </c>
      <c r="K1835" s="50"/>
    </row>
    <row r="1836" spans="1:45" s="4" customFormat="1" ht="10.8" hidden="1" outlineLevel="2" thickBot="1" x14ac:dyDescent="0.25">
      <c r="A1836" s="3">
        <v>1</v>
      </c>
      <c r="B1836" s="3" t="s">
        <v>79</v>
      </c>
      <c r="C1836" s="3" t="s">
        <v>424</v>
      </c>
      <c r="D1836" s="199" t="s">
        <v>1936</v>
      </c>
      <c r="E1836" s="199" t="s">
        <v>1937</v>
      </c>
      <c r="F1836" s="200">
        <v>42675</v>
      </c>
      <c r="G1836" s="90" t="s">
        <v>1938</v>
      </c>
      <c r="H1836" s="9"/>
      <c r="I1836" s="9"/>
      <c r="J1836" s="95">
        <v>24</v>
      </c>
    </row>
    <row r="1837" spans="1:45" s="4" customFormat="1" ht="10.8" hidden="1" outlineLevel="2" thickBot="1" x14ac:dyDescent="0.25">
      <c r="A1837" s="3">
        <v>2</v>
      </c>
      <c r="B1837" s="3" t="s">
        <v>79</v>
      </c>
      <c r="C1837" s="3" t="s">
        <v>1935</v>
      </c>
      <c r="D1837" s="199" t="s">
        <v>1939</v>
      </c>
      <c r="E1837" s="199" t="s">
        <v>1940</v>
      </c>
      <c r="F1837" s="200">
        <v>42675</v>
      </c>
      <c r="G1837" s="90" t="s">
        <v>429</v>
      </c>
      <c r="H1837" s="3"/>
      <c r="I1837" s="3"/>
      <c r="J1837" s="95">
        <v>14</v>
      </c>
    </row>
    <row r="1838" spans="1:45" s="4" customFormat="1" ht="10.8" hidden="1" outlineLevel="2" thickBot="1" x14ac:dyDescent="0.25">
      <c r="A1838" s="3">
        <v>3</v>
      </c>
      <c r="B1838" s="3" t="s">
        <v>79</v>
      </c>
      <c r="C1838" s="3" t="s">
        <v>1935</v>
      </c>
      <c r="D1838" s="199" t="s">
        <v>1941</v>
      </c>
      <c r="E1838" s="91" t="s">
        <v>1942</v>
      </c>
      <c r="F1838" s="200">
        <v>42676</v>
      </c>
      <c r="G1838" s="90" t="s">
        <v>1938</v>
      </c>
      <c r="H1838" s="3"/>
      <c r="I1838" s="3"/>
      <c r="J1838" s="95">
        <v>11</v>
      </c>
    </row>
    <row r="1839" spans="1:45" s="4" customFormat="1" ht="10.8" hidden="1" outlineLevel="2" thickBot="1" x14ac:dyDescent="0.25">
      <c r="A1839" s="3">
        <v>4</v>
      </c>
      <c r="B1839" s="3" t="s">
        <v>79</v>
      </c>
      <c r="C1839" s="3" t="s">
        <v>1935</v>
      </c>
      <c r="D1839" s="105" t="s">
        <v>1943</v>
      </c>
      <c r="E1839" s="91">
        <v>24.22</v>
      </c>
      <c r="F1839" s="200">
        <v>42676</v>
      </c>
      <c r="G1839" s="90" t="s">
        <v>1938</v>
      </c>
      <c r="H1839" s="3"/>
      <c r="I1839" s="3"/>
      <c r="J1839" s="95">
        <v>2</v>
      </c>
    </row>
    <row r="1840" spans="1:45" s="4" customFormat="1" ht="10.8" hidden="1" outlineLevel="2" thickBot="1" x14ac:dyDescent="0.25">
      <c r="A1840" s="3">
        <v>5</v>
      </c>
      <c r="B1840" s="3" t="s">
        <v>79</v>
      </c>
      <c r="C1840" s="3" t="s">
        <v>1935</v>
      </c>
      <c r="D1840" s="105" t="s">
        <v>1944</v>
      </c>
      <c r="E1840" s="91" t="s">
        <v>1945</v>
      </c>
      <c r="F1840" s="200">
        <v>42676</v>
      </c>
      <c r="G1840" s="90" t="s">
        <v>1938</v>
      </c>
      <c r="H1840" s="3"/>
      <c r="I1840" s="3"/>
      <c r="J1840" s="95">
        <v>4</v>
      </c>
    </row>
    <row r="1841" spans="1:256" s="4" customFormat="1" ht="41.4" hidden="1" outlineLevel="2" thickBot="1" x14ac:dyDescent="0.25">
      <c r="A1841" s="3">
        <v>6</v>
      </c>
      <c r="B1841" s="3" t="s">
        <v>79</v>
      </c>
      <c r="C1841" s="3" t="s">
        <v>426</v>
      </c>
      <c r="D1841" s="199" t="s">
        <v>1946</v>
      </c>
      <c r="E1841" s="199" t="s">
        <v>1947</v>
      </c>
      <c r="F1841" s="200" t="s">
        <v>1948</v>
      </c>
      <c r="G1841" s="90" t="s">
        <v>1938</v>
      </c>
      <c r="H1841" s="3"/>
      <c r="I1841" s="3"/>
      <c r="J1841" s="95">
        <v>71</v>
      </c>
    </row>
    <row r="1842" spans="1:256" s="4" customFormat="1" ht="10.8" hidden="1" outlineLevel="2" thickBot="1" x14ac:dyDescent="0.25">
      <c r="A1842" s="3">
        <v>7</v>
      </c>
      <c r="B1842" s="3" t="s">
        <v>79</v>
      </c>
      <c r="C1842" s="3" t="s">
        <v>425</v>
      </c>
      <c r="D1842" s="199" t="s">
        <v>1949</v>
      </c>
      <c r="E1842" s="199" t="s">
        <v>1950</v>
      </c>
      <c r="F1842" s="200">
        <v>42676</v>
      </c>
      <c r="G1842" s="90" t="s">
        <v>1951</v>
      </c>
      <c r="H1842" s="3"/>
      <c r="I1842" s="3"/>
      <c r="J1842" s="95">
        <v>8</v>
      </c>
    </row>
    <row r="1843" spans="1:256" s="4" customFormat="1" ht="21" hidden="1" outlineLevel="2" thickBot="1" x14ac:dyDescent="0.25">
      <c r="A1843" s="3">
        <v>8</v>
      </c>
      <c r="B1843" s="3" t="s">
        <v>79</v>
      </c>
      <c r="C1843" s="3" t="s">
        <v>431</v>
      </c>
      <c r="D1843" s="105" t="s">
        <v>1952</v>
      </c>
      <c r="E1843" s="91" t="s">
        <v>1953</v>
      </c>
      <c r="F1843" s="200" t="s">
        <v>1948</v>
      </c>
      <c r="G1843" s="90" t="s">
        <v>362</v>
      </c>
      <c r="H1843" s="3"/>
      <c r="I1843" s="3"/>
      <c r="J1843" s="95">
        <v>35</v>
      </c>
    </row>
    <row r="1844" spans="1:256" s="4" customFormat="1" ht="21" hidden="1" outlineLevel="2" thickBot="1" x14ac:dyDescent="0.25">
      <c r="A1844" s="3">
        <v>9</v>
      </c>
      <c r="B1844" s="3" t="s">
        <v>79</v>
      </c>
      <c r="C1844" s="3" t="s">
        <v>431</v>
      </c>
      <c r="D1844" s="105" t="s">
        <v>428</v>
      </c>
      <c r="E1844" s="91" t="s">
        <v>1954</v>
      </c>
      <c r="F1844" s="200">
        <v>42683</v>
      </c>
      <c r="G1844" s="90" t="s">
        <v>1955</v>
      </c>
      <c r="H1844" s="3"/>
      <c r="I1844" s="3"/>
      <c r="J1844" s="95">
        <v>30</v>
      </c>
    </row>
    <row r="1845" spans="1:256" s="4" customFormat="1" ht="10.8" hidden="1" outlineLevel="2" thickBot="1" x14ac:dyDescent="0.25">
      <c r="A1845" s="3">
        <v>10</v>
      </c>
      <c r="B1845" s="3" t="s">
        <v>79</v>
      </c>
      <c r="C1845" s="3" t="s">
        <v>431</v>
      </c>
      <c r="D1845" s="105" t="s">
        <v>1956</v>
      </c>
      <c r="E1845" s="91">
        <v>24</v>
      </c>
      <c r="F1845" s="200">
        <v>42683</v>
      </c>
      <c r="G1845" s="90" t="s">
        <v>1955</v>
      </c>
      <c r="H1845" s="3"/>
      <c r="I1845" s="3"/>
      <c r="J1845" s="95">
        <v>1</v>
      </c>
    </row>
    <row r="1846" spans="1:256" s="4" customFormat="1" ht="21" hidden="1" outlineLevel="2" thickBot="1" x14ac:dyDescent="0.25">
      <c r="A1846" s="3">
        <v>11</v>
      </c>
      <c r="B1846" s="3" t="s">
        <v>79</v>
      </c>
      <c r="C1846" s="3" t="s">
        <v>427</v>
      </c>
      <c r="D1846" s="105" t="s">
        <v>428</v>
      </c>
      <c r="E1846" s="91" t="s">
        <v>1957</v>
      </c>
      <c r="F1846" s="200">
        <v>42683</v>
      </c>
      <c r="G1846" s="90" t="s">
        <v>432</v>
      </c>
      <c r="H1846" s="3"/>
      <c r="I1846" s="3"/>
      <c r="J1846" s="95">
        <v>24</v>
      </c>
    </row>
    <row r="1847" spans="1:256" s="4" customFormat="1" ht="10.8" hidden="1" outlineLevel="2" thickBot="1" x14ac:dyDescent="0.25">
      <c r="A1847" s="3">
        <v>12</v>
      </c>
      <c r="B1847" s="3" t="s">
        <v>79</v>
      </c>
      <c r="C1847" s="3" t="s">
        <v>430</v>
      </c>
      <c r="D1847" s="105" t="s">
        <v>1952</v>
      </c>
      <c r="E1847" s="91" t="s">
        <v>1958</v>
      </c>
      <c r="F1847" s="200">
        <v>42684</v>
      </c>
      <c r="G1847" s="90" t="s">
        <v>436</v>
      </c>
      <c r="H1847" s="3"/>
      <c r="I1847" s="3"/>
      <c r="J1847" s="95">
        <v>9</v>
      </c>
    </row>
    <row r="1848" spans="1:256" s="4" customFormat="1" ht="10.8" hidden="1" outlineLevel="2" thickBot="1" x14ac:dyDescent="0.25">
      <c r="A1848" s="3">
        <v>13</v>
      </c>
      <c r="B1848" s="3" t="s">
        <v>79</v>
      </c>
      <c r="C1848" s="3" t="s">
        <v>433</v>
      </c>
      <c r="D1848" s="105" t="s">
        <v>1959</v>
      </c>
      <c r="E1848" s="91" t="s">
        <v>1960</v>
      </c>
      <c r="F1848" s="200">
        <v>42684</v>
      </c>
      <c r="G1848" s="90" t="s">
        <v>311</v>
      </c>
      <c r="H1848" s="3"/>
      <c r="I1848" s="3"/>
      <c r="J1848" s="95">
        <v>19</v>
      </c>
    </row>
    <row r="1849" spans="1:256" s="4" customFormat="1" ht="10.8" hidden="1" outlineLevel="2" thickBot="1" x14ac:dyDescent="0.25">
      <c r="A1849" s="3">
        <v>14</v>
      </c>
      <c r="B1849" s="3" t="s">
        <v>79</v>
      </c>
      <c r="C1849" s="3" t="s">
        <v>435</v>
      </c>
      <c r="D1849" s="105" t="s">
        <v>1961</v>
      </c>
      <c r="E1849" s="91" t="s">
        <v>1962</v>
      </c>
      <c r="F1849" s="200">
        <v>42684</v>
      </c>
      <c r="G1849" s="90" t="s">
        <v>363</v>
      </c>
      <c r="H1849" s="3"/>
      <c r="I1849" s="3"/>
      <c r="J1849" s="95">
        <v>9</v>
      </c>
    </row>
    <row r="1850" spans="1:256" s="4" customFormat="1" ht="10.8" hidden="1" outlineLevel="2" thickBot="1" x14ac:dyDescent="0.25">
      <c r="A1850" s="3">
        <v>15</v>
      </c>
      <c r="B1850" s="3" t="s">
        <v>79</v>
      </c>
      <c r="C1850" s="3" t="s">
        <v>435</v>
      </c>
      <c r="D1850" s="105" t="s">
        <v>1963</v>
      </c>
      <c r="E1850" s="91" t="s">
        <v>1964</v>
      </c>
      <c r="F1850" s="200">
        <v>42684</v>
      </c>
      <c r="G1850" s="90" t="s">
        <v>363</v>
      </c>
      <c r="H1850" s="3"/>
      <c r="I1850" s="3"/>
      <c r="J1850" s="95">
        <v>6</v>
      </c>
    </row>
    <row r="1851" spans="1:256" s="4" customFormat="1" ht="10.8" hidden="1" outlineLevel="2" thickBot="1" x14ac:dyDescent="0.25">
      <c r="A1851" s="3">
        <v>16</v>
      </c>
      <c r="B1851" s="3" t="s">
        <v>79</v>
      </c>
      <c r="C1851" s="3" t="s">
        <v>435</v>
      </c>
      <c r="D1851" s="105" t="s">
        <v>1965</v>
      </c>
      <c r="E1851" s="91" t="s">
        <v>1966</v>
      </c>
      <c r="F1851" s="200">
        <v>42684</v>
      </c>
      <c r="G1851" s="90" t="s">
        <v>363</v>
      </c>
      <c r="H1851" s="3"/>
      <c r="I1851" s="3"/>
      <c r="J1851" s="95">
        <v>2</v>
      </c>
    </row>
    <row r="1852" spans="1:256" s="4" customFormat="1" ht="31.2" hidden="1" outlineLevel="2" thickBot="1" x14ac:dyDescent="0.25">
      <c r="A1852" s="3">
        <v>17</v>
      </c>
      <c r="B1852" s="3" t="s">
        <v>79</v>
      </c>
      <c r="C1852" s="3" t="s">
        <v>2399</v>
      </c>
      <c r="D1852" s="105" t="s">
        <v>2400</v>
      </c>
      <c r="E1852" s="91" t="s">
        <v>2401</v>
      </c>
      <c r="F1852" s="200" t="s">
        <v>2402</v>
      </c>
      <c r="G1852" s="90" t="s">
        <v>363</v>
      </c>
      <c r="H1852" s="3"/>
      <c r="I1852" s="3"/>
      <c r="J1852" s="95">
        <v>60</v>
      </c>
    </row>
    <row r="1853" spans="1:256" s="4" customFormat="1" ht="41.4" hidden="1" outlineLevel="2" thickBot="1" x14ac:dyDescent="0.25">
      <c r="A1853" s="3">
        <v>18</v>
      </c>
      <c r="B1853" s="3" t="s">
        <v>79</v>
      </c>
      <c r="C1853" s="3" t="s">
        <v>245</v>
      </c>
      <c r="D1853" s="105" t="s">
        <v>1967</v>
      </c>
      <c r="E1853" s="91" t="s">
        <v>1968</v>
      </c>
      <c r="F1853" s="200" t="s">
        <v>1969</v>
      </c>
      <c r="G1853" s="90" t="s">
        <v>363</v>
      </c>
      <c r="H1853" s="141"/>
      <c r="I1853" s="141"/>
      <c r="J1853" s="95">
        <v>72</v>
      </c>
    </row>
    <row r="1854" spans="1:256" ht="13.8" collapsed="1" thickBot="1" x14ac:dyDescent="0.3">
      <c r="A1854" s="606" t="s">
        <v>13</v>
      </c>
      <c r="B1854" s="607"/>
      <c r="C1854" s="607"/>
      <c r="D1854" s="607"/>
      <c r="E1854" s="607"/>
      <c r="F1854" s="607"/>
      <c r="G1854" s="607"/>
      <c r="H1854" s="292"/>
      <c r="I1854" s="249"/>
      <c r="J1854" s="94">
        <f>SUM(J11,J453,J583,J759,J1087,J1670)</f>
        <v>13479</v>
      </c>
      <c r="K1854" s="56"/>
    </row>
    <row r="1855" spans="1:256" s="70" customFormat="1" ht="24" customHeight="1" x14ac:dyDescent="0.25">
      <c r="A1855" s="68"/>
      <c r="C1855" s="83"/>
      <c r="E1855" s="78"/>
      <c r="J1855" s="72"/>
      <c r="K1855" s="68"/>
      <c r="L1855" s="28"/>
      <c r="M1855" s="72"/>
      <c r="O1855" s="74"/>
      <c r="P1855" s="72"/>
      <c r="Q1855" s="74"/>
      <c r="R1855" s="72"/>
      <c r="S1855" s="68"/>
      <c r="T1855" s="73"/>
      <c r="U1855" s="72"/>
      <c r="W1855" s="74"/>
      <c r="X1855" s="72"/>
      <c r="Y1855" s="74"/>
      <c r="Z1855" s="72"/>
      <c r="AA1855" s="68"/>
      <c r="AB1855" s="73"/>
      <c r="AC1855" s="72"/>
      <c r="AE1855" s="74"/>
      <c r="AF1855" s="72"/>
      <c r="AG1855" s="74"/>
      <c r="AH1855" s="72"/>
      <c r="AI1855" s="68"/>
      <c r="AJ1855" s="73"/>
      <c r="AK1855" s="72"/>
      <c r="AM1855" s="74"/>
      <c r="AN1855" s="72"/>
      <c r="AO1855" s="74"/>
      <c r="AP1855" s="72"/>
      <c r="AQ1855" s="68"/>
      <c r="AR1855" s="73"/>
      <c r="AS1855" s="72"/>
      <c r="AU1855" s="74"/>
      <c r="AV1855" s="72"/>
      <c r="AW1855" s="74"/>
      <c r="AX1855" s="72"/>
      <c r="AY1855" s="68"/>
      <c r="AZ1855" s="73"/>
      <c r="BA1855" s="72"/>
      <c r="BC1855" s="74"/>
      <c r="BD1855" s="72"/>
      <c r="BE1855" s="74"/>
      <c r="BF1855" s="72"/>
      <c r="BG1855" s="68"/>
      <c r="BH1855" s="73"/>
      <c r="BI1855" s="72"/>
      <c r="BK1855" s="74"/>
      <c r="BL1855" s="72"/>
      <c r="BM1855" s="74"/>
      <c r="BN1855" s="72"/>
      <c r="BO1855" s="68"/>
      <c r="BP1855" s="73"/>
      <c r="BQ1855" s="72"/>
      <c r="BS1855" s="74"/>
      <c r="BT1855" s="72"/>
      <c r="BU1855" s="74"/>
      <c r="BV1855" s="72"/>
      <c r="BW1855" s="68"/>
      <c r="BX1855" s="73"/>
      <c r="BY1855" s="72"/>
      <c r="CA1855" s="74"/>
      <c r="CB1855" s="72"/>
      <c r="CC1855" s="74"/>
      <c r="CD1855" s="72"/>
      <c r="CE1855" s="68"/>
      <c r="CF1855" s="73"/>
      <c r="CG1855" s="72"/>
      <c r="CI1855" s="74"/>
      <c r="CJ1855" s="72"/>
      <c r="CK1855" s="74"/>
      <c r="CL1855" s="72"/>
      <c r="CM1855" s="68"/>
      <c r="CN1855" s="73"/>
      <c r="CO1855" s="72"/>
      <c r="CQ1855" s="74"/>
      <c r="CR1855" s="72"/>
      <c r="CS1855" s="74"/>
      <c r="CT1855" s="72"/>
      <c r="CU1855" s="68"/>
      <c r="CV1855" s="73"/>
      <c r="CW1855" s="72"/>
      <c r="CY1855" s="74"/>
      <c r="CZ1855" s="72"/>
      <c r="DA1855" s="74"/>
      <c r="DB1855" s="72"/>
      <c r="DC1855" s="68"/>
      <c r="DD1855" s="73"/>
      <c r="DE1855" s="72"/>
      <c r="DG1855" s="74"/>
      <c r="DH1855" s="72"/>
      <c r="DI1855" s="74"/>
      <c r="DJ1855" s="72"/>
      <c r="DK1855" s="68"/>
      <c r="DL1855" s="73"/>
      <c r="DM1855" s="72"/>
      <c r="DO1855" s="74"/>
      <c r="DP1855" s="72"/>
      <c r="DQ1855" s="74"/>
      <c r="DR1855" s="72"/>
      <c r="DS1855" s="68"/>
      <c r="DT1855" s="73"/>
      <c r="DU1855" s="72"/>
      <c r="DW1855" s="74"/>
      <c r="DX1855" s="72"/>
      <c r="DY1855" s="74"/>
      <c r="DZ1855" s="72"/>
      <c r="EA1855" s="68"/>
      <c r="EB1855" s="73"/>
      <c r="EC1855" s="72"/>
      <c r="EE1855" s="74"/>
      <c r="EF1855" s="72"/>
      <c r="EG1855" s="74"/>
      <c r="EH1855" s="72"/>
      <c r="EI1855" s="68"/>
      <c r="EJ1855" s="73"/>
      <c r="EK1855" s="72"/>
      <c r="EM1855" s="74"/>
      <c r="EN1855" s="72"/>
      <c r="EO1855" s="74"/>
      <c r="EP1855" s="72"/>
      <c r="EQ1855" s="68"/>
      <c r="ER1855" s="73"/>
      <c r="ES1855" s="72"/>
      <c r="EU1855" s="74"/>
      <c r="EV1855" s="72"/>
      <c r="EW1855" s="74"/>
      <c r="EX1855" s="72"/>
      <c r="EY1855" s="68"/>
      <c r="EZ1855" s="73"/>
      <c r="FA1855" s="72"/>
      <c r="FC1855" s="74"/>
      <c r="FD1855" s="72"/>
      <c r="FE1855" s="74"/>
      <c r="FF1855" s="72"/>
      <c r="FG1855" s="68"/>
      <c r="FH1855" s="73"/>
      <c r="FI1855" s="72"/>
      <c r="FK1855" s="74"/>
      <c r="FL1855" s="72"/>
      <c r="FM1855" s="74"/>
      <c r="FN1855" s="72"/>
      <c r="FO1855" s="68"/>
      <c r="FP1855" s="73"/>
      <c r="FQ1855" s="72"/>
      <c r="FS1855" s="74"/>
      <c r="FT1855" s="72"/>
      <c r="FU1855" s="74"/>
      <c r="FV1855" s="72"/>
      <c r="FW1855" s="68"/>
      <c r="FX1855" s="73"/>
      <c r="FY1855" s="72"/>
      <c r="GA1855" s="74"/>
      <c r="GB1855" s="72"/>
      <c r="GC1855" s="74"/>
      <c r="GD1855" s="72"/>
      <c r="GE1855" s="68"/>
      <c r="GF1855" s="73"/>
      <c r="GG1855" s="72"/>
      <c r="GI1855" s="74"/>
      <c r="GJ1855" s="72"/>
      <c r="GK1855" s="74"/>
      <c r="GL1855" s="72"/>
      <c r="GM1855" s="68"/>
      <c r="GN1855" s="73"/>
      <c r="GO1855" s="72"/>
      <c r="GQ1855" s="74"/>
      <c r="GR1855" s="72"/>
      <c r="GS1855" s="74"/>
      <c r="GT1855" s="72"/>
      <c r="GU1855" s="68"/>
      <c r="GV1855" s="73"/>
      <c r="GW1855" s="72"/>
      <c r="GY1855" s="74"/>
      <c r="GZ1855" s="72"/>
      <c r="HA1855" s="74"/>
      <c r="HB1855" s="72"/>
      <c r="HC1855" s="68"/>
      <c r="HD1855" s="73"/>
      <c r="HE1855" s="72"/>
      <c r="HG1855" s="74"/>
      <c r="HH1855" s="72"/>
      <c r="HI1855" s="74"/>
      <c r="HJ1855" s="72"/>
      <c r="HK1855" s="68"/>
      <c r="HL1855" s="73"/>
      <c r="HM1855" s="72"/>
      <c r="HO1855" s="74"/>
      <c r="HP1855" s="72"/>
      <c r="HQ1855" s="74"/>
      <c r="HR1855" s="72"/>
      <c r="HS1855" s="68"/>
      <c r="HT1855" s="73"/>
      <c r="HU1855" s="72"/>
      <c r="HW1855" s="74"/>
      <c r="HX1855" s="72"/>
      <c r="HY1855" s="74"/>
      <c r="HZ1855" s="72"/>
      <c r="IA1855" s="68"/>
      <c r="IB1855" s="73"/>
      <c r="IC1855" s="72"/>
      <c r="IE1855" s="74"/>
      <c r="IF1855" s="72"/>
      <c r="IG1855" s="74"/>
      <c r="IH1855" s="72"/>
      <c r="II1855" s="68"/>
      <c r="IJ1855" s="73"/>
      <c r="IK1855" s="72"/>
      <c r="IM1855" s="74"/>
      <c r="IN1855" s="72"/>
      <c r="IO1855" s="74"/>
      <c r="IP1855" s="72"/>
      <c r="IQ1855" s="68"/>
      <c r="IR1855" s="73"/>
      <c r="IS1855" s="72"/>
      <c r="IU1855" s="74"/>
      <c r="IV1855" s="72"/>
    </row>
    <row r="1856" spans="1:256" ht="24" customHeight="1" x14ac:dyDescent="0.25">
      <c r="L1856" s="28"/>
    </row>
    <row r="1857" spans="2:11" ht="17.399999999999999" x14ac:dyDescent="0.25">
      <c r="B1857" s="608" t="s">
        <v>262</v>
      </c>
      <c r="C1857" s="608"/>
      <c r="D1857" s="608"/>
      <c r="E1857" s="608"/>
      <c r="F1857" s="70"/>
      <c r="G1857" s="102" t="s">
        <v>263</v>
      </c>
      <c r="H1857" s="102"/>
      <c r="I1857" s="102"/>
      <c r="J1857" s="48"/>
      <c r="K1857" s="32"/>
    </row>
    <row r="1858" spans="2:11" ht="18" customHeight="1" x14ac:dyDescent="0.25">
      <c r="B1858" s="64"/>
      <c r="C1858" s="64"/>
      <c r="D1858" s="64"/>
      <c r="E1858" s="64"/>
      <c r="F1858" s="86"/>
      <c r="G1858" s="64"/>
      <c r="H1858" s="64"/>
      <c r="I1858" s="64"/>
      <c r="J1858" s="48"/>
      <c r="K1858" s="32"/>
    </row>
    <row r="1859" spans="2:11" ht="17.399999999999999" x14ac:dyDescent="0.25">
      <c r="B1859" s="64"/>
      <c r="C1859" s="64"/>
      <c r="D1859" s="64"/>
      <c r="E1859" s="64"/>
      <c r="F1859" s="86"/>
      <c r="G1859" s="64"/>
      <c r="H1859" s="64"/>
      <c r="I1859" s="64"/>
      <c r="J1859" s="48"/>
      <c r="K1859" s="32"/>
    </row>
    <row r="1860" spans="2:11" ht="17.399999999999999" x14ac:dyDescent="0.25">
      <c r="B1860" s="64"/>
      <c r="C1860" s="64"/>
      <c r="D1860" s="64"/>
      <c r="E1860" s="64"/>
      <c r="F1860" s="86"/>
      <c r="G1860" s="64"/>
      <c r="H1860" s="64"/>
      <c r="I1860" s="64"/>
      <c r="J1860" s="49"/>
    </row>
    <row r="1861" spans="2:11" ht="17.399999999999999" x14ac:dyDescent="0.25">
      <c r="B1861" s="71" t="s">
        <v>298</v>
      </c>
      <c r="C1861" s="71"/>
      <c r="D1861" s="71"/>
      <c r="E1861" s="69"/>
      <c r="F1861" s="87"/>
      <c r="G1861" s="102" t="s">
        <v>299</v>
      </c>
      <c r="H1861" s="102"/>
      <c r="I1861" s="102"/>
      <c r="J1861" s="26"/>
      <c r="K1861" s="26"/>
    </row>
    <row r="1862" spans="2:11" x14ac:dyDescent="0.25">
      <c r="B1862" s="26"/>
      <c r="C1862" s="84"/>
      <c r="D1862" s="26"/>
      <c r="E1862" s="79"/>
      <c r="F1862" s="26"/>
      <c r="G1862" s="26"/>
      <c r="H1862" s="26"/>
      <c r="I1862" s="26"/>
      <c r="J1862" s="26"/>
      <c r="K1862" s="26"/>
    </row>
    <row r="1863" spans="2:11" x14ac:dyDescent="0.25">
      <c r="B1863" s="26"/>
      <c r="C1863" s="84"/>
      <c r="D1863" s="26"/>
      <c r="E1863" s="79"/>
      <c r="F1863" s="26"/>
      <c r="G1863" s="26"/>
      <c r="H1863" s="26"/>
      <c r="I1863" s="26"/>
      <c r="J1863" s="26"/>
      <c r="K1863" s="26"/>
    </row>
    <row r="1864" spans="2:11" x14ac:dyDescent="0.25">
      <c r="B1864" s="26"/>
      <c r="C1864" s="84"/>
      <c r="D1864" s="26"/>
      <c r="E1864" s="79"/>
      <c r="F1864" s="26"/>
      <c r="G1864" s="26"/>
      <c r="H1864" s="26"/>
      <c r="I1864" s="26"/>
      <c r="J1864" s="26"/>
      <c r="K1864" s="26"/>
    </row>
    <row r="1865" spans="2:11" x14ac:dyDescent="0.25">
      <c r="B1865" s="26"/>
      <c r="C1865" s="84"/>
      <c r="D1865" s="26"/>
      <c r="E1865" s="79"/>
      <c r="F1865" s="26"/>
      <c r="G1865" s="26"/>
      <c r="H1865" s="26"/>
      <c r="I1865" s="26"/>
      <c r="J1865" s="26"/>
      <c r="K1865" s="26"/>
    </row>
    <row r="1866" spans="2:11" ht="17.399999999999999" x14ac:dyDescent="0.25">
      <c r="B1866" s="609"/>
      <c r="C1866" s="609"/>
      <c r="D1866" s="609"/>
      <c r="E1866" s="609"/>
    </row>
  </sheetData>
  <mergeCells count="57">
    <mergeCell ref="B1866:E1866"/>
    <mergeCell ref="B1161:G1161"/>
    <mergeCell ref="B1467:G1467"/>
    <mergeCell ref="B1619:G1619"/>
    <mergeCell ref="B1670:G1670"/>
    <mergeCell ref="B1671:G1671"/>
    <mergeCell ref="B1835:G1835"/>
    <mergeCell ref="B972:G972"/>
    <mergeCell ref="B1087:G1087"/>
    <mergeCell ref="B1088:G1088"/>
    <mergeCell ref="A1854:G1854"/>
    <mergeCell ref="B1857:E1857"/>
    <mergeCell ref="B759:G759"/>
    <mergeCell ref="B760:G760"/>
    <mergeCell ref="B822:G822"/>
    <mergeCell ref="B858:G858"/>
    <mergeCell ref="B929:G929"/>
    <mergeCell ref="F721:F737"/>
    <mergeCell ref="F738:F743"/>
    <mergeCell ref="F744:F750"/>
    <mergeCell ref="F752:F755"/>
    <mergeCell ref="F756:F758"/>
    <mergeCell ref="F669:F670"/>
    <mergeCell ref="F671:F679"/>
    <mergeCell ref="B681:G681"/>
    <mergeCell ref="F682:F702"/>
    <mergeCell ref="F703:F720"/>
    <mergeCell ref="F649:F651"/>
    <mergeCell ref="B652:G652"/>
    <mergeCell ref="F655:F659"/>
    <mergeCell ref="F660:F666"/>
    <mergeCell ref="F667:F668"/>
    <mergeCell ref="F601:F604"/>
    <mergeCell ref="F605:F612"/>
    <mergeCell ref="F613:F629"/>
    <mergeCell ref="F630:F644"/>
    <mergeCell ref="F645:F648"/>
    <mergeCell ref="B563:B566"/>
    <mergeCell ref="B567:B568"/>
    <mergeCell ref="B569:B570"/>
    <mergeCell ref="B583:G583"/>
    <mergeCell ref="B584:G584"/>
    <mergeCell ref="B454:G454"/>
    <mergeCell ref="B479:G479"/>
    <mergeCell ref="B534:G534"/>
    <mergeCell ref="B535:B549"/>
    <mergeCell ref="B550:B562"/>
    <mergeCell ref="B77:G77"/>
    <mergeCell ref="B114:G114"/>
    <mergeCell ref="B204:G204"/>
    <mergeCell ref="B341:G341"/>
    <mergeCell ref="B453:G453"/>
    <mergeCell ref="C7:F7"/>
    <mergeCell ref="C8:F8"/>
    <mergeCell ref="B11:G11"/>
    <mergeCell ref="B12:G12"/>
    <mergeCell ref="B44:G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Юр. лица</vt:lpstr>
      <vt:lpstr>ФЛ добавлено</vt:lpstr>
      <vt:lpstr>ФЛ удалено</vt:lpstr>
      <vt:lpstr>ФЛ согласовано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В. Самарина</dc:creator>
  <cp:lastModifiedBy>Денис В. Борщов</cp:lastModifiedBy>
  <cp:lastPrinted>2020-04-26T23:40:01Z</cp:lastPrinted>
  <dcterms:created xsi:type="dcterms:W3CDTF">2006-12-14T04:56:53Z</dcterms:created>
  <dcterms:modified xsi:type="dcterms:W3CDTF">2020-04-29T23:22:42Z</dcterms:modified>
</cp:coreProperties>
</file>