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B11" i="1"/>
  <c r="B12" i="1"/>
  <c r="B13" i="1"/>
  <c r="B14" i="1"/>
  <c r="B8" i="1" l="1"/>
  <c r="B10" i="1"/>
  <c r="B6" i="1"/>
  <c r="A7" i="1" l="1"/>
  <c r="A8" i="1" s="1"/>
  <c r="A9" i="1" s="1"/>
  <c r="B9" i="1" l="1"/>
  <c r="B7" i="1" l="1"/>
</calcChain>
</file>

<file path=xl/sharedStrings.xml><?xml version="1.0" encoding="utf-8"?>
<sst xmlns="http://schemas.openxmlformats.org/spreadsheetml/2006/main" count="71" uniqueCount="46">
  <si>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</si>
  <si>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</si>
  <si>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</si>
  <si>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</si>
  <si>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</si>
  <si>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</si>
  <si>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</si>
  <si>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</si>
  <si>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</si>
  <si>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</si>
  <si>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</si>
  <si>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</si>
  <si>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Октябрьский, Железнодорожный районы г. Улан-Удэ</t>
  </si>
  <si>
    <t>для технического обслуживания</t>
  </si>
  <si>
    <t xml:space="preserve">ВЛ-0,4 кВ ф.3 ТП-705 </t>
  </si>
  <si>
    <t xml:space="preserve">- СНТ "Строитель". </t>
  </si>
  <si>
    <t xml:space="preserve"> 09-00 - 17-00 </t>
  </si>
  <si>
    <t>для подрезки крон деревьев</t>
  </si>
  <si>
    <t xml:space="preserve"> 10-00 - 17-00 </t>
  </si>
  <si>
    <t>Железнодорожный район</t>
  </si>
  <si>
    <t>Советский район</t>
  </si>
  <si>
    <t>Октябрьский район</t>
  </si>
  <si>
    <t>для замены вводов</t>
  </si>
  <si>
    <t>для безопасного ведения работ</t>
  </si>
  <si>
    <t>г.Улан-Удэ</t>
  </si>
  <si>
    <t>Информация о планируемых отключениях в сетях ПО ГЭС, ЦЭС в период с 06  по 10 декабря 2021 года</t>
  </si>
  <si>
    <t xml:space="preserve">ВЛ-6 кВ ф.13 РП-4 </t>
  </si>
  <si>
    <t>для замены провода</t>
  </si>
  <si>
    <t>- ул.Борсоева,56/2(ИП Хуан Хе), ул.Борсоева,56 "а" (ГУ "РЦТИ ЧС").</t>
  </si>
  <si>
    <t xml:space="preserve">ВЛ-0,4 кВ ф.4 ТП-317 </t>
  </si>
  <si>
    <t xml:space="preserve">- ул. Борсоева 48-50, ул. Литейная 3-25, пер. Пристанский 10. </t>
  </si>
  <si>
    <t xml:space="preserve">РУ-0,4кВ ТП-2015 </t>
  </si>
  <si>
    <t>- п. Матросова, ул. Авиационная 16 - 69.</t>
  </si>
  <si>
    <t xml:space="preserve">РУ-6 кВ ТП - 130 </t>
  </si>
  <si>
    <t>- ул. Целинная 5 - 13, Магазин по ул.Целинная 12 ,пер. Уссурийский 7, Уссурийская 1 - 3, ул. Уссурийский пер. 2 - 14, Уссурийский пер. 4 - 8 (чет), ул. Абаканская 1 - 19 (неч), ул. Целинная 2 - 8 (чет), ул. Юннатов 1 - 5 .</t>
  </si>
  <si>
    <t xml:space="preserve">ВЛ-0,4 кВ ф.1,2,4 от ТП-2044 </t>
  </si>
  <si>
    <t>- ул. Моцарта 2 - 10 (чет), ул. Чайковского 22, Моцарта 2а, ул. Бетховена 1 - 7 (неч), Бетховена 6 - 20 (чет), Гарнаева 1 - 11 , Гарнаева 2 - 6 (чет),17,  ул. Бетховена 16,ул. Заводской пер. 4 - 6 (чет), Чайковского 9 - 39 (неч), ул. Бетховена 8а, ул. Гарнаева 7а, ул. Бетховена 8, ул. Бетховена 9,</t>
  </si>
  <si>
    <t>ВЛ-6 кВ ф.7 ПС Районная</t>
  </si>
  <si>
    <t>- Магазин «Весна» 0-й км. Спирт-Заводского тракта, АЗС 0-й км. Спирт-Заводского тракта, ул. Боргойская 1-23, ул. Сахалинская 1-43, ул. Бограда 1-30, ГПТУ-12, Спец. Училище №1, Школа №15, котельная школы №15, скважина по ул. Боргойская (Водоканал), ТЦ Абсолют ул. Бограда, ул. Покровская 81-107, пер. Псковский 1-9.</t>
  </si>
  <si>
    <t>для демонтажа опор(Иволгинский РЭС)</t>
  </si>
  <si>
    <t xml:space="preserve">- Ул. Юбилейная 27-62, ул. Луговая 1 - 28, ул. Можайская 7-22, ул. Орлиная1 - 18, ул. Подгорная 5 - 23, ул. Ноябрьская 26, ул. Осенняя 30, ул. Державная 2-56, ул. Песочная 36, 40, ул. Икатская 5, ул. Мраморная 10, 31, ул. Рощинская 2,14,15, ул. Полянская 3, 12, ул. Радужная 2, 8, 24, 25, ул. Крылатая 6-23, амбулатория  филиал Поликлин. №1,   ул. Акшинская 5/2,  ул. 40 лет Победы,  1 - 10, ул. Кооперативная 1 -8,  ул. Осенняя 2-10, ул. Трудовая 1-21, ул. Алтачейская 11-17, ул. Международная  1-28, ул. Гэгэтуйская 2-26, ул. Песочная 1-14. </t>
  </si>
  <si>
    <t xml:space="preserve">ВЛ-0,4 кВ ф.11 от ТП-102 </t>
  </si>
  <si>
    <t>- ул. Иванова 11 - 18.</t>
  </si>
  <si>
    <t>06,07,09,10.12.2021</t>
  </si>
  <si>
    <t xml:space="preserve"> 09-00 - 18-00 </t>
  </si>
  <si>
    <t xml:space="preserve">ВЛ-10 кВ Ф.7 ПС  Гурульба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</si>
</sst>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5" zoomScaleNormal="75" zoomScaleSheetLayoutView="75" zoomScalePageLayoutView="75" workbookViewId="0">
      <selection activeCell="A9" sqref="A9:A14"/>
    </sheetView>
  </sheetViews>
  <sheetFormatPr defaultRowHeight="15" x14ac:dyDescent="0.25"/>
  <cols>
    <col min="1" max="1" width="5.85546875" style="2" customWidth="1"/>
    <col min="2" max="2" width="27" style="1" customWidth="1"/>
    <col min="3" max="3" width="37.85546875" style="1" customWidth="1"/>
    <col min="4" max="4" width="31" style="1" customWidth="1"/>
    <col min="5" max="5" width="27.7109375" style="1" customWidth="1"/>
    <col min="6" max="6" width="21" style="1" customWidth="1"/>
    <col min="7" max="7" width="24.5703125" style="1" customWidth="1"/>
    <col min="8" max="8" width="26.28515625" style="1" customWidth="1"/>
    <col min="9" max="9" width="91.28515625" style="4" customWidth="1"/>
    <col min="10" max="10" width="16.7109375" style="2" customWidth="1"/>
    <col min="11" max="16384" width="9.140625" style="2"/>
  </cols>
  <sheetData>
    <row r="1" spans="1:9" ht="67.5" customHeight="1" x14ac:dyDescent="0.25">
      <c r="I1" s="3" t="s">
        <v>11</v>
      </c>
    </row>
    <row r="2" spans="1:9" ht="20.25" x14ac:dyDescent="0.3">
      <c r="B2" s="22" t="s">
        <v>25</v>
      </c>
      <c r="C2" s="22"/>
      <c r="D2" s="22"/>
      <c r="E2" s="22"/>
      <c r="F2" s="22"/>
      <c r="G2" s="22"/>
      <c r="H2" s="22"/>
      <c r="I2" s="22"/>
    </row>
    <row r="3" spans="1:9" ht="39.75" customHeight="1" x14ac:dyDescent="0.25">
      <c r="E3" s="24" t="s">
        <v>12</v>
      </c>
      <c r="F3" s="24"/>
      <c r="G3" s="24"/>
      <c r="H3" s="24"/>
    </row>
    <row r="4" spans="1:9" ht="36" customHeight="1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/>
      <c r="G4" s="23" t="s">
        <v>5</v>
      </c>
      <c r="H4" s="23"/>
      <c r="I4" s="23"/>
    </row>
    <row r="5" spans="1:9" ht="56.25" x14ac:dyDescent="0.25">
      <c r="A5" s="23"/>
      <c r="B5" s="23"/>
      <c r="C5" s="23"/>
      <c r="D5" s="23"/>
      <c r="E5" s="6" t="s">
        <v>6</v>
      </c>
      <c r="F5" s="6" t="s">
        <v>7</v>
      </c>
      <c r="G5" s="6" t="s">
        <v>8</v>
      </c>
      <c r="H5" s="6" t="s">
        <v>9</v>
      </c>
      <c r="I5" s="5" t="s">
        <v>10</v>
      </c>
    </row>
    <row r="6" spans="1:9" s="14" customFormat="1" ht="37.5" x14ac:dyDescent="0.3">
      <c r="A6" s="13">
        <v>1</v>
      </c>
      <c r="B6" s="15" t="str">
        <f t="shared" ref="B6:B14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25" t="s">
        <v>26</v>
      </c>
      <c r="D6" s="26" t="s">
        <v>27</v>
      </c>
      <c r="E6" s="17" t="s">
        <v>43</v>
      </c>
      <c r="F6" s="16" t="s">
        <v>44</v>
      </c>
      <c r="G6" s="16" t="s">
        <v>20</v>
      </c>
      <c r="H6" s="21" t="s">
        <v>24</v>
      </c>
      <c r="I6" s="19" t="s">
        <v>28</v>
      </c>
    </row>
    <row r="7" spans="1:9" ht="37.5" x14ac:dyDescent="0.25">
      <c r="A7" s="7">
        <f>A6+1</f>
        <v>2</v>
      </c>
      <c r="B7" s="9" t="str">
        <f>IF(G7="Октябрьский район","ПО ГЭС, Октябрьский РЭС",IF(G7="Советский район","ПО ГЭС, Советский РЭС",IF(G7="Железнодорожный район","ПО ГЭС, Железнодорожный РЭС")))</f>
        <v>ПО ГЭС, Советский РЭС</v>
      </c>
      <c r="C7" s="25" t="s">
        <v>29</v>
      </c>
      <c r="D7" s="16" t="s">
        <v>23</v>
      </c>
      <c r="E7" s="17" t="s">
        <v>43</v>
      </c>
      <c r="F7" s="16" t="s">
        <v>44</v>
      </c>
      <c r="G7" s="16" t="s">
        <v>20</v>
      </c>
      <c r="H7" s="21" t="s">
        <v>24</v>
      </c>
      <c r="I7" s="19" t="s">
        <v>30</v>
      </c>
    </row>
    <row r="8" spans="1:9" s="10" customFormat="1" ht="110.25" customHeight="1" x14ac:dyDescent="0.3">
      <c r="A8" s="12">
        <f t="shared" ref="A8:A14" si="1">A7+1</f>
        <v>3</v>
      </c>
      <c r="B8" s="15" t="str">
        <f>IF(G8="Октябрьский район","ПО ГЭС, Октябрьский РЭС",IF(G8="Советский район","ПО ГЭС, Советский РЭС",IF(G8="Железнодорожный район","ПО ГЭС, Железнодорожный РЭС")))</f>
        <v>ПО ГЭС, Октябрьский РЭС</v>
      </c>
      <c r="C8" s="25" t="s">
        <v>14</v>
      </c>
      <c r="D8" s="28" t="s">
        <v>22</v>
      </c>
      <c r="E8" s="17" t="s">
        <v>43</v>
      </c>
      <c r="F8" s="16" t="s">
        <v>16</v>
      </c>
      <c r="G8" s="21" t="s">
        <v>21</v>
      </c>
      <c r="H8" s="21" t="s">
        <v>24</v>
      </c>
      <c r="I8" s="19" t="s">
        <v>15</v>
      </c>
    </row>
    <row r="9" spans="1:9" ht="56.25" x14ac:dyDescent="0.25">
      <c r="A9" s="12">
        <f t="shared" si="1"/>
        <v>4</v>
      </c>
      <c r="B9" s="11" t="str">
        <f t="shared" si="0"/>
        <v>ПО ГЭС, Железнодорожный РЭС</v>
      </c>
      <c r="C9" s="5" t="s">
        <v>31</v>
      </c>
      <c r="D9" s="16" t="s">
        <v>13</v>
      </c>
      <c r="E9" s="17">
        <v>44536</v>
      </c>
      <c r="F9" s="16" t="s">
        <v>18</v>
      </c>
      <c r="G9" s="21" t="s">
        <v>19</v>
      </c>
      <c r="H9" s="21" t="s">
        <v>24</v>
      </c>
      <c r="I9" s="19" t="s">
        <v>32</v>
      </c>
    </row>
    <row r="10" spans="1:9" ht="75" x14ac:dyDescent="0.25">
      <c r="A10" s="21">
        <f t="shared" si="1"/>
        <v>5</v>
      </c>
      <c r="B10" s="15" t="str">
        <f t="shared" si="0"/>
        <v>ПО ГЭС, Железнодорожный РЭС</v>
      </c>
      <c r="C10" s="5" t="s">
        <v>33</v>
      </c>
      <c r="D10" s="16" t="s">
        <v>13</v>
      </c>
      <c r="E10" s="17">
        <v>44537</v>
      </c>
      <c r="F10" s="16" t="s">
        <v>16</v>
      </c>
      <c r="G10" s="21" t="s">
        <v>19</v>
      </c>
      <c r="H10" s="21" t="s">
        <v>24</v>
      </c>
      <c r="I10" s="19" t="s">
        <v>34</v>
      </c>
    </row>
    <row r="11" spans="1:9" ht="75" x14ac:dyDescent="0.25">
      <c r="A11" s="21">
        <f t="shared" si="1"/>
        <v>6</v>
      </c>
      <c r="B11" s="21" t="str">
        <f t="shared" si="0"/>
        <v>ПО ГЭС, Железнодорожный РЭС</v>
      </c>
      <c r="C11" s="5" t="s">
        <v>35</v>
      </c>
      <c r="D11" s="16" t="s">
        <v>17</v>
      </c>
      <c r="E11" s="17">
        <v>44539</v>
      </c>
      <c r="F11" s="16" t="s">
        <v>16</v>
      </c>
      <c r="G11" s="21" t="s">
        <v>19</v>
      </c>
      <c r="H11" s="21" t="s">
        <v>24</v>
      </c>
      <c r="I11" s="19" t="s">
        <v>36</v>
      </c>
    </row>
    <row r="12" spans="1:9" ht="93.75" x14ac:dyDescent="0.25">
      <c r="A12" s="21">
        <f t="shared" si="1"/>
        <v>7</v>
      </c>
      <c r="B12" s="21" t="str">
        <f t="shared" si="0"/>
        <v>ПО ГЭС, Октябрьский РЭС</v>
      </c>
      <c r="C12" s="25" t="s">
        <v>37</v>
      </c>
      <c r="D12" s="27" t="s">
        <v>22</v>
      </c>
      <c r="E12" s="17">
        <v>44539</v>
      </c>
      <c r="F12" s="16" t="s">
        <v>16</v>
      </c>
      <c r="G12" s="21" t="s">
        <v>21</v>
      </c>
      <c r="H12" s="21" t="s">
        <v>24</v>
      </c>
      <c r="I12" s="19" t="s">
        <v>38</v>
      </c>
    </row>
    <row r="13" spans="1:9" ht="150" x14ac:dyDescent="0.25">
      <c r="A13" s="21">
        <f t="shared" si="1"/>
        <v>8</v>
      </c>
      <c r="B13" s="21" t="str">
        <f t="shared" si="0"/>
        <v>ПО ГЭС, Советский РЭС</v>
      </c>
      <c r="C13" s="21" t="s">
        <v>45</v>
      </c>
      <c r="D13" s="16" t="s">
        <v>39</v>
      </c>
      <c r="E13" s="17">
        <v>44539</v>
      </c>
      <c r="F13" s="16" t="s">
        <v>44</v>
      </c>
      <c r="G13" s="16" t="s">
        <v>20</v>
      </c>
      <c r="H13" s="21" t="s">
        <v>24</v>
      </c>
      <c r="I13" s="19" t="s">
        <v>40</v>
      </c>
    </row>
    <row r="14" spans="1:9" ht="56.25" x14ac:dyDescent="0.25">
      <c r="A14" s="21">
        <f t="shared" si="1"/>
        <v>9</v>
      </c>
      <c r="B14" s="21" t="str">
        <f t="shared" si="0"/>
        <v>ПО ГЭС, Железнодорожный РЭС</v>
      </c>
      <c r="C14" s="21" t="s">
        <v>41</v>
      </c>
      <c r="D14" s="20" t="s">
        <v>17</v>
      </c>
      <c r="E14" s="18">
        <v>44540</v>
      </c>
      <c r="F14" s="21" t="s">
        <v>18</v>
      </c>
      <c r="G14" s="21" t="s">
        <v>19</v>
      </c>
      <c r="H14" s="21" t="s">
        <v>24</v>
      </c>
      <c r="I14" s="8" t="s">
        <v>42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 I6">
    <cfRule type="duplicateValues" dxfId="31" priority="1188"/>
  </conditionalFormatting>
  <conditionalFormatting sqref="C6">
    <cfRule type="duplicateValues" dxfId="30" priority="1192"/>
    <cfRule type="duplicateValues" dxfId="29" priority="1193"/>
  </conditionalFormatting>
  <conditionalFormatting sqref="C6">
    <cfRule type="duplicateValues" dxfId="28" priority="1196"/>
  </conditionalFormatting>
  <conditionalFormatting sqref="C6">
    <cfRule type="duplicateValues" dxfId="27" priority="1198"/>
    <cfRule type="duplicateValues" dxfId="26" priority="1199"/>
    <cfRule type="duplicateValues" dxfId="25" priority="1200"/>
    <cfRule type="duplicateValues" dxfId="24" priority="1201"/>
    <cfRule type="duplicateValues" dxfId="23" priority="1202"/>
  </conditionalFormatting>
  <conditionalFormatting sqref="I6">
    <cfRule type="duplicateValues" dxfId="22" priority="1208"/>
  </conditionalFormatting>
  <conditionalFormatting sqref="C6">
    <cfRule type="duplicateValues" dxfId="21" priority="1210"/>
    <cfRule type="duplicateValues" dxfId="20" priority="1211"/>
    <cfRule type="duplicateValues" dxfId="19" priority="1212"/>
  </conditionalFormatting>
  <conditionalFormatting sqref="C7 I7">
    <cfRule type="duplicateValues" dxfId="18" priority="1525"/>
  </conditionalFormatting>
  <conditionalFormatting sqref="C7">
    <cfRule type="duplicateValues" dxfId="17" priority="1527"/>
    <cfRule type="duplicateValues" dxfId="16" priority="1528"/>
  </conditionalFormatting>
  <conditionalFormatting sqref="C7">
    <cfRule type="duplicateValues" dxfId="15" priority="1529"/>
  </conditionalFormatting>
  <conditionalFormatting sqref="C7">
    <cfRule type="duplicateValues" dxfId="14" priority="1530"/>
    <cfRule type="duplicateValues" dxfId="13" priority="1531"/>
    <cfRule type="duplicateValues" dxfId="12" priority="1532"/>
    <cfRule type="duplicateValues" dxfId="11" priority="1533"/>
    <cfRule type="duplicateValues" dxfId="10" priority="1534"/>
  </conditionalFormatting>
  <conditionalFormatting sqref="I7">
    <cfRule type="duplicateValues" dxfId="9" priority="1535"/>
  </conditionalFormatting>
  <conditionalFormatting sqref="C7">
    <cfRule type="duplicateValues" dxfId="8" priority="1536"/>
    <cfRule type="duplicateValues" dxfId="7" priority="1537"/>
    <cfRule type="duplicateValues" dxfId="6" priority="1538"/>
  </conditionalFormatting>
  <conditionalFormatting sqref="C6:C7">
    <cfRule type="duplicateValues" dxfId="5" priority="1539"/>
  </conditionalFormatting>
  <conditionalFormatting sqref="C6:C7">
    <cfRule type="duplicateValues" dxfId="4" priority="1541"/>
    <cfRule type="duplicateValues" dxfId="3" priority="1542"/>
  </conditionalFormatting>
  <conditionalFormatting sqref="C6:C9">
    <cfRule type="duplicateValues" dxfId="2" priority="1601"/>
  </conditionalFormatting>
  <conditionalFormatting sqref="C6:C10">
    <cfRule type="duplicateValues" dxfId="1" priority="1609"/>
  </conditionalFormatting>
  <conditionalFormatting sqref="C6:C14">
    <cfRule type="duplicateValues" dxfId="0" priority="1610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2021-11-29T05:40:50Z</dcterms:modified>
</cp:coreProperties>
</file>