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2" i="1" l="1"/>
  <c r="A13" i="1"/>
  <c r="A14" i="1" s="1"/>
  <c r="A15" i="1" s="1"/>
  <c r="A16" i="1" s="1"/>
  <c r="A17" i="1" s="1"/>
  <c r="A18" i="1" s="1"/>
  <c r="A19" i="1" s="1"/>
  <c r="A20" i="1" s="1"/>
  <c r="A21" i="1" s="1"/>
  <c r="B19" i="1"/>
  <c r="B20" i="1"/>
  <c r="B21" i="1"/>
  <c r="B13" i="1" l="1"/>
  <c r="B14" i="1"/>
  <c r="B15" i="1"/>
  <c r="B16" i="1"/>
  <c r="B17" i="1"/>
  <c r="B18" i="1"/>
  <c r="B12" i="1" l="1"/>
  <c r="B10" i="1" l="1"/>
  <c r="B11" i="1"/>
  <c r="B9" i="1"/>
  <c r="B8" i="1"/>
  <c r="B6" i="1"/>
  <c r="A7" i="1"/>
  <c r="A8" i="1" s="1"/>
  <c r="A9" i="1" s="1"/>
  <c r="A10" i="1" s="1"/>
  <c r="A11" i="1" s="1"/>
  <c r="B7" i="1"/>
</calcChain>
</file>

<file path=xl/sharedStrings.xml><?xml version="1.0" encoding="utf-8"?>
<sst xmlns="http://schemas.openxmlformats.org/spreadsheetml/2006/main" count="114" uniqueCount="75">
  <si>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</si>
  <si>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</si>
  <si>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</si>
  <si>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</si>
  <si>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</si>
  <si>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</si>
  <si>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</si>
  <si>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</si>
  <si>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</si>
  <si>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</si>
  <si>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</si>
  <si>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</si>
  <si>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район</t>
  </si>
  <si>
    <t>Октябрьский район</t>
  </si>
  <si>
    <t>Железнодорожный район</t>
  </si>
  <si>
    <t>Советский, Октябрьский , Железнодорожный районы г. Улан-Удэ</t>
  </si>
  <si>
    <t>для замены опор</t>
  </si>
  <si>
    <t xml:space="preserve"> для установки опор</t>
  </si>
  <si>
    <t>для установки  опор</t>
  </si>
  <si>
    <t>для замены вводов</t>
  </si>
  <si>
    <t>Информация о планируемых отключениях в сетях ПО ГЭС, ЦЭС в период с 14 по 18 марта 2022 года</t>
  </si>
  <si>
    <t xml:space="preserve"> с 09-00 до 18-00</t>
  </si>
  <si>
    <t>Улан-Удэ</t>
  </si>
  <si>
    <t xml:space="preserve">Ул. Циолковского 69-84, ул. Невского1-30, котельная, ул. Кутузова 26-33, ул. Гайдара 1-28, ул. Чертенкова 102 Котельная, ул. Самбуева 17-27, ул. Заовражная 74-108, ул. Социальная 1-34, ул. Конституции 1-123, ул. Кристальная, ул. Рабочая 1-104, ул. Багратиона1-14, ул. Д. Бедного 19-50, ул. Орджоникидзе 1-15, ул. Левитана 1-46, ул. Челюскина 1-43, ул. Вологодская 1-37, Котельная ТМО,  Детский сад №48 корпус №2   по ул. Минина 1а. </t>
  </si>
  <si>
    <t>ул. Псковская 81 - 107, Псковский пер. 1 - 8</t>
  </si>
  <si>
    <t xml:space="preserve"> с 09-00 до 17-00</t>
  </si>
  <si>
    <t>СНТ "Энергостроитель".</t>
  </si>
  <si>
    <t>для БВР</t>
  </si>
  <si>
    <t>с 09-00 до 17-00</t>
  </si>
  <si>
    <t>ул. Авиаторов</t>
  </si>
  <si>
    <t>для ТО</t>
  </si>
  <si>
    <t xml:space="preserve"> с 10-00 до 17-00</t>
  </si>
  <si>
    <t xml:space="preserve">МДОУ ясли-сад №11 по ул. Лимонова 1, ул. Октябрьская 10б, ул. Октябрьская 10, 
ул. Октябрьская 4, ул. Октябрьская 1б, ул. Октябрьская 2а, Магазин по ул. Октябрьская 1 б (ООО Ника-95), Магазин продукты по ул. Октябрьская 2.)
Лимонова 1, Офис ООО"Ковчег" по ул. Лимонова 1, ул. Октябрьская 8. ул. Октябрьская 10а, ул. Октябрьская 6
</t>
  </si>
  <si>
    <t>ул. Жердева 118, Школа-сад №92 "Медвежонок" по ул. Жердева 106, (Начальная школа-сад  №92), ул. Жердева 118, ул. Жердева 120, ул. Жердева 112, ул. Жердева 114, ул. Жердева 94, ул. Жердева 116,ул. Жердева 96, ул. Жердева 90, ул.  ул. Жердева 116, ул. Жердева 92.</t>
  </si>
  <si>
    <t xml:space="preserve"> ул. Сентарецкого 1-33, Общежитие лицея №6 (Профессиональный лицей №6) Выборгская 17, ООО Разнобыт по ул. Гвардейская 1 б, Буйко 5а,7. Гвардейская 1 - 4, Железнодорожный районный суд  по ул. Гвардейская,  Горная 1 - 10 .</t>
  </si>
  <si>
    <t xml:space="preserve">     для проф. восстановления РЗА
</t>
  </si>
  <si>
    <t xml:space="preserve"> с 08-00 до 17-00</t>
  </si>
  <si>
    <t xml:space="preserve"> ИП-Мустафаев ул. Гоголя, база «Новая» ул. Гоголя 47А, база «Контакт» ул. Гоголя47</t>
  </si>
  <si>
    <t>Детсад Земляничка по ул.Мокрова 19 а, ул. Мокрова 23, ул. Мокрова 19А, ул. Мокрова 25, ул. Мокрова 29, ул. Мокрова 27.</t>
  </si>
  <si>
    <t>для замены ГРТ</t>
  </si>
  <si>
    <t>с 10-00 до 17-00</t>
  </si>
  <si>
    <t xml:space="preserve">ул. Закаменская 1-50, ул. переулок Центральный 1-58, ул. Восточная 1-37, ул. Благополучная, </t>
  </si>
  <si>
    <t>для замены опор, БВР на Вл 0,4 кВ ф.4 ТП-226).</t>
  </si>
  <si>
    <t xml:space="preserve"> 09-00 до 17-00</t>
  </si>
  <si>
    <t>Ул. Кабанская, ул. Строителей, ул. Дорожная, ул. Лощенкова, ул. Баргузинская,  ДНТ "Оёр", СНТ «Сибиряк,)</t>
  </si>
  <si>
    <t>09-00 до 18-00</t>
  </si>
  <si>
    <t>(ВЛ-10 кВ ф.9 ПС «БВС» (ТП-414,953,381,376,439,1525,)  с 09-00 до 17-00 – для замены опор, БВР на Вл 0,4 кВ ф.4 ТП-226).</t>
  </si>
  <si>
    <t>для замены ТТ на РП-22</t>
  </si>
  <si>
    <t>ул. Дарвина, ул. Семейная, Кедровая, ДНТ "Преображение".</t>
  </si>
  <si>
    <t>монтаж УРЗА</t>
  </si>
  <si>
    <t xml:space="preserve">СНТ «Сокол 2», ул. Победы, ул. Светлогорская, ул. Земляничная, ул. Полынная, ул. Прибрежная, пер. Карьерный, Подсобное хозяйство ПСЗ, ул. Инская, ул. Природная, ул. Карьерная, ул. Центральная, ул. Ковыльная, СНТ «Родник», ДНТ «Судостроитель», ДНТ «Пригородное», ДНТ "Жаргаланта", ул. Советская, ул. Флотская, ул. Мирная, ул. Крымская, ул. Новая, ул. Строительная. </t>
  </si>
  <si>
    <t>для капитального ремонта на ТП-326</t>
  </si>
  <si>
    <t xml:space="preserve"> с 14-00 до 18-00</t>
  </si>
  <si>
    <t xml:space="preserve">Ул. Юбилейная 27-62, ул. Луговая 1 - 28, ул. Можайская 7-22, ул. Орлиная1 - 18, ул. Подгорная 5 - 23, ул. Ноябрьская 26, ул. Осенняя 30, ул. Державная 2-56, ул. Песочная 36, 40,  ул. Икатская 5, ул. Мраморная 10, 31, ул. Рощинская 2,14,15, ул. Полянская 3, 12, ул. Радужная 2, 8, 24, 25, ул. Крылатая 6-23, амбулатория  филиал Поликлин. №1,   ул. Акшинская 5/2,  ул. 40 лет Победы 1 - 10, ул. Кооперативная 1 -8,  ул. Осенняя 2-10, ул. Трудовая 1-21, ул. Алтачейская 11-17, ул. Международная  1-28, ул. Гэгэтуйская 2-26, ул. Песочная 1-14. </t>
  </si>
  <si>
    <t xml:space="preserve"> допуск КП</t>
  </si>
  <si>
    <t xml:space="preserve"> 09-00 до 17-0</t>
  </si>
  <si>
    <t>Пр. 50-летия Октября 28,32,34,34а,36, 40,Отделение связи № 34 по ул.Пр. 50-летия Октября 34  (УФПС РБ филиал ФГУП "Почта России"), Детсад № 181 по ул.Пр. 50-летия Октября 38 а (Детсад № 181)</t>
  </si>
  <si>
    <t xml:space="preserve">ВЛ-6 кВ ф.12 ПС «Западная»  </t>
  </si>
  <si>
    <t xml:space="preserve">ВЛ-0,4 кВ ф.2 ТП-612  </t>
  </si>
  <si>
    <t xml:space="preserve">ВЛ-0,4кВ ТП-1227 </t>
  </si>
  <si>
    <t xml:space="preserve">РУ-0,4 кВ  ТП-2131 </t>
  </si>
  <si>
    <t xml:space="preserve">РУ-0,4кВ ТП-132 </t>
  </si>
  <si>
    <t xml:space="preserve">РУ-0,4кВ ТП-675  </t>
  </si>
  <si>
    <t xml:space="preserve">Вл-0,4кВ ф.1,8 ТП-255 </t>
  </si>
  <si>
    <t xml:space="preserve">    ВЛ-6 кВ   ф.12 РП-6  </t>
  </si>
  <si>
    <t xml:space="preserve">РУ-0,4кВ ТП-687   </t>
  </si>
  <si>
    <t xml:space="preserve">ТП-391 РУ-0,4 кВ </t>
  </si>
  <si>
    <t xml:space="preserve">ВЛ-10 кВ ф.9 ПС «БВС» </t>
  </si>
  <si>
    <t>ВЛ-0,4 кВ ф.4 ТП-393</t>
  </si>
  <si>
    <t xml:space="preserve">ВЛ-10кВ ф.6 РП-22  </t>
  </si>
  <si>
    <t xml:space="preserve">ВЛ-10кВ. ф.22 ПС «АРЗ» </t>
  </si>
  <si>
    <t xml:space="preserve">Ф.7 ПС «Гурульба»  </t>
  </si>
  <si>
    <t>ТП-104 РУ-0,4кВ</t>
  </si>
  <si>
    <t>14,15,16,17.03.2022</t>
  </si>
  <si>
    <t>15,16.03.2022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</si>
</sst>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2" fillId="0" borderId="0" xfId="0" applyFont="1" applyFill="1"/>
    <xf numFmtId="0" fontId="0" fillId="0" borderId="0" xfId="0" applyFill="1"/>
    <xf numFmtId="0" fontId="2" fillId="2" borderId="0" xfId="0" applyFont="1" applyFill="1" applyAlignment="1">
      <alignment horizontal="left" vertical="top"/>
    </xf>
    <xf numFmtId="0" fontId="2" fillId="2" borderId="0" xfId="0" applyFont="1" applyFill="1" applyAlignment="1">
      <alignment horizontal="left"/>
    </xf>
    <xf numFmtId="0" fontId="3" fillId="2" borderId="1" xfId="0" applyFont="1" applyFill="1" applyBorder="1" applyAlignment="1">
      <alignment horizontal="center" vertical="center" wrapText="1"/>
    </xf>
    <xf numFmtId="0" fontId="4" fillId="0" borderId="0" xfId="0" applyFont="1" applyAlignment="1">
      <alignment horizontal="center"/>
    </xf>
    <xf numFmtId="0" fontId="1" fillId="2" borderId="1" xfId="0" applyFont="1" applyFill="1" applyBorder="1" applyAlignment="1">
      <alignment horizontal="center" vertical="center" wrapText="1"/>
    </xf>
    <xf numFmtId="0" fontId="5" fillId="0" borderId="0" xfId="0" applyFont="1" applyAlignment="1">
      <alignment wrapText="1"/>
    </xf>
    <xf numFmtId="0" fontId="0" fillId="0" borderId="0" xfId="0" applyAlignment="1">
      <alignment wrapText="1"/>
    </xf>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2" fillId="0" borderId="0" xfId="0" applyFont="1" applyFill="1" applyAlignment="1">
      <alignment wrapText="1"/>
    </xf>
    <xf numFmtId="0" fontId="3" fillId="0" borderId="1" xfId="0" applyFont="1" applyBorder="1" applyAlignment="1">
      <alignment horizontal="left" vertical="center" wrapText="1"/>
    </xf>
    <xf numFmtId="0" fontId="3" fillId="0" borderId="1" xfId="0" applyFont="1" applyBorder="1" applyAlignment="1">
      <alignment horizontal="left" wrapText="1"/>
    </xf>
  </cellXfs>
  <cellStyles count="1">
    <cellStyle name="Обычный" xfId="0" builtinId="0"/>
  </cellStyles>
  <dxfs count="9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zoomScale="75" zoomScaleNormal="75" zoomScaleSheetLayoutView="75" zoomScalePageLayoutView="75" workbookViewId="0">
      <selection activeCell="B1" sqref="B1"/>
    </sheetView>
  </sheetViews>
  <sheetFormatPr defaultRowHeight="15" x14ac:dyDescent="0.25"/>
  <cols>
    <col min="1" max="1" width="5.85546875" style="2" customWidth="1"/>
    <col min="2" max="2" width="27" style="1" customWidth="1"/>
    <col min="3" max="3" width="37.85546875" style="1" customWidth="1"/>
    <col min="4" max="4" width="31" style="1" customWidth="1"/>
    <col min="5" max="5" width="27.7109375" style="1" customWidth="1"/>
    <col min="6" max="6" width="21" style="1" customWidth="1"/>
    <col min="7" max="7" width="24.5703125" style="17" customWidth="1"/>
    <col min="8" max="8" width="26.28515625" style="1" customWidth="1"/>
    <col min="9" max="9" width="91.28515625" style="4" customWidth="1"/>
    <col min="10" max="10" width="16.7109375" style="2" customWidth="1"/>
    <col min="11" max="16384" width="9.140625" style="2"/>
  </cols>
  <sheetData>
    <row r="1" spans="1:9" ht="67.5" customHeight="1" x14ac:dyDescent="0.25">
      <c r="I1" s="3" t="s">
        <v>11</v>
      </c>
    </row>
    <row r="2" spans="1:9" ht="20.25" x14ac:dyDescent="0.3">
      <c r="B2" s="14" t="s">
        <v>20</v>
      </c>
      <c r="C2" s="14"/>
      <c r="D2" s="14"/>
      <c r="E2" s="14"/>
      <c r="F2" s="14"/>
      <c r="G2" s="14"/>
      <c r="H2" s="14"/>
      <c r="I2" s="14"/>
    </row>
    <row r="3" spans="1:9" ht="39.75" customHeight="1" x14ac:dyDescent="0.25">
      <c r="E3" s="16" t="s">
        <v>15</v>
      </c>
      <c r="F3" s="16"/>
      <c r="G3" s="16"/>
      <c r="H3" s="16"/>
    </row>
    <row r="4" spans="1:9" ht="36" customHeight="1" x14ac:dyDescent="0.25">
      <c r="A4" s="15" t="s">
        <v>0</v>
      </c>
      <c r="B4" s="15" t="s">
        <v>1</v>
      </c>
      <c r="C4" s="15" t="s">
        <v>2</v>
      </c>
      <c r="D4" s="15" t="s">
        <v>3</v>
      </c>
      <c r="E4" s="15" t="s">
        <v>4</v>
      </c>
      <c r="F4" s="15"/>
      <c r="G4" s="15" t="s">
        <v>5</v>
      </c>
      <c r="H4" s="15"/>
      <c r="I4" s="15"/>
    </row>
    <row r="5" spans="1:9" ht="56.25" x14ac:dyDescent="0.25">
      <c r="A5" s="15"/>
      <c r="B5" s="15"/>
      <c r="C5" s="15"/>
      <c r="D5" s="15"/>
      <c r="E5" s="13" t="s">
        <v>6</v>
      </c>
      <c r="F5" s="13" t="s">
        <v>7</v>
      </c>
      <c r="G5" s="13" t="s">
        <v>8</v>
      </c>
      <c r="H5" s="13" t="s">
        <v>9</v>
      </c>
      <c r="I5" s="5" t="s">
        <v>10</v>
      </c>
    </row>
    <row r="6" spans="1:9" s="8" customFormat="1" ht="131.25" x14ac:dyDescent="0.3">
      <c r="A6" s="7">
        <v>1</v>
      </c>
      <c r="B6" s="13" t="str">
        <f t="shared" ref="B6:B18" si="0">IF(G6="Октябрьский район","ПО ГЭС, Октябрьский РЭС",IF(G6="Советский район","ПО ГЭС, Советский РЭС",IF(G6="Железнодорожный район","ПО ГЭС, Железнодорожный РЭС")))</f>
        <v>ПО ГЭС, Железнодорожный РЭС</v>
      </c>
      <c r="C6" s="5" t="s">
        <v>57</v>
      </c>
      <c r="D6" s="13" t="s">
        <v>16</v>
      </c>
      <c r="E6" s="11">
        <v>44634</v>
      </c>
      <c r="F6" s="12" t="s">
        <v>21</v>
      </c>
      <c r="G6" s="13" t="s">
        <v>14</v>
      </c>
      <c r="H6" s="13" t="s">
        <v>22</v>
      </c>
      <c r="I6" s="18" t="s">
        <v>23</v>
      </c>
    </row>
    <row r="7" spans="1:9" ht="37.5" x14ac:dyDescent="0.25">
      <c r="A7" s="13">
        <f>A6+1</f>
        <v>2</v>
      </c>
      <c r="B7" s="13" t="str">
        <f>IF(G7="Октябрьский район","ПО ГЭС, Октябрьский РЭС",IF(G7="Советский район","ПО ГЭС, Советский РЭС",IF(G7="Железнодорожный район","ПО ГЭС, Железнодорожный РЭС")))</f>
        <v>ПО ГЭС, Октябрьский РЭС</v>
      </c>
      <c r="C7" s="13" t="s">
        <v>58</v>
      </c>
      <c r="D7" s="13" t="s">
        <v>18</v>
      </c>
      <c r="E7" s="11" t="s">
        <v>73</v>
      </c>
      <c r="F7" s="12" t="s">
        <v>21</v>
      </c>
      <c r="G7" s="13" t="s">
        <v>13</v>
      </c>
      <c r="H7" s="13" t="s">
        <v>22</v>
      </c>
      <c r="I7" s="18" t="s">
        <v>24</v>
      </c>
    </row>
    <row r="8" spans="1:9" s="6" customFormat="1" ht="110.25" customHeight="1" x14ac:dyDescent="0.3">
      <c r="A8" s="13">
        <f t="shared" ref="A8:A21" si="1">A7+1</f>
        <v>3</v>
      </c>
      <c r="B8" s="13" t="str">
        <f>IF(G8="Октябрьский район","ПО ГЭС, Октябрьский РЭС",IF(G8="Советский район","ПО ГЭС, Советский РЭС",IF(G8="Железнодорожный район","ПО ГЭС, Железнодорожный РЭС")))</f>
        <v>ПО ГЭС, Октябрьский РЭС</v>
      </c>
      <c r="C8" s="13" t="s">
        <v>59</v>
      </c>
      <c r="D8" s="13" t="s">
        <v>19</v>
      </c>
      <c r="E8" s="11" t="s">
        <v>73</v>
      </c>
      <c r="F8" s="12" t="s">
        <v>25</v>
      </c>
      <c r="G8" s="13" t="s">
        <v>13</v>
      </c>
      <c r="H8" s="13" t="s">
        <v>22</v>
      </c>
      <c r="I8" s="10" t="s">
        <v>26</v>
      </c>
    </row>
    <row r="9" spans="1:9" ht="56.25" x14ac:dyDescent="0.3">
      <c r="A9" s="13">
        <f t="shared" si="1"/>
        <v>4</v>
      </c>
      <c r="B9" s="13" t="str">
        <f t="shared" si="0"/>
        <v>ПО ГЭС, Железнодорожный РЭС</v>
      </c>
      <c r="C9" s="13" t="s">
        <v>60</v>
      </c>
      <c r="D9" s="13" t="s">
        <v>27</v>
      </c>
      <c r="E9" s="11" t="s">
        <v>73</v>
      </c>
      <c r="F9" s="12" t="s">
        <v>28</v>
      </c>
      <c r="G9" s="13" t="s">
        <v>14</v>
      </c>
      <c r="H9" s="13" t="s">
        <v>22</v>
      </c>
      <c r="I9" s="19" t="s">
        <v>29</v>
      </c>
    </row>
    <row r="10" spans="1:9" s="9" customFormat="1" ht="150" x14ac:dyDescent="0.25">
      <c r="A10" s="13">
        <f>A9+1</f>
        <v>5</v>
      </c>
      <c r="B10" s="13" t="str">
        <f t="shared" si="0"/>
        <v>ПО ГЭС, Железнодорожный РЭС</v>
      </c>
      <c r="C10" s="13" t="s">
        <v>61</v>
      </c>
      <c r="D10" s="13" t="s">
        <v>30</v>
      </c>
      <c r="E10" s="11">
        <v>44634</v>
      </c>
      <c r="F10" s="12" t="s">
        <v>31</v>
      </c>
      <c r="G10" s="13" t="s">
        <v>14</v>
      </c>
      <c r="H10" s="13" t="s">
        <v>22</v>
      </c>
      <c r="I10" s="10" t="s">
        <v>32</v>
      </c>
    </row>
    <row r="11" spans="1:9" s="9" customFormat="1" ht="75" x14ac:dyDescent="0.25">
      <c r="A11" s="13">
        <f t="shared" si="1"/>
        <v>6</v>
      </c>
      <c r="B11" s="13" t="str">
        <f t="shared" si="0"/>
        <v>ПО ГЭС, Октябрьский РЭС</v>
      </c>
      <c r="C11" s="12" t="s">
        <v>62</v>
      </c>
      <c r="D11" s="13" t="s">
        <v>30</v>
      </c>
      <c r="E11" s="11">
        <v>44634</v>
      </c>
      <c r="F11" s="12" t="s">
        <v>25</v>
      </c>
      <c r="G11" s="13" t="s">
        <v>13</v>
      </c>
      <c r="H11" s="13" t="s">
        <v>22</v>
      </c>
      <c r="I11" s="10" t="s">
        <v>33</v>
      </c>
    </row>
    <row r="12" spans="1:9" ht="75" x14ac:dyDescent="0.25">
      <c r="A12" s="13">
        <f t="shared" si="1"/>
        <v>7</v>
      </c>
      <c r="B12" s="13" t="str">
        <f t="shared" si="0"/>
        <v>ПО ГЭС, Железнодорожный РЭС</v>
      </c>
      <c r="C12" s="12" t="s">
        <v>63</v>
      </c>
      <c r="D12" s="13" t="s">
        <v>19</v>
      </c>
      <c r="E12" s="11" t="s">
        <v>74</v>
      </c>
      <c r="F12" s="12" t="s">
        <v>28</v>
      </c>
      <c r="G12" s="13" t="s">
        <v>14</v>
      </c>
      <c r="H12" s="13" t="s">
        <v>22</v>
      </c>
      <c r="I12" s="10" t="s">
        <v>34</v>
      </c>
    </row>
    <row r="13" spans="1:9" ht="56.25" x14ac:dyDescent="0.25">
      <c r="A13" s="13">
        <f t="shared" si="1"/>
        <v>8</v>
      </c>
      <c r="B13" s="13" t="str">
        <f t="shared" si="0"/>
        <v>ПО ГЭС, Советский РЭС</v>
      </c>
      <c r="C13" s="13" t="s">
        <v>64</v>
      </c>
      <c r="D13" s="13" t="s">
        <v>35</v>
      </c>
      <c r="E13" s="11">
        <v>44635</v>
      </c>
      <c r="F13" s="12" t="s">
        <v>36</v>
      </c>
      <c r="G13" s="13" t="s">
        <v>12</v>
      </c>
      <c r="H13" s="13" t="s">
        <v>22</v>
      </c>
      <c r="I13" s="10" t="s">
        <v>37</v>
      </c>
    </row>
    <row r="14" spans="1:9" ht="37.5" x14ac:dyDescent="0.25">
      <c r="A14" s="13">
        <f t="shared" si="1"/>
        <v>9</v>
      </c>
      <c r="B14" s="13" t="str">
        <f t="shared" si="0"/>
        <v>ПО ГЭС, Октябрьский РЭС</v>
      </c>
      <c r="C14" s="13" t="s">
        <v>65</v>
      </c>
      <c r="D14" s="13" t="s">
        <v>30</v>
      </c>
      <c r="E14" s="11">
        <v>44635</v>
      </c>
      <c r="F14" s="12" t="s">
        <v>25</v>
      </c>
      <c r="G14" s="13" t="s">
        <v>13</v>
      </c>
      <c r="H14" s="13" t="s">
        <v>22</v>
      </c>
      <c r="I14" s="10" t="s">
        <v>38</v>
      </c>
    </row>
    <row r="15" spans="1:9" ht="37.5" x14ac:dyDescent="0.25">
      <c r="A15" s="13">
        <f t="shared" si="1"/>
        <v>10</v>
      </c>
      <c r="B15" s="13" t="str">
        <f t="shared" si="0"/>
        <v>ПО ГЭС, Советский РЭС</v>
      </c>
      <c r="C15" s="13" t="s">
        <v>66</v>
      </c>
      <c r="D15" s="13" t="s">
        <v>39</v>
      </c>
      <c r="E15" s="11">
        <v>44637</v>
      </c>
      <c r="F15" s="12" t="s">
        <v>40</v>
      </c>
      <c r="G15" s="13" t="s">
        <v>12</v>
      </c>
      <c r="H15" s="13" t="s">
        <v>22</v>
      </c>
      <c r="I15" s="10" t="s">
        <v>41</v>
      </c>
    </row>
    <row r="16" spans="1:9" ht="56.25" x14ac:dyDescent="0.25">
      <c r="A16" s="13">
        <f t="shared" si="1"/>
        <v>11</v>
      </c>
      <c r="B16" s="13" t="str">
        <f t="shared" si="0"/>
        <v>ПО ГЭС, Советский РЭС</v>
      </c>
      <c r="C16" s="13" t="s">
        <v>67</v>
      </c>
      <c r="D16" s="13" t="s">
        <v>42</v>
      </c>
      <c r="E16" s="11">
        <v>44637</v>
      </c>
      <c r="F16" s="12" t="s">
        <v>43</v>
      </c>
      <c r="G16" s="13" t="s">
        <v>12</v>
      </c>
      <c r="H16" s="13" t="s">
        <v>22</v>
      </c>
      <c r="I16" s="10" t="s">
        <v>44</v>
      </c>
    </row>
    <row r="17" spans="1:9" ht="37.5" x14ac:dyDescent="0.25">
      <c r="A17" s="13">
        <f t="shared" si="1"/>
        <v>12</v>
      </c>
      <c r="B17" s="13" t="str">
        <f t="shared" si="0"/>
        <v>ПО ГЭС, Советский РЭС</v>
      </c>
      <c r="C17" s="13" t="s">
        <v>68</v>
      </c>
      <c r="D17" s="13" t="s">
        <v>17</v>
      </c>
      <c r="E17" s="11">
        <v>44637</v>
      </c>
      <c r="F17" s="12" t="s">
        <v>45</v>
      </c>
      <c r="G17" s="13" t="s">
        <v>12</v>
      </c>
      <c r="H17" s="13" t="s">
        <v>22</v>
      </c>
      <c r="I17" s="10" t="s">
        <v>46</v>
      </c>
    </row>
    <row r="18" spans="1:9" ht="56.25" x14ac:dyDescent="0.25">
      <c r="A18" s="13">
        <f t="shared" si="1"/>
        <v>13</v>
      </c>
      <c r="B18" s="13" t="str">
        <f t="shared" si="0"/>
        <v>ПО ГЭС, Железнодорожный РЭС</v>
      </c>
      <c r="C18" s="13" t="s">
        <v>69</v>
      </c>
      <c r="D18" s="13" t="s">
        <v>47</v>
      </c>
      <c r="E18" s="11">
        <v>44637</v>
      </c>
      <c r="F18" s="12" t="s">
        <v>36</v>
      </c>
      <c r="G18" s="13" t="s">
        <v>14</v>
      </c>
      <c r="H18" s="13" t="s">
        <v>22</v>
      </c>
      <c r="I18" s="10" t="s">
        <v>48</v>
      </c>
    </row>
    <row r="19" spans="1:9" s="8" customFormat="1" ht="112.5" x14ac:dyDescent="0.3">
      <c r="A19" s="13">
        <f t="shared" si="1"/>
        <v>14</v>
      </c>
      <c r="B19" s="13" t="str">
        <f t="shared" ref="B19:B21" si="2">IF(G19="Октябрьский район","ПО ГЭС, Октябрьский РЭС",IF(G19="Советский район","ПО ГЭС, Советский РЭС",IF(G19="Железнодорожный район","ПО ГЭС, Железнодорожный РЭС")))</f>
        <v>ПО ГЭС, Советский РЭС</v>
      </c>
      <c r="C19" s="5" t="s">
        <v>70</v>
      </c>
      <c r="D19" s="13" t="s">
        <v>49</v>
      </c>
      <c r="E19" s="11">
        <v>44638</v>
      </c>
      <c r="F19" s="12" t="s">
        <v>21</v>
      </c>
      <c r="G19" s="13" t="s">
        <v>12</v>
      </c>
      <c r="H19" s="13" t="s">
        <v>22</v>
      </c>
      <c r="I19" s="18" t="s">
        <v>50</v>
      </c>
    </row>
    <row r="20" spans="1:9" s="8" customFormat="1" ht="150" x14ac:dyDescent="0.3">
      <c r="A20" s="13">
        <f t="shared" si="1"/>
        <v>15</v>
      </c>
      <c r="B20" s="13" t="str">
        <f t="shared" si="2"/>
        <v>ПО ГЭС, Советский РЭС</v>
      </c>
      <c r="C20" s="5" t="s">
        <v>71</v>
      </c>
      <c r="D20" s="13" t="s">
        <v>51</v>
      </c>
      <c r="E20" s="11">
        <v>44638</v>
      </c>
      <c r="F20" s="12" t="s">
        <v>52</v>
      </c>
      <c r="G20" s="13" t="s">
        <v>12</v>
      </c>
      <c r="H20" s="13" t="s">
        <v>22</v>
      </c>
      <c r="I20" s="18" t="s">
        <v>53</v>
      </c>
    </row>
    <row r="21" spans="1:9" s="8" customFormat="1" ht="56.25" x14ac:dyDescent="0.3">
      <c r="A21" s="13">
        <f t="shared" si="1"/>
        <v>16</v>
      </c>
      <c r="B21" s="13" t="str">
        <f t="shared" si="2"/>
        <v>ПО ГЭС, Железнодорожный РЭС</v>
      </c>
      <c r="C21" s="5" t="s">
        <v>72</v>
      </c>
      <c r="D21" s="13" t="s">
        <v>54</v>
      </c>
      <c r="E21" s="11">
        <v>44639</v>
      </c>
      <c r="F21" s="12" t="s">
        <v>55</v>
      </c>
      <c r="G21" s="13" t="s">
        <v>14</v>
      </c>
      <c r="H21" s="13" t="s">
        <v>22</v>
      </c>
      <c r="I21" s="18" t="s">
        <v>56</v>
      </c>
    </row>
  </sheetData>
  <mergeCells count="8">
    <mergeCell ref="B2:I2"/>
    <mergeCell ref="G4:I4"/>
    <mergeCell ref="A4:A5"/>
    <mergeCell ref="B4:B5"/>
    <mergeCell ref="C4:C5"/>
    <mergeCell ref="D4:D5"/>
    <mergeCell ref="E4:F4"/>
    <mergeCell ref="E3:H3"/>
  </mergeCells>
  <conditionalFormatting sqref="C6 I6">
    <cfRule type="duplicateValues" dxfId="48" priority="1220"/>
  </conditionalFormatting>
  <conditionalFormatting sqref="C6">
    <cfRule type="duplicateValues" dxfId="47" priority="1224"/>
    <cfRule type="duplicateValues" dxfId="46" priority="1225"/>
  </conditionalFormatting>
  <conditionalFormatting sqref="C6">
    <cfRule type="duplicateValues" dxfId="45" priority="1228"/>
  </conditionalFormatting>
  <conditionalFormatting sqref="C6">
    <cfRule type="duplicateValues" dxfId="44" priority="1230"/>
    <cfRule type="duplicateValues" dxfId="43" priority="1231"/>
    <cfRule type="duplicateValues" dxfId="42" priority="1232"/>
    <cfRule type="duplicateValues" dxfId="41" priority="1233"/>
    <cfRule type="duplicateValues" dxfId="40" priority="1234"/>
  </conditionalFormatting>
  <conditionalFormatting sqref="I6">
    <cfRule type="duplicateValues" dxfId="39" priority="1240"/>
  </conditionalFormatting>
  <conditionalFormatting sqref="C6">
    <cfRule type="duplicateValues" dxfId="38" priority="1242"/>
    <cfRule type="duplicateValues" dxfId="37" priority="1243"/>
    <cfRule type="duplicateValues" dxfId="36" priority="1244"/>
  </conditionalFormatting>
  <conditionalFormatting sqref="C7 I7">
    <cfRule type="duplicateValues" dxfId="35" priority="1557"/>
  </conditionalFormatting>
  <conditionalFormatting sqref="C7">
    <cfRule type="duplicateValues" dxfId="34" priority="1559"/>
    <cfRule type="duplicateValues" dxfId="33" priority="1560"/>
  </conditionalFormatting>
  <conditionalFormatting sqref="C7">
    <cfRule type="duplicateValues" dxfId="32" priority="1561"/>
  </conditionalFormatting>
  <conditionalFormatting sqref="C7">
    <cfRule type="duplicateValues" dxfId="31" priority="1562"/>
    <cfRule type="duplicateValues" dxfId="30" priority="1563"/>
    <cfRule type="duplicateValues" dxfId="29" priority="1564"/>
    <cfRule type="duplicateValues" dxfId="28" priority="1565"/>
    <cfRule type="duplicateValues" dxfId="27" priority="1566"/>
  </conditionalFormatting>
  <conditionalFormatting sqref="I7">
    <cfRule type="duplicateValues" dxfId="26" priority="1567"/>
  </conditionalFormatting>
  <conditionalFormatting sqref="C7">
    <cfRule type="duplicateValues" dxfId="25" priority="1568"/>
    <cfRule type="duplicateValues" dxfId="24" priority="1569"/>
    <cfRule type="duplicateValues" dxfId="23" priority="1570"/>
  </conditionalFormatting>
  <conditionalFormatting sqref="C6:C7">
    <cfRule type="duplicateValues" dxfId="22" priority="1571"/>
  </conditionalFormatting>
  <conditionalFormatting sqref="C6:C7">
    <cfRule type="duplicateValues" dxfId="21" priority="1573"/>
    <cfRule type="duplicateValues" dxfId="20" priority="1574"/>
  </conditionalFormatting>
  <conditionalFormatting sqref="C6:C8">
    <cfRule type="duplicateValues" dxfId="19" priority="1643"/>
  </conditionalFormatting>
  <conditionalFormatting sqref="C6:C9">
    <cfRule type="duplicateValues" dxfId="18" priority="1708"/>
  </conditionalFormatting>
  <conditionalFormatting sqref="C19:C21 I19:I21">
    <cfRule type="duplicateValues" dxfId="17" priority="1749"/>
  </conditionalFormatting>
  <conditionalFormatting sqref="C19:C21">
    <cfRule type="duplicateValues" dxfId="16" priority="1751"/>
    <cfRule type="duplicateValues" dxfId="15" priority="1752"/>
  </conditionalFormatting>
  <conditionalFormatting sqref="C19:C21">
    <cfRule type="duplicateValues" dxfId="14" priority="1753"/>
  </conditionalFormatting>
  <conditionalFormatting sqref="C19:C21">
    <cfRule type="duplicateValues" dxfId="13" priority="1754"/>
    <cfRule type="duplicateValues" dxfId="12" priority="1755"/>
    <cfRule type="duplicateValues" dxfId="11" priority="1756"/>
    <cfRule type="duplicateValues" dxfId="10" priority="1757"/>
    <cfRule type="duplicateValues" dxfId="9" priority="1758"/>
  </conditionalFormatting>
  <conditionalFormatting sqref="I19:I21">
    <cfRule type="duplicateValues" dxfId="8" priority="1759"/>
  </conditionalFormatting>
  <conditionalFormatting sqref="C19:C21">
    <cfRule type="duplicateValues" dxfId="7" priority="1760"/>
    <cfRule type="duplicateValues" dxfId="6" priority="1761"/>
    <cfRule type="duplicateValues" dxfId="5" priority="1762"/>
  </conditionalFormatting>
  <conditionalFormatting sqref="C6:C11">
    <cfRule type="duplicateValues" dxfId="4" priority="1770"/>
  </conditionalFormatting>
  <conditionalFormatting sqref="C6:C12">
    <cfRule type="duplicateValues" dxfId="3" priority="1771"/>
    <cfRule type="duplicateValues" dxfId="2" priority="1772"/>
  </conditionalFormatting>
  <conditionalFormatting sqref="I1:I1048576">
    <cfRule type="duplicateValues" dxfId="1" priority="1"/>
  </conditionalFormatting>
  <conditionalFormatting sqref="C6:C18">
    <cfRule type="duplicateValues" dxfId="0" priority="1778"/>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2022-03-09T09:03:45Z</dcterms:modified>
</cp:coreProperties>
</file>