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3" i="1" s="1"/>
  <c r="A14" i="1" s="1"/>
  <c r="A15" i="1" s="1"/>
  <c r="A16" i="1" s="1"/>
  <c r="A17" i="1" s="1"/>
  <c r="A18" i="1" s="1"/>
  <c r="A19" i="1" s="1"/>
  <c r="A20" i="1" s="1"/>
  <c r="A21" i="1" s="1"/>
  <c r="B16" i="1"/>
  <c r="B17" i="1"/>
  <c r="B18" i="1"/>
  <c r="B19" i="1"/>
  <c r="B20" i="1"/>
  <c r="B21" i="1"/>
  <c r="B12" i="1" l="1"/>
  <c r="B13" i="1"/>
  <c r="B14" i="1"/>
  <c r="B15" i="1"/>
  <c r="B11" i="1" l="1"/>
  <c r="A7" i="1" l="1"/>
  <c r="B8" i="1" l="1"/>
  <c r="B7" i="1"/>
  <c r="B10" i="1" l="1"/>
  <c r="B9" i="1"/>
  <c r="B6" i="1"/>
  <c r="A8" i="1"/>
  <c r="A9" i="1" s="1"/>
  <c r="A10" i="1" s="1"/>
  <c r="A11" i="1" s="1"/>
</calcChain>
</file>

<file path=xl/sharedStrings.xml><?xml version="1.0" encoding="utf-8"?>
<sst xmlns="http://schemas.openxmlformats.org/spreadsheetml/2006/main" count="116" uniqueCount="65">
  <si>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</si>
  <si>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</si>
  <si>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</si>
  <si>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</si>
  <si>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</si>
  <si>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</si>
  <si>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</si>
  <si>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</si>
  <si>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</si>
  <si>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</si>
  <si>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</si>
  <si>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</si>
  <si>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</si>
  <si>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</si>
  <si>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</si>
  <si>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</si>
  <si>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</si>
  <si>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г.Улан-Удэ</t>
  </si>
  <si>
    <t>для замены опор</t>
  </si>
  <si>
    <t xml:space="preserve"> 09-00 - 17-00 </t>
  </si>
  <si>
    <t xml:space="preserve">ВЛ-0,4 кВ ф.2,13 ТП-2058 </t>
  </si>
  <si>
    <t xml:space="preserve">ВЛ-0,4кВ ф.1 от ТП-731 </t>
  </si>
  <si>
    <t>для установки опор</t>
  </si>
  <si>
    <t>ул. Залесная 96-130, пер. Саратовский 38-44.</t>
  </si>
  <si>
    <t>- г. Дрязговитая.</t>
  </si>
  <si>
    <t>- Ул. Комарова 15Б-100, ул. Ольховая 2-72, п. Зеленый 49, ул. Лучистая 12-83, ул. Седова, ул. Кошевого, кол. Сад Пионер-2, ул. Тюленина, ул. Смирнова, ул. Земнухова, ул. Громовой, скважина пос. Зеленый МУП «Водоканал», производственная база ООО Байкал Экспорт, ул. Гавань, меб. Фабрика «Постулат», ГСМ «Авиалинии», кир. Завод (пос.Площадка), школа №23, скважина МУП «Водоканал» по ул. Авиационной, ул. Сперанского, ул. Авиационная, Амбулатория по ул. Авиационная, ул. Верхнеудинская, ул. Таганская, ул. Школьная, ул. Железнодорожников, ДНТ Молодежное , Котельная  школы №23, СНТ Гавань.</t>
  </si>
  <si>
    <t xml:space="preserve">- 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</si>
  <si>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для замены опор.</t>
  </si>
  <si>
    <t>- ул. Волжская 7, ул. Пермская 2-77, ул. Уфимская 1 - 61, ул. Крылова 1 - 120, ул. Тулаева 72 - 92, ул. Ключевская, 146 ООО "Хлебушек".</t>
  </si>
  <si>
    <t>- ул. Бетховена 24 - 45, ул. Глинки 2 - 16, ул. Комарова 10, ул. Невского 1 - 3, ул.  Нестерова 20, 21- 43, ул. Чайковского 70, 73, ул. Глинки 4 блок 2.</t>
  </si>
  <si>
    <t xml:space="preserve">ТП-410 РУ-0,4кВ </t>
  </si>
  <si>
    <t>для устранения замечаний РУТН</t>
  </si>
  <si>
    <t>- Пер. Грачевский 14 - 79 , Пер. Кемеровский 4 - 40 , ул. Кемеровская 26 - 52.</t>
  </si>
  <si>
    <t xml:space="preserve">ВЛ-0,4 кВ ф.2,3 ТП-409 </t>
  </si>
  <si>
    <t>для демонтажа опор</t>
  </si>
  <si>
    <t>- ул. Полевая 16-23, Урожайная 4 - 82, Урожайная 31Б, ул. Донская 6.</t>
  </si>
  <si>
    <t>для замены ВН</t>
  </si>
  <si>
    <t xml:space="preserve">- ул. Барнаульская 16-52, ул. Дальневосточная 9-76, ул. К-Цеткин 16-59, ул. Р-Люксембург 1-45, ул. Северная 8-41, ул. Львовская 2-64, ул. Запорожская 1-3, ул. Харьковская 23-36, котельная ул. Раздольная ОАО «ТГК-14», школа №50, ул. Коховская 2-39, филиал д/с Золотой ключик, Резервуары МУП «Водоканал», ул. Одонская 6-32, ул. Раздольная 79-80, ул.Тугнуйская 1-14, ул. контррезервуары МУП «Водоканал», ул.Татхальская 1-14, ул. Уронайская 1-11, ул. Гутайская 3-20,ул. Догойская 4-22, ул. Новоононская 1-13, ул. Красной Звезды 40-44,ул. Витебская 15-52,  ул. Островского 20-42, ул. Тверская 21-44, ул. Ладожская 13-42, ул. Зугалайская 1-19, ул. Орловская 30-32,ул. Челябинская 10-20А, ул. Черкасская 18-24, ООО Пхотонган, </t>
  </si>
  <si>
    <t xml:space="preserve">ВЛ-0,4 кВ ф.1, 2 ТП-372 </t>
  </si>
  <si>
    <t>- ул. Баргузинская, 28 - 66, Олимпийский пер., 1-8.</t>
  </si>
  <si>
    <t xml:space="preserve">ВЛ-0,4 кВ ф.3 ТП-308 </t>
  </si>
  <si>
    <t>для подрезки крон деревьев</t>
  </si>
  <si>
    <t>-ул. Кирова 12 - 14 (чет), ул. Куйбышева 3 - 4 , ул. Куйбышева 6 - 9 , ул. Куйбышева 9 - 11 , ул. Свердлова 1 - 15 , ул. Шмидта 9, МОМ УР по ул. Шмидта 7 а (МВД РБ), Управление федеральной службы исполнения наказаний России по РБ по ул. Шмидта, 7А.</t>
  </si>
  <si>
    <t xml:space="preserve">ВЛ-0,4кВ ф.1 от ТП-371 </t>
  </si>
  <si>
    <t>для замен опор</t>
  </si>
  <si>
    <t>- ул. Акшинская 1А, 1 -13, ул. Алтачейская (Тулунжа) 1 - 12, ул. Можайская 1 -  4.</t>
  </si>
  <si>
    <t xml:space="preserve">ВЛ-0,4кВ ф.8 от ТП-2038 </t>
  </si>
  <si>
    <t>- ул. Чайковского 10 - 14.</t>
  </si>
  <si>
    <t xml:space="preserve">Ру-0,4кВ  ТП-145 </t>
  </si>
  <si>
    <t>замена рубильников</t>
  </si>
  <si>
    <t>ул. Ижевская 1 - 22, 13а, ул. Школьный пер. 9-33, ул. Батарейная 19 - 70, 6а,   ул. Гарнизонная 25 - 38, 39.</t>
  </si>
  <si>
    <t>ТЦ «Вегос-М» ул. Кабанская, АЗС ул. Кабанская 53, ООО Удинское база №2, производственная база ул. Кабанская 59А, база ул. Обручева 46.</t>
  </si>
  <si>
    <t xml:space="preserve">ТП-2653 РУ-6кВ </t>
  </si>
  <si>
    <t xml:space="preserve">допуск СМО </t>
  </si>
  <si>
    <t>ул. Лимонова 5 (Управление Федеральной службы судебных приставов по РБ)</t>
  </si>
  <si>
    <t xml:space="preserve">(ВЛ-10кВ Ф.3 РП-«Верхняя Березовка» от СП-17 (ТП-2554, 80, 2525, 2629, 2644,2651) </t>
  </si>
  <si>
    <t xml:space="preserve">ВЛ-10 кВ ф.9 РП-30 (ТП-2120,2103,2015,2118,2187,2116,2186,2119,2039,2195,2189 
2108,2017,2016,2036,2015) </t>
  </si>
  <si>
    <t xml:space="preserve">(ВЛ-10кВ. ф.22 ПС «АРЗ» (ТП-466/1, 466, 473, 403, 478, 472, 492, 463, 462, 1563, 1505, 392, 983, 1566, 1544, 453, 1634, ТП- СНТ "Родник") </t>
  </si>
  <si>
    <t xml:space="preserve">ВЛ-6кВ Ф.7 от РП-18 (ТП-597,728,1382,1071,1355)  </t>
  </si>
  <si>
    <t xml:space="preserve">(ТП-515 РУ-10кВ (ТП-514,886,718,502,854,842,519,790,889,512,1084) </t>
  </si>
  <si>
    <t xml:space="preserve">(ВЛ-10 кВ Ф. 4 РП-28 (ТП-1576,1556,378,1583,1502,1522,
1573,471,470
</t>
  </si>
  <si>
    <t>Информация о планируемых отключениях в сетях ПО ГЭС, ЦЭС в период с 20  по 24 июня 2022 года</t>
  </si>
  <si>
    <t>20,21.06.2022</t>
  </si>
  <si>
    <t>20-24.06.2022</t>
  </si>
  <si>
    <t>22,23,24.06.2022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</si>
</sst>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topLeftCell="A19" zoomScale="65" zoomScaleNormal="65" zoomScaleSheetLayoutView="75" zoomScalePageLayoutView="75" workbookViewId="0">
      <selection activeCell="G20" sqref="G20"/>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6" t="s">
        <v>61</v>
      </c>
      <c r="C2" s="26"/>
      <c r="D2" s="26"/>
      <c r="E2" s="26"/>
      <c r="F2" s="26"/>
      <c r="G2" s="26"/>
      <c r="H2" s="26"/>
      <c r="I2" s="26"/>
    </row>
    <row r="3" spans="1:9" ht="39.75" customHeight="1" x14ac:dyDescent="0.25">
      <c r="E3" s="28" t="s">
        <v>15</v>
      </c>
      <c r="F3" s="28"/>
      <c r="G3" s="28"/>
      <c r="H3" s="28"/>
    </row>
    <row r="4" spans="1:9" ht="36" customHeight="1" x14ac:dyDescent="0.25">
      <c r="A4" s="27" t="s">
        <v>0</v>
      </c>
      <c r="B4" s="27" t="s">
        <v>1</v>
      </c>
      <c r="C4" s="27" t="s">
        <v>2</v>
      </c>
      <c r="D4" s="27" t="s">
        <v>3</v>
      </c>
      <c r="E4" s="27" t="s">
        <v>4</v>
      </c>
      <c r="F4" s="27"/>
      <c r="G4" s="27" t="s">
        <v>5</v>
      </c>
      <c r="H4" s="27"/>
      <c r="I4" s="27"/>
    </row>
    <row r="5" spans="1:9" ht="56.25" x14ac:dyDescent="0.25">
      <c r="A5" s="27"/>
      <c r="B5" s="27"/>
      <c r="C5" s="27"/>
      <c r="D5" s="27"/>
      <c r="E5" s="6" t="s">
        <v>6</v>
      </c>
      <c r="F5" s="6" t="s">
        <v>7</v>
      </c>
      <c r="G5" s="6" t="s">
        <v>8</v>
      </c>
      <c r="H5" s="6" t="s">
        <v>9</v>
      </c>
      <c r="I5" s="5" t="s">
        <v>10</v>
      </c>
    </row>
    <row r="6" spans="1:9" s="16" customFormat="1" ht="75" x14ac:dyDescent="0.3">
      <c r="A6" s="15">
        <v>1</v>
      </c>
      <c r="B6" s="13" t="str">
        <f t="shared" ref="B6:B21"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5" t="s">
        <v>55</v>
      </c>
      <c r="D6" s="5" t="s">
        <v>18</v>
      </c>
      <c r="E6" s="14" t="s">
        <v>63</v>
      </c>
      <c r="F6" s="5" t="s">
        <v>19</v>
      </c>
      <c r="G6" s="5" t="s">
        <v>14</v>
      </c>
      <c r="H6" s="5" t="s">
        <v>17</v>
      </c>
      <c r="I6" s="12" t="s">
        <v>24</v>
      </c>
    </row>
    <row r="7" spans="1:9" s="17" customFormat="1" ht="74.25" customHeight="1" x14ac:dyDescent="0.3">
      <c r="A7" s="13">
        <f>A6+1</f>
        <v>2</v>
      </c>
      <c r="B7" s="13"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5" t="s">
        <v>56</v>
      </c>
      <c r="D7" s="5" t="s">
        <v>18</v>
      </c>
      <c r="E7" s="14" t="s">
        <v>62</v>
      </c>
      <c r="F7" s="5" t="s">
        <v>16</v>
      </c>
      <c r="G7" s="5" t="s">
        <v>14</v>
      </c>
      <c r="H7" s="5" t="s">
        <v>17</v>
      </c>
      <c r="I7" s="12" t="s">
        <v>25</v>
      </c>
    </row>
    <row r="8" spans="1:9" ht="54.75" customHeight="1" x14ac:dyDescent="0.25">
      <c r="A8" s="7">
        <f>A7+1</f>
        <v>3</v>
      </c>
      <c r="B8" s="9" t="str">
        <f>IF(G8="Октябрьский район","ПО ГЭС, Октябрьский РЭС",IF(G8="Советский район","ПО ГЭС, Советский РЭС",IF(G8="Железнодорожный район","ПО ГЭС, Железнодорожный РЭС")))</f>
        <v>ПО ГЭС, Советский РЭС</v>
      </c>
      <c r="C8" s="5" t="s">
        <v>57</v>
      </c>
      <c r="D8" s="5" t="s">
        <v>18</v>
      </c>
      <c r="E8" s="14">
        <v>44732</v>
      </c>
      <c r="F8" s="5" t="s">
        <v>16</v>
      </c>
      <c r="G8" s="5" t="s">
        <v>12</v>
      </c>
      <c r="H8" s="5" t="s">
        <v>17</v>
      </c>
      <c r="I8" s="12" t="s">
        <v>26</v>
      </c>
    </row>
    <row r="9" spans="1:9" ht="129" customHeight="1" x14ac:dyDescent="0.25">
      <c r="A9" s="13">
        <f t="shared" ref="A9:A21" si="1">A8+1</f>
        <v>4</v>
      </c>
      <c r="B9" s="8" t="str">
        <f t="shared" si="0"/>
        <v>ПО ГЭС, Октябрьский РЭС</v>
      </c>
      <c r="C9" s="5" t="s">
        <v>21</v>
      </c>
      <c r="D9" s="5" t="s">
        <v>22</v>
      </c>
      <c r="E9" s="14" t="s">
        <v>63</v>
      </c>
      <c r="F9" s="5" t="s">
        <v>16</v>
      </c>
      <c r="G9" s="5" t="s">
        <v>13</v>
      </c>
      <c r="H9" s="5" t="s">
        <v>17</v>
      </c>
      <c r="I9" s="12" t="s">
        <v>23</v>
      </c>
    </row>
    <row r="10" spans="1:9" s="10" customFormat="1" ht="93" customHeight="1" x14ac:dyDescent="0.25">
      <c r="A10" s="9">
        <f t="shared" si="1"/>
        <v>5</v>
      </c>
      <c r="B10" s="9" t="str">
        <f t="shared" si="0"/>
        <v>ПО ГЭС, Октябрьский РЭС</v>
      </c>
      <c r="C10" s="5" t="s">
        <v>58</v>
      </c>
      <c r="D10" s="5" t="s">
        <v>27</v>
      </c>
      <c r="E10" s="14" t="s">
        <v>63</v>
      </c>
      <c r="F10" s="5" t="s">
        <v>16</v>
      </c>
      <c r="G10" s="5" t="s">
        <v>13</v>
      </c>
      <c r="H10" s="5" t="s">
        <v>17</v>
      </c>
      <c r="I10" s="12" t="s">
        <v>28</v>
      </c>
    </row>
    <row r="11" spans="1:9" ht="55.5" customHeight="1" x14ac:dyDescent="0.25">
      <c r="A11" s="18">
        <f t="shared" si="1"/>
        <v>6</v>
      </c>
      <c r="B11" s="11" t="str">
        <f t="shared" si="0"/>
        <v>ПО ГЭС, Железнодорожный РЭС</v>
      </c>
      <c r="C11" s="5" t="s">
        <v>20</v>
      </c>
      <c r="D11" s="21" t="s">
        <v>18</v>
      </c>
      <c r="E11" s="14">
        <v>44732</v>
      </c>
      <c r="F11" s="5" t="s">
        <v>16</v>
      </c>
      <c r="G11" s="5" t="s">
        <v>14</v>
      </c>
      <c r="H11" s="5" t="s">
        <v>17</v>
      </c>
      <c r="I11" s="12" t="s">
        <v>29</v>
      </c>
    </row>
    <row r="12" spans="1:9" ht="37.5" x14ac:dyDescent="0.25">
      <c r="A12" s="20">
        <f t="shared" si="1"/>
        <v>7</v>
      </c>
      <c r="B12" s="19" t="str">
        <f t="shared" si="0"/>
        <v>ПО ГЭС, Советский РЭС</v>
      </c>
      <c r="C12" s="5" t="s">
        <v>30</v>
      </c>
      <c r="D12" s="5" t="s">
        <v>31</v>
      </c>
      <c r="E12" s="14">
        <v>44733</v>
      </c>
      <c r="F12" s="5" t="s">
        <v>16</v>
      </c>
      <c r="G12" s="5" t="s">
        <v>12</v>
      </c>
      <c r="H12" s="5" t="s">
        <v>17</v>
      </c>
      <c r="I12" s="12" t="s">
        <v>32</v>
      </c>
    </row>
    <row r="13" spans="1:9" ht="37.5" x14ac:dyDescent="0.25">
      <c r="A13" s="20">
        <f t="shared" si="1"/>
        <v>8</v>
      </c>
      <c r="B13" s="19" t="str">
        <f t="shared" si="0"/>
        <v>ПО ГЭС, Советский РЭС</v>
      </c>
      <c r="C13" s="5" t="s">
        <v>33</v>
      </c>
      <c r="D13" s="5" t="s">
        <v>34</v>
      </c>
      <c r="E13" s="14">
        <v>44733</v>
      </c>
      <c r="F13" s="5" t="s">
        <v>16</v>
      </c>
      <c r="G13" s="5" t="s">
        <v>12</v>
      </c>
      <c r="H13" s="5" t="s">
        <v>17</v>
      </c>
      <c r="I13" s="12" t="s">
        <v>35</v>
      </c>
    </row>
    <row r="14" spans="1:9" ht="206.25" x14ac:dyDescent="0.25">
      <c r="A14" s="20">
        <f t="shared" si="1"/>
        <v>9</v>
      </c>
      <c r="B14" s="19" t="str">
        <f t="shared" si="0"/>
        <v>ПО ГЭС, Октябрьский РЭС</v>
      </c>
      <c r="C14" s="5" t="s">
        <v>59</v>
      </c>
      <c r="D14" s="5" t="s">
        <v>36</v>
      </c>
      <c r="E14" s="14">
        <v>44733</v>
      </c>
      <c r="F14" s="5" t="s">
        <v>19</v>
      </c>
      <c r="G14" s="5" t="s">
        <v>13</v>
      </c>
      <c r="H14" s="5" t="s">
        <v>17</v>
      </c>
      <c r="I14" s="12" t="s">
        <v>37</v>
      </c>
    </row>
    <row r="15" spans="1:9" ht="37.5" x14ac:dyDescent="0.25">
      <c r="A15" s="20">
        <f t="shared" si="1"/>
        <v>10</v>
      </c>
      <c r="B15" s="19" t="str">
        <f t="shared" si="0"/>
        <v>ПО ГЭС, Советский РЭС</v>
      </c>
      <c r="C15" s="5" t="s">
        <v>38</v>
      </c>
      <c r="D15" s="5" t="s">
        <v>22</v>
      </c>
      <c r="E15" s="14" t="s">
        <v>64</v>
      </c>
      <c r="F15" s="5" t="s">
        <v>16</v>
      </c>
      <c r="G15" s="5" t="s">
        <v>12</v>
      </c>
      <c r="H15" s="5" t="s">
        <v>17</v>
      </c>
      <c r="I15" s="12" t="s">
        <v>39</v>
      </c>
    </row>
    <row r="16" spans="1:9" ht="75" x14ac:dyDescent="0.25">
      <c r="A16" s="20">
        <f t="shared" si="1"/>
        <v>11</v>
      </c>
      <c r="B16" s="20" t="str">
        <f t="shared" si="0"/>
        <v>ПО ГЭС, Советский РЭС</v>
      </c>
      <c r="C16" s="5" t="s">
        <v>40</v>
      </c>
      <c r="D16" s="21" t="s">
        <v>41</v>
      </c>
      <c r="E16" s="14">
        <v>44734</v>
      </c>
      <c r="F16" s="5" t="s">
        <v>16</v>
      </c>
      <c r="G16" s="5" t="s">
        <v>12</v>
      </c>
      <c r="H16" s="5" t="s">
        <v>17</v>
      </c>
      <c r="I16" s="12" t="s">
        <v>42</v>
      </c>
    </row>
    <row r="17" spans="1:9" ht="37.5" x14ac:dyDescent="0.25">
      <c r="A17" s="20">
        <f t="shared" si="1"/>
        <v>12</v>
      </c>
      <c r="B17" s="20" t="str">
        <f t="shared" si="0"/>
        <v>ПО ГЭС, Советский РЭС</v>
      </c>
      <c r="C17" s="5" t="s">
        <v>43</v>
      </c>
      <c r="D17" s="5" t="s">
        <v>44</v>
      </c>
      <c r="E17" s="14">
        <v>44734</v>
      </c>
      <c r="F17" s="5" t="s">
        <v>16</v>
      </c>
      <c r="G17" s="5" t="s">
        <v>12</v>
      </c>
      <c r="H17" s="5" t="s">
        <v>17</v>
      </c>
      <c r="I17" s="12" t="s">
        <v>45</v>
      </c>
    </row>
    <row r="18" spans="1:9" ht="61.5" customHeight="1" x14ac:dyDescent="0.25">
      <c r="A18" s="20">
        <f t="shared" si="1"/>
        <v>13</v>
      </c>
      <c r="B18" s="20" t="str">
        <f t="shared" si="0"/>
        <v>ПО ГЭС, Железнодорожный РЭС</v>
      </c>
      <c r="C18" s="5" t="s">
        <v>46</v>
      </c>
      <c r="D18" s="5" t="s">
        <v>44</v>
      </c>
      <c r="E18" s="14" t="s">
        <v>64</v>
      </c>
      <c r="F18" s="5" t="s">
        <v>16</v>
      </c>
      <c r="G18" s="5" t="s">
        <v>14</v>
      </c>
      <c r="H18" s="5" t="s">
        <v>17</v>
      </c>
      <c r="I18" s="12" t="s">
        <v>47</v>
      </c>
    </row>
    <row r="19" spans="1:9" ht="37.5" x14ac:dyDescent="0.25">
      <c r="A19" s="20">
        <f t="shared" si="1"/>
        <v>14</v>
      </c>
      <c r="B19" s="20" t="str">
        <f t="shared" si="0"/>
        <v>ПО ГЭС, Советский РЭС</v>
      </c>
      <c r="C19" s="5" t="s">
        <v>48</v>
      </c>
      <c r="D19" s="21" t="s">
        <v>49</v>
      </c>
      <c r="E19" s="14">
        <v>44735</v>
      </c>
      <c r="F19" s="5" t="s">
        <v>16</v>
      </c>
      <c r="G19" s="5" t="s">
        <v>12</v>
      </c>
      <c r="H19" s="5" t="s">
        <v>17</v>
      </c>
      <c r="I19" s="12" t="s">
        <v>50</v>
      </c>
    </row>
    <row r="20" spans="1:9" ht="75" x14ac:dyDescent="0.25">
      <c r="A20" s="20">
        <f t="shared" si="1"/>
        <v>15</v>
      </c>
      <c r="B20" s="20" t="str">
        <f t="shared" si="0"/>
        <v>ПО ГЭС, Советский РЭС</v>
      </c>
      <c r="C20" s="5" t="s">
        <v>60</v>
      </c>
      <c r="D20" s="5" t="s">
        <v>41</v>
      </c>
      <c r="E20" s="14">
        <v>44735</v>
      </c>
      <c r="F20" s="5" t="s">
        <v>16</v>
      </c>
      <c r="G20" s="5" t="s">
        <v>12</v>
      </c>
      <c r="H20" s="5" t="s">
        <v>17</v>
      </c>
      <c r="I20" s="12" t="s">
        <v>51</v>
      </c>
    </row>
    <row r="21" spans="1:9" ht="57" customHeight="1" x14ac:dyDescent="0.25">
      <c r="A21" s="20">
        <f t="shared" si="1"/>
        <v>16</v>
      </c>
      <c r="B21" s="20" t="str">
        <f t="shared" si="0"/>
        <v>ПО ГЭС, Железнодорожный РЭС</v>
      </c>
      <c r="C21" s="22" t="s">
        <v>52</v>
      </c>
      <c r="D21" s="23" t="s">
        <v>53</v>
      </c>
      <c r="E21" s="24">
        <v>44737</v>
      </c>
      <c r="F21" s="5" t="s">
        <v>16</v>
      </c>
      <c r="G21" s="5" t="s">
        <v>14</v>
      </c>
      <c r="H21" s="5" t="s">
        <v>17</v>
      </c>
      <c r="I21" s="25" t="s">
        <v>54</v>
      </c>
    </row>
  </sheetData>
  <mergeCells count="8">
    <mergeCell ref="B2:I2"/>
    <mergeCell ref="G4:I4"/>
    <mergeCell ref="A4:A5"/>
    <mergeCell ref="B4:B5"/>
    <mergeCell ref="C4:C5"/>
    <mergeCell ref="D4:D5"/>
    <mergeCell ref="E4:F4"/>
    <mergeCell ref="E3:H3"/>
  </mergeCells>
  <conditionalFormatting sqref="I6">
    <cfRule type="duplicateValues" dxfId="13" priority="1233"/>
  </conditionalFormatting>
  <conditionalFormatting sqref="I6 C6:C11">
    <cfRule type="duplicateValues" dxfId="12" priority="2053"/>
  </conditionalFormatting>
  <conditionalFormatting sqref="C6:C11">
    <cfRule type="duplicateValues" dxfId="11" priority="2055"/>
    <cfRule type="duplicateValues" dxfId="10" priority="2056"/>
    <cfRule type="duplicateValues" dxfId="9" priority="2057"/>
  </conditionalFormatting>
  <conditionalFormatting sqref="C6:C11">
    <cfRule type="duplicateValues" dxfId="8" priority="2058"/>
  </conditionalFormatting>
  <conditionalFormatting sqref="C6:C11">
    <cfRule type="duplicateValues" dxfId="7" priority="2059"/>
    <cfRule type="duplicateValues" dxfId="6" priority="2060"/>
    <cfRule type="duplicateValues" dxfId="5" priority="2061"/>
    <cfRule type="duplicateValues" dxfId="4" priority="2062"/>
    <cfRule type="duplicateValues" dxfId="3" priority="2063"/>
  </conditionalFormatting>
  <conditionalFormatting sqref="C6:C11">
    <cfRule type="duplicateValues" dxfId="2" priority="2064"/>
    <cfRule type="duplicateValues" dxfId="1" priority="2065"/>
  </conditionalFormatting>
  <conditionalFormatting sqref="C6:C21">
    <cfRule type="duplicateValues" dxfId="0" priority="207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2022-06-15T05:36:22Z</dcterms:modified>
</cp:coreProperties>
</file>