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B12" i="1"/>
  <c r="B13" i="1"/>
  <c r="B14" i="1"/>
  <c r="B15" i="1"/>
  <c r="B16" i="1"/>
  <c r="B17" i="1"/>
  <c r="B18" i="1"/>
  <c r="B19" i="1"/>
  <c r="B20" i="1"/>
  <c r="B21" i="1"/>
  <c r="B22" i="1"/>
  <c r="B23" i="1"/>
  <c r="B24" i="1"/>
  <c r="B11" i="1" l="1"/>
  <c r="B10" i="1" l="1"/>
  <c r="B9" i="1" l="1"/>
  <c r="B8" i="1" l="1"/>
  <c r="A7" i="1" l="1"/>
  <c r="A8" i="1" s="1"/>
  <c r="A9" i="1" s="1"/>
  <c r="A10" i="1" s="1"/>
  <c r="B7" i="1" l="1"/>
  <c r="B6" i="1" l="1"/>
</calcChain>
</file>

<file path=xl/sharedStrings.xml><?xml version="1.0" encoding="utf-8"?>
<sst xmlns="http://schemas.openxmlformats.org/spreadsheetml/2006/main" count="129" uniqueCount="71">
  <si>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</si>
  <si>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</si>
  <si>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</si>
  <si>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</si>
  <si>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</si>
  <si>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</si>
  <si>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</si>
  <si>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</si>
  <si>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</si>
  <si>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</si>
  <si>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</si>
  <si>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</si>
  <si>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</si>
  <si>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</si>
  <si>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</si>
  <si>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Железнодорожный район</t>
  </si>
  <si>
    <t>Октябрьский район</t>
  </si>
  <si>
    <t xml:space="preserve">РУ-0,4кВ ТП-705  </t>
  </si>
  <si>
    <t>для текущего ремонта</t>
  </si>
  <si>
    <t>СНТ «Строитель».</t>
  </si>
  <si>
    <t xml:space="preserve">РУ-0,4кВ ТП-612 </t>
  </si>
  <si>
    <t>ул. Псковская 81-107, пер. Псковский 1-9</t>
  </si>
  <si>
    <t>ВЛ-6кВ ф.60 ПС Машзавод до ТП-2054</t>
  </si>
  <si>
    <t>для пере разделки воронки и сборки шлейфов</t>
  </si>
  <si>
    <t xml:space="preserve">СНТ "Пионер-2", ул. Гарнаева 8 - 18, Комарова 1 - 7,3А,3Б, Моцарта 12 - 16, ул. Гарнаева 8 - 14, Чайковского 10а, 24 - 28. </t>
  </si>
  <si>
    <t xml:space="preserve">РУ-0,4кВ ТП-82 </t>
  </si>
  <si>
    <t>для технического обслуживания</t>
  </si>
  <si>
    <t>СНТ Тимирязева ул. Музейная 1-283</t>
  </si>
  <si>
    <t>РУ-0,4 кВ ТП-218</t>
  </si>
  <si>
    <t>ул. п. Верхняя Березовка 37а база отдыха «Огонек», ул. Фортуны 5-23, ул. Артёма 1-18,15а,15в, ул. Музейная 187-289</t>
  </si>
  <si>
    <t xml:space="preserve">ВЛ-10кВ ПС БВС ф.12  </t>
  </si>
  <si>
    <t>для замены провода в пролёте опор 55-63/3</t>
  </si>
  <si>
    <t xml:space="preserve">ул. Иволгинская 13а, ЕИРЦ, магазин «Крона», магазин «Барис», магазин «Николаевский», ломбард «Сибирь», магазин «Рыболов и охотник», Учхоз «Байкал», Учхоз «Байкал 2», ул. Степная протока, ул. Баргузинская 1-24, пер. Баргузинский, ул. Проселочная 2-22, ул. Сельская 1-15, ул. Ольхонская 1-30, Сад «Весна», ДНТ «Весна», Сад «Коммунальник», Сад «Дружба», Сад «20 лет Победы». Учебный центр «Зеленстрой», общежитие, котельная, мастерская – «Зеленстрой», ул. Окинская 17-81, ул. Оронгойская 1-39, пер. Оронгойский 2, ул. Селенгинская 1-35, ул. Черемушки 8-84,  ул. Джидинская 1- 83,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по ул. пер. Гравинский, ул. Иркутская, ул. Привольная,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 </t>
  </si>
  <si>
    <t xml:space="preserve">ВЛ-6кВ ф.3 ПС «ПТФ» после СП-27 </t>
  </si>
  <si>
    <t>ул. Горхонская 1-10, ул. Волочаевская, ул. Челутаевская 4-64, ул. Илькинская  скважина и котельная  п. Тальцы-19, Школа №5 ул. Горхонская 3.</t>
  </si>
  <si>
    <t xml:space="preserve">РУ-0,4кВ ТП-1110 </t>
  </si>
  <si>
    <t>117,118,119,120 мкр., ул. Ченкирова 35-55, Щит УО (МБУ "Горсвет").</t>
  </si>
  <si>
    <t xml:space="preserve">РУ-0,4кВ ТП-1272  </t>
  </si>
  <si>
    <t>125 мкр. 1-172</t>
  </si>
  <si>
    <t xml:space="preserve">ВЛ-0,4кВ ТП-163 ф.14 </t>
  </si>
  <si>
    <t>для перераспределения нагрузки</t>
  </si>
  <si>
    <t>ул. Н. Петрова 3, Комплекс фото фиксаций нарушений ПДД по ул. Ботаническая 33.</t>
  </si>
  <si>
    <t xml:space="preserve">ВЛ-0,4кВ ТП-208 ф.2 </t>
  </si>
  <si>
    <t>ул. Н. Петрова 3, Комплекс фото фиксаций нарушений ПДД по ул. Ботаническая 33</t>
  </si>
  <si>
    <t xml:space="preserve">РП-21 яч.19 </t>
  </si>
  <si>
    <t>для текущего ремонта выключателя</t>
  </si>
  <si>
    <t>ФГУП "РТРС".</t>
  </si>
  <si>
    <t xml:space="preserve">РУ-0,4кВ ТП-568 </t>
  </si>
  <si>
    <t>ул. Заудинская 1-17, ул. Красногвардейская 11-55, ул. Подкаменская 46-79, ул. Трубачеева 21-59, Центр Реабилитации Несовершеннолетних по ул. Красногвардейская, ул. Широких-Полянского 11-20, Фармацевтическая компания Митра по ул. Широких-Полянского 17, ул. Бабушкина 47 – 51</t>
  </si>
  <si>
    <t xml:space="preserve">РУ-0,4кВ ТП-536 </t>
  </si>
  <si>
    <t>ул. Геологическая 15-21, ул. БКМ 2-6, ул. Карьерная 1-18, ул. Карьерный пер. 1-16, ул. Бийская 3-62, ул. Загородная 47-86, ул. Трубачеева 62-102, КНС по ул. Трубачеева 59 «б» МУП «Водоканал».</t>
  </si>
  <si>
    <t xml:space="preserve">ВЛ-10кВ ф.4 РП ЦВМ от СЯ-18 </t>
  </si>
  <si>
    <t>для допуска СМО</t>
  </si>
  <si>
    <t>ул. Дачи Писателей 1-36, кафе "Кулькисон", ИП Норбоев, ул. В.Березовка 3, ул. Лесная 3.</t>
  </si>
  <si>
    <t xml:space="preserve">РУ-0,4кВ ТП-842 </t>
  </si>
  <si>
    <t>ул. Татхальская 1-14, ул. Уронайская 1-11, ул. Гутайская 3-20, ул. Догойская 4-22, ул. Новоононская 1-13, ул. Чиндалейская 5-7</t>
  </si>
  <si>
    <t>РУ-0,4кВ ТП-520</t>
  </si>
  <si>
    <t xml:space="preserve">ул. Армавирская 6-17, ул. Груздева 7-30, ул. Островского 1-40, ул. Тверская 18-35, ул. Челябинская 12-20, ул. Черкаская 18-43 , ул. пер. Челябинский 1-7  </t>
  </si>
  <si>
    <t xml:space="preserve">ВЛ-10кВ ф.1 РП-Верхняя Березовка </t>
  </si>
  <si>
    <t>для сборки шлейфов на оп.1</t>
  </si>
  <si>
    <t>ИП Матюнова, ул. Санаторно-лесная школа (Санаторная школа-интернат №28), дачи Верхняя Березовка 1-15, ул. Тубсанаторий 3-40.</t>
  </si>
  <si>
    <t xml:space="preserve">РУ-0,4кВ ТП-422 </t>
  </si>
  <si>
    <t>Сад «Дружба»</t>
  </si>
  <si>
    <t>Информация о планируемых отключениях в сетях ПО ГЭС, ЦЭС в период с 25  по 29 сентября 2023 года</t>
  </si>
  <si>
    <t>25,26,27,28.09.2023</t>
  </si>
  <si>
    <t xml:space="preserve"> 09-00 - 17-00 </t>
  </si>
  <si>
    <t xml:space="preserve"> 10-00 - 17-00 </t>
  </si>
  <si>
    <t xml:space="preserve"> 09-00 - 13-00 </t>
  </si>
  <si>
    <t xml:space="preserve"> 13-00 - 17-00 </t>
  </si>
  <si>
    <t xml:space="preserve"> 09-00 - 20-00 </t>
  </si>
  <si>
    <t xml:space="preserve"> 06-00 - 17-00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</si>
</sst>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26">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0" borderId="1" xfId="0" applyFont="1" applyBorder="1" applyAlignment="1">
      <alignment horizontal="center" vertical="center"/>
    </xf>
  </cellXfs>
  <cellStyles count="2">
    <cellStyle name="Обычный" xfId="0" builtinId="0"/>
    <cellStyle name="Обычный 3"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zoomScale="65" zoomScaleNormal="65" zoomScaleSheetLayoutView="75" zoomScalePageLayoutView="75" workbookViewId="0">
      <selection activeCell="F23" sqref="F23"/>
    </sheetView>
  </sheetViews>
  <sheetFormatPr defaultRowHeight="18.75" x14ac:dyDescent="0.3"/>
  <cols>
    <col min="1" max="1" width="5.85546875" style="2" customWidth="1"/>
    <col min="2" max="2" width="27" style="1" customWidth="1"/>
    <col min="3" max="3" width="37.85546875" style="15" customWidth="1"/>
    <col min="4" max="4" width="31" style="16" customWidth="1"/>
    <col min="5" max="5" width="27.7109375" style="1" customWidth="1"/>
    <col min="6" max="6" width="21" style="8" customWidth="1"/>
    <col min="7" max="7" width="24.5703125" style="8" customWidth="1"/>
    <col min="8" max="8" width="26.28515625" style="8" customWidth="1"/>
    <col min="9" max="9" width="91.28515625" style="10" customWidth="1"/>
    <col min="10" max="10" width="16.7109375" style="2" customWidth="1"/>
    <col min="11" max="16384" width="9.140625" style="2"/>
  </cols>
  <sheetData>
    <row r="1" spans="1:9" ht="21" customHeight="1" x14ac:dyDescent="0.3">
      <c r="I1" s="9" t="s">
        <v>11</v>
      </c>
    </row>
    <row r="2" spans="1:9" ht="20.25" x14ac:dyDescent="0.3">
      <c r="B2" s="22" t="s">
        <v>63</v>
      </c>
      <c r="C2" s="22"/>
      <c r="D2" s="22"/>
      <c r="E2" s="22"/>
      <c r="F2" s="22"/>
      <c r="G2" s="22"/>
      <c r="H2" s="22"/>
      <c r="I2" s="22"/>
    </row>
    <row r="3" spans="1:9" ht="39.75" customHeight="1" x14ac:dyDescent="0.3">
      <c r="E3" s="24" t="s">
        <v>12</v>
      </c>
      <c r="F3" s="24"/>
      <c r="G3" s="24"/>
      <c r="H3" s="24"/>
    </row>
    <row r="4" spans="1:9" ht="36" customHeight="1" x14ac:dyDescent="0.25">
      <c r="A4" s="23" t="s">
        <v>0</v>
      </c>
      <c r="B4" s="23" t="s">
        <v>1</v>
      </c>
      <c r="C4" s="23" t="s">
        <v>2</v>
      </c>
      <c r="D4" s="23" t="s">
        <v>3</v>
      </c>
      <c r="E4" s="23" t="s">
        <v>4</v>
      </c>
      <c r="F4" s="23"/>
      <c r="G4" s="23" t="s">
        <v>5</v>
      </c>
      <c r="H4" s="23"/>
      <c r="I4" s="23"/>
    </row>
    <row r="5" spans="1:9" ht="56.25" x14ac:dyDescent="0.25">
      <c r="A5" s="23"/>
      <c r="B5" s="23"/>
      <c r="C5" s="23"/>
      <c r="D5" s="23"/>
      <c r="E5" s="3" t="s">
        <v>6</v>
      </c>
      <c r="F5" s="7" t="s">
        <v>7</v>
      </c>
      <c r="G5" s="18" t="s">
        <v>8</v>
      </c>
      <c r="H5" s="7" t="s">
        <v>9</v>
      </c>
      <c r="I5" s="11" t="s">
        <v>10</v>
      </c>
    </row>
    <row r="6" spans="1:9" s="5" customFormat="1" ht="53.25" customHeight="1" x14ac:dyDescent="0.3">
      <c r="A6" s="4">
        <v>1</v>
      </c>
      <c r="B6" s="14"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20" t="s">
        <v>17</v>
      </c>
      <c r="D6" s="20" t="s">
        <v>18</v>
      </c>
      <c r="E6" s="17">
        <v>45194</v>
      </c>
      <c r="F6" s="20" t="s">
        <v>65</v>
      </c>
      <c r="G6" s="11" t="s">
        <v>16</v>
      </c>
      <c r="H6" s="20" t="s">
        <v>13</v>
      </c>
      <c r="I6" s="13" t="s">
        <v>19</v>
      </c>
    </row>
    <row r="7" spans="1:9" s="6" customFormat="1" ht="55.5" customHeight="1" x14ac:dyDescent="0.3">
      <c r="A7" s="14">
        <f>A6+1</f>
        <v>2</v>
      </c>
      <c r="B7" s="14" t="str">
        <f>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25" t="s">
        <v>20</v>
      </c>
      <c r="D7" s="20" t="s">
        <v>18</v>
      </c>
      <c r="E7" s="17">
        <v>45194</v>
      </c>
      <c r="F7" s="20" t="s">
        <v>65</v>
      </c>
      <c r="G7" s="11" t="s">
        <v>16</v>
      </c>
      <c r="H7" s="20" t="s">
        <v>13</v>
      </c>
      <c r="I7" s="13" t="s">
        <v>21</v>
      </c>
    </row>
    <row r="8" spans="1:9" s="12" customFormat="1" ht="52.5" customHeight="1" x14ac:dyDescent="0.3">
      <c r="A8" s="14">
        <f t="shared" ref="A8:A24" si="1">A7+1</f>
        <v>3</v>
      </c>
      <c r="B8" s="14" t="str">
        <f t="shared" ref="B8:B24" si="2">IF(G8="Октябрьский район","ПО ГЭС, Октябрьский РЭС",IF(G8="Советский район","ПО ГЭС, Советский РЭС",IF(G8="Железнодорожный район","ПО ГЭС, Железнодорожный РЭС")))</f>
        <v>ПО ГЭС, Железнодорожный РЭС</v>
      </c>
      <c r="C8" s="20" t="s">
        <v>22</v>
      </c>
      <c r="D8" s="20" t="s">
        <v>23</v>
      </c>
      <c r="E8" s="17">
        <v>45194</v>
      </c>
      <c r="F8" s="20" t="s">
        <v>66</v>
      </c>
      <c r="G8" s="11" t="s">
        <v>15</v>
      </c>
      <c r="H8" s="20" t="s">
        <v>13</v>
      </c>
      <c r="I8" s="13" t="s">
        <v>24</v>
      </c>
    </row>
    <row r="9" spans="1:9" ht="56.25" x14ac:dyDescent="0.25">
      <c r="A9" s="19">
        <f t="shared" si="1"/>
        <v>4</v>
      </c>
      <c r="B9" s="4" t="str">
        <f t="shared" si="2"/>
        <v>ПО ГЭС, Железнодорожный РЭС</v>
      </c>
      <c r="C9" s="20" t="s">
        <v>25</v>
      </c>
      <c r="D9" s="20" t="s">
        <v>26</v>
      </c>
      <c r="E9" s="17">
        <v>45194</v>
      </c>
      <c r="F9" s="20" t="s">
        <v>67</v>
      </c>
      <c r="G9" s="11" t="s">
        <v>15</v>
      </c>
      <c r="H9" s="20" t="s">
        <v>13</v>
      </c>
      <c r="I9" s="13" t="s">
        <v>27</v>
      </c>
    </row>
    <row r="10" spans="1:9" ht="57" customHeight="1" x14ac:dyDescent="0.25">
      <c r="A10" s="19">
        <f t="shared" si="1"/>
        <v>5</v>
      </c>
      <c r="B10" s="4" t="str">
        <f t="shared" si="2"/>
        <v>ПО ГЭС, Железнодорожный РЭС</v>
      </c>
      <c r="C10" s="20" t="s">
        <v>28</v>
      </c>
      <c r="D10" s="20" t="s">
        <v>26</v>
      </c>
      <c r="E10" s="17">
        <v>45194</v>
      </c>
      <c r="F10" s="20" t="s">
        <v>68</v>
      </c>
      <c r="G10" s="11" t="s">
        <v>15</v>
      </c>
      <c r="H10" s="20" t="s">
        <v>13</v>
      </c>
      <c r="I10" s="13" t="s">
        <v>29</v>
      </c>
    </row>
    <row r="11" spans="1:9" ht="56.25" x14ac:dyDescent="0.25">
      <c r="A11" s="20">
        <f t="shared" si="1"/>
        <v>6</v>
      </c>
      <c r="B11" s="4" t="str">
        <f t="shared" si="2"/>
        <v>ПО ГЭС, Октябрьский РЭС</v>
      </c>
      <c r="C11" s="20" t="s">
        <v>33</v>
      </c>
      <c r="D11" s="20" t="s">
        <v>18</v>
      </c>
      <c r="E11" s="17">
        <v>45195</v>
      </c>
      <c r="F11" s="20" t="s">
        <v>65</v>
      </c>
      <c r="G11" s="11" t="s">
        <v>16</v>
      </c>
      <c r="H11" s="20" t="s">
        <v>13</v>
      </c>
      <c r="I11" s="13" t="s">
        <v>34</v>
      </c>
    </row>
    <row r="12" spans="1:9" s="21" customFormat="1" ht="37.5" x14ac:dyDescent="0.3">
      <c r="A12" s="20">
        <f t="shared" si="1"/>
        <v>7</v>
      </c>
      <c r="B12" s="4" t="str">
        <f t="shared" si="2"/>
        <v>ПО ГЭС, Октябрьский РЭС</v>
      </c>
      <c r="C12" s="20" t="s">
        <v>35</v>
      </c>
      <c r="D12" s="20" t="s">
        <v>18</v>
      </c>
      <c r="E12" s="17">
        <v>45195</v>
      </c>
      <c r="F12" s="20" t="s">
        <v>69</v>
      </c>
      <c r="G12" s="11" t="s">
        <v>16</v>
      </c>
      <c r="H12" s="20" t="s">
        <v>13</v>
      </c>
      <c r="I12" s="13" t="s">
        <v>36</v>
      </c>
    </row>
    <row r="13" spans="1:9" ht="37.5" x14ac:dyDescent="0.25">
      <c r="A13" s="20">
        <f t="shared" si="1"/>
        <v>8</v>
      </c>
      <c r="B13" s="4" t="str">
        <f t="shared" si="2"/>
        <v>ПО ГЭС, Октябрьский РЭС</v>
      </c>
      <c r="C13" s="20" t="s">
        <v>37</v>
      </c>
      <c r="D13" s="20" t="s">
        <v>18</v>
      </c>
      <c r="E13" s="17">
        <v>45195</v>
      </c>
      <c r="F13" s="20" t="s">
        <v>65</v>
      </c>
      <c r="G13" s="11" t="s">
        <v>16</v>
      </c>
      <c r="H13" s="20" t="s">
        <v>13</v>
      </c>
      <c r="I13" s="13" t="s">
        <v>38</v>
      </c>
    </row>
    <row r="14" spans="1:9" ht="56.25" x14ac:dyDescent="0.25">
      <c r="A14" s="20">
        <f t="shared" si="1"/>
        <v>9</v>
      </c>
      <c r="B14" s="4" t="str">
        <f t="shared" si="2"/>
        <v>ПО ГЭС, Железнодорожный РЭС</v>
      </c>
      <c r="C14" s="20" t="s">
        <v>39</v>
      </c>
      <c r="D14" s="20" t="s">
        <v>40</v>
      </c>
      <c r="E14" s="17">
        <v>45195</v>
      </c>
      <c r="F14" s="20" t="s">
        <v>65</v>
      </c>
      <c r="G14" s="11" t="s">
        <v>15</v>
      </c>
      <c r="H14" s="20" t="s">
        <v>13</v>
      </c>
      <c r="I14" s="13" t="s">
        <v>41</v>
      </c>
    </row>
    <row r="15" spans="1:9" ht="56.25" x14ac:dyDescent="0.25">
      <c r="A15" s="20">
        <f t="shared" si="1"/>
        <v>10</v>
      </c>
      <c r="B15" s="4" t="str">
        <f t="shared" si="2"/>
        <v>ПО ГЭС, Железнодорожный РЭС</v>
      </c>
      <c r="C15" s="20" t="s">
        <v>42</v>
      </c>
      <c r="D15" s="20" t="s">
        <v>40</v>
      </c>
      <c r="E15" s="17">
        <v>45195</v>
      </c>
      <c r="F15" s="20" t="s">
        <v>65</v>
      </c>
      <c r="G15" s="11" t="s">
        <v>15</v>
      </c>
      <c r="H15" s="20" t="s">
        <v>13</v>
      </c>
      <c r="I15" s="13" t="s">
        <v>43</v>
      </c>
    </row>
    <row r="16" spans="1:9" ht="300" x14ac:dyDescent="0.25">
      <c r="A16" s="20">
        <f t="shared" si="1"/>
        <v>11</v>
      </c>
      <c r="B16" s="4" t="str">
        <f t="shared" si="2"/>
        <v>ПО ГЭС, Советский РЭС</v>
      </c>
      <c r="C16" s="20" t="s">
        <v>30</v>
      </c>
      <c r="D16" s="20" t="s">
        <v>31</v>
      </c>
      <c r="E16" s="17" t="s">
        <v>64</v>
      </c>
      <c r="F16" s="20" t="s">
        <v>65</v>
      </c>
      <c r="G16" s="20" t="s">
        <v>14</v>
      </c>
      <c r="H16" s="20" t="s">
        <v>13</v>
      </c>
      <c r="I16" s="13" t="s">
        <v>32</v>
      </c>
    </row>
    <row r="17" spans="1:9" ht="37.5" x14ac:dyDescent="0.25">
      <c r="A17" s="20">
        <f t="shared" si="1"/>
        <v>12</v>
      </c>
      <c r="B17" s="4" t="str">
        <f t="shared" si="2"/>
        <v>ПО ГЭС, Октябрьский РЭС</v>
      </c>
      <c r="C17" s="20" t="s">
        <v>44</v>
      </c>
      <c r="D17" s="20" t="s">
        <v>45</v>
      </c>
      <c r="E17" s="17">
        <v>45196</v>
      </c>
      <c r="F17" s="20" t="s">
        <v>70</v>
      </c>
      <c r="G17" s="11" t="s">
        <v>16</v>
      </c>
      <c r="H17" s="20" t="s">
        <v>13</v>
      </c>
      <c r="I17" s="13" t="s">
        <v>46</v>
      </c>
    </row>
    <row r="18" spans="1:9" ht="75" x14ac:dyDescent="0.25">
      <c r="A18" s="20">
        <f t="shared" si="1"/>
        <v>13</v>
      </c>
      <c r="B18" s="4" t="str">
        <f t="shared" si="2"/>
        <v>ПО ГЭС, Октябрьский РЭС</v>
      </c>
      <c r="C18" s="20" t="s">
        <v>47</v>
      </c>
      <c r="D18" s="20" t="s">
        <v>18</v>
      </c>
      <c r="E18" s="17">
        <v>45196</v>
      </c>
      <c r="F18" s="20" t="s">
        <v>65</v>
      </c>
      <c r="G18" s="11" t="s">
        <v>16</v>
      </c>
      <c r="H18" s="20" t="s">
        <v>13</v>
      </c>
      <c r="I18" s="13" t="s">
        <v>48</v>
      </c>
    </row>
    <row r="19" spans="1:9" ht="56.25" x14ac:dyDescent="0.25">
      <c r="A19" s="20">
        <f t="shared" si="1"/>
        <v>14</v>
      </c>
      <c r="B19" s="4" t="str">
        <f t="shared" si="2"/>
        <v>ПО ГЭС, Октябрьский РЭС</v>
      </c>
      <c r="C19" s="20" t="s">
        <v>49</v>
      </c>
      <c r="D19" s="20" t="s">
        <v>18</v>
      </c>
      <c r="E19" s="17">
        <v>45196</v>
      </c>
      <c r="F19" s="20" t="s">
        <v>65</v>
      </c>
      <c r="G19" s="11" t="s">
        <v>16</v>
      </c>
      <c r="H19" s="20" t="s">
        <v>13</v>
      </c>
      <c r="I19" s="13" t="s">
        <v>50</v>
      </c>
    </row>
    <row r="20" spans="1:9" ht="56.25" x14ac:dyDescent="0.25">
      <c r="A20" s="20">
        <f t="shared" si="1"/>
        <v>15</v>
      </c>
      <c r="B20" s="4" t="str">
        <f t="shared" si="2"/>
        <v>ПО ГЭС, Железнодорожный РЭС</v>
      </c>
      <c r="C20" s="20" t="s">
        <v>51</v>
      </c>
      <c r="D20" s="20" t="s">
        <v>52</v>
      </c>
      <c r="E20" s="17">
        <v>45196</v>
      </c>
      <c r="F20" s="20" t="s">
        <v>68</v>
      </c>
      <c r="G20" s="11" t="s">
        <v>15</v>
      </c>
      <c r="H20" s="20" t="s">
        <v>13</v>
      </c>
      <c r="I20" s="13" t="s">
        <v>53</v>
      </c>
    </row>
    <row r="21" spans="1:9" ht="37.5" x14ac:dyDescent="0.25">
      <c r="A21" s="20">
        <f t="shared" si="1"/>
        <v>16</v>
      </c>
      <c r="B21" s="4" t="str">
        <f t="shared" si="2"/>
        <v>ПО ГЭС, Октябрьский РЭС</v>
      </c>
      <c r="C21" s="20" t="s">
        <v>54</v>
      </c>
      <c r="D21" s="20" t="s">
        <v>18</v>
      </c>
      <c r="E21" s="17">
        <v>45197</v>
      </c>
      <c r="F21" s="20" t="s">
        <v>65</v>
      </c>
      <c r="G21" s="11" t="s">
        <v>16</v>
      </c>
      <c r="H21" s="20" t="s">
        <v>13</v>
      </c>
      <c r="I21" s="13" t="s">
        <v>55</v>
      </c>
    </row>
    <row r="22" spans="1:9" ht="56.25" x14ac:dyDescent="0.25">
      <c r="A22" s="20">
        <f t="shared" si="1"/>
        <v>17</v>
      </c>
      <c r="B22" s="4" t="str">
        <f t="shared" si="2"/>
        <v>ПО ГЭС, Октябрьский РЭС</v>
      </c>
      <c r="C22" s="20" t="s">
        <v>56</v>
      </c>
      <c r="D22" s="20" t="s">
        <v>18</v>
      </c>
      <c r="E22" s="17">
        <v>45197</v>
      </c>
      <c r="F22" s="20" t="s">
        <v>65</v>
      </c>
      <c r="G22" s="11" t="s">
        <v>16</v>
      </c>
      <c r="H22" s="20" t="s">
        <v>13</v>
      </c>
      <c r="I22" s="13" t="s">
        <v>57</v>
      </c>
    </row>
    <row r="23" spans="1:9" ht="56.25" x14ac:dyDescent="0.25">
      <c r="A23" s="20">
        <f t="shared" si="1"/>
        <v>18</v>
      </c>
      <c r="B23" s="4" t="str">
        <f t="shared" si="2"/>
        <v>ПО ГЭС, Железнодорожный РЭС</v>
      </c>
      <c r="C23" s="20" t="s">
        <v>58</v>
      </c>
      <c r="D23" s="20" t="s">
        <v>59</v>
      </c>
      <c r="E23" s="17">
        <v>45197</v>
      </c>
      <c r="F23" s="20" t="s">
        <v>67</v>
      </c>
      <c r="G23" s="11" t="s">
        <v>15</v>
      </c>
      <c r="H23" s="20" t="s">
        <v>13</v>
      </c>
      <c r="I23" s="13" t="s">
        <v>60</v>
      </c>
    </row>
    <row r="24" spans="1:9" ht="37.5" x14ac:dyDescent="0.25">
      <c r="A24" s="20">
        <f t="shared" si="1"/>
        <v>19</v>
      </c>
      <c r="B24" s="4" t="str">
        <f t="shared" si="2"/>
        <v>ПО ГЭС, Советский РЭС</v>
      </c>
      <c r="C24" s="20" t="s">
        <v>61</v>
      </c>
      <c r="D24" s="20" t="s">
        <v>26</v>
      </c>
      <c r="E24" s="17">
        <v>45197</v>
      </c>
      <c r="F24" s="20" t="s">
        <v>65</v>
      </c>
      <c r="G24" s="20" t="s">
        <v>14</v>
      </c>
      <c r="H24" s="20" t="s">
        <v>13</v>
      </c>
      <c r="I24" s="13" t="s">
        <v>62</v>
      </c>
    </row>
  </sheetData>
  <mergeCells count="8">
    <mergeCell ref="B2:I2"/>
    <mergeCell ref="G4:I4"/>
    <mergeCell ref="A4:A5"/>
    <mergeCell ref="B4:B5"/>
    <mergeCell ref="C4:C5"/>
    <mergeCell ref="D4:D5"/>
    <mergeCell ref="E4:F4"/>
    <mergeCell ref="E3:H3"/>
  </mergeCells>
  <conditionalFormatting sqref="C6:C7">
    <cfRule type="duplicateValues" dxfId="4" priority="32"/>
  </conditionalFormatting>
  <conditionalFormatting sqref="C6:C9">
    <cfRule type="duplicateValues" dxfId="3" priority="70"/>
  </conditionalFormatting>
  <conditionalFormatting sqref="C6:C10">
    <cfRule type="duplicateValues" dxfId="2" priority="171"/>
  </conditionalFormatting>
  <conditionalFormatting sqref="C6:C8">
    <cfRule type="duplicateValues" dxfId="1" priority="196"/>
  </conditionalFormatting>
  <conditionalFormatting sqref="C6:C24">
    <cfRule type="duplicateValues" dxfId="0" priority="199"/>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2023-09-18T06:04:42Z</dcterms:modified>
</cp:coreProperties>
</file>