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5" i="1" l="1"/>
  <c r="A16" i="1" s="1"/>
  <c r="A17" i="1" s="1"/>
  <c r="B15" i="1"/>
  <c r="B16" i="1"/>
  <c r="B17" i="1"/>
  <c r="B14" i="1" l="1"/>
  <c r="B13" i="1" l="1"/>
  <c r="B11" i="1" l="1"/>
  <c r="B12" i="1"/>
  <c r="B10" i="1" l="1"/>
  <c r="B9" i="1" l="1"/>
  <c r="B8" i="1" l="1"/>
  <c r="A7" i="1" l="1"/>
  <c r="A8" i="1" s="1"/>
  <c r="A9" i="1" s="1"/>
  <c r="A10" i="1" s="1"/>
  <c r="A11" i="1" s="1"/>
  <c r="A12" i="1" s="1"/>
  <c r="A13" i="1" s="1"/>
  <c r="A14" i="1" s="1"/>
  <c r="B7" i="1" l="1"/>
  <c r="B6" i="1" l="1"/>
</calcChain>
</file>

<file path=xl/sharedStrings.xml><?xml version="1.0" encoding="utf-8"?>
<sst xmlns="http://schemas.openxmlformats.org/spreadsheetml/2006/main" count="91" uniqueCount="59">
  <si>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</si>
  <si>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</si>
  <si>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</si>
  <si>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</si>
  <si>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</si>
  <si>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</si>
  <si>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</si>
  <si>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</si>
  <si>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</si>
  <si>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</si>
  <si>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</si>
  <si>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</si>
  <si>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</si>
  <si>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г.Улан-Удэ</t>
  </si>
  <si>
    <t>Советский район</t>
  </si>
  <si>
    <t>Железнодорожный район</t>
  </si>
  <si>
    <t>Октябрьский район</t>
  </si>
  <si>
    <t xml:space="preserve">ВЛ-10кВ Ф.22 ПС АРЗ </t>
  </si>
  <si>
    <t>для замены опор</t>
  </si>
  <si>
    <t>для сборки шлейфов на  ТП-976</t>
  </si>
  <si>
    <t xml:space="preserve">КЛ-10кВ ф.13 РП-27 </t>
  </si>
  <si>
    <t>Для трассировки КЛ-10кВ</t>
  </si>
  <si>
    <t>ООО Байкал-моторс, маг. «За рулем», а/ц «Ниссан», вед. лечебница, ИП Нечаев</t>
  </si>
  <si>
    <t>ВЛ-0,4кВ ф.1 ТП-508</t>
  </si>
  <si>
    <t xml:space="preserve"> для замены опор</t>
  </si>
  <si>
    <t xml:space="preserve"> ул. Овражная, 13а,16а,16-18, ул. Красноярская 6-19, ул. Пирогова, 5-29.</t>
  </si>
  <si>
    <t xml:space="preserve">г. Дрязговитая. </t>
  </si>
  <si>
    <t>ВЛ-10кВ  Ф 8 ПС АРЗ</t>
  </si>
  <si>
    <t>ул. Мирная 1-69, Полевая 1 - 31, Природная  1 - 25, Покровская  1 - 121,  Центральная 1 - 30, Центральный пер. 16-28, ул. Еравнинская 25- 59, Онежская (Степная) 1 - 41,  Мирный пер. (Исток) 1 - 6, Светлогорская (Исток) 1 - 6,   ул. Цолгинская 12, Еравнинская (Исток) 10а Дет.сад№15,  Цолгинская 12-47, ул. Вертолетная (п.Исток) 4, Снежная 8 – 25</t>
  </si>
  <si>
    <t>СНТ «Сокол 2», ул. Победы, ул. Светлогорская, ул. Земляничная, ул. Полынная, ул. Прибрежная, пер. Карьерный, Подсобное хозяйство ПСЗ, ул. Инская, ул. Природная, ул. Карьерная, ул. Центральная, ул. Ковыльная, СНТ «Родник», ДНТ «Судостроитель», ДНТ "Баяр-плюс", ДНТ «Пригородное», ДНТ "Жаргаланта", ул. Советская, ул. Флотская, ул. Мирная, ул. Крымская, ул. Новая, ул. Строительная,  ДНТ ТУЯА.</t>
  </si>
  <si>
    <t>ВЛ-0,4 кВ ф.4 ТП-583</t>
  </si>
  <si>
    <t xml:space="preserve"> ул. Лесозаводская 1 - 40, ул. Складская 2 - 11, ул. Степная 3 - 7, ул. Таёжная 26, ул. Тулаева 33 – 49.</t>
  </si>
  <si>
    <t xml:space="preserve">ВЛ-10кВ ф.11 РП-16 </t>
  </si>
  <si>
    <t>для допуска СМО</t>
  </si>
  <si>
    <t>Рошстрой по ул. Ботанической 37А, Байкал-Вент по ул. пр. Автомобилистов 1, ОАО Бурят. Авто. Сервис, Шиномонтаж, ООО Автомир, маг. Автомир, АЗС №12 ул. пр. Автомобилистов 21А, типография Ново Принт,  РошСтрой  ул. Ботаническая 38, ПАП-3, Мебель от Зыкова ул. Ботаническая 38, пром. База ЭНХЭ Строй, ООО Колибри, база ХАЗО МВД, отель Аракс пр. Автомобилистов 7В, РА  Барон ул. Ботаническая 38.</t>
  </si>
  <si>
    <t xml:space="preserve">ВЛ-0,4 кВ руб. ф.2 от ТП-208 </t>
  </si>
  <si>
    <t>для демонтажа ВЛ-0,4 кВ</t>
  </si>
  <si>
    <t>ул. Н. Петрова 15-68, ул. Ботаническая 18-69.</t>
  </si>
  <si>
    <t>ТП-163 ВЛ-0,4кВ ф.14</t>
  </si>
  <si>
    <t>для демонтажа опор</t>
  </si>
  <si>
    <t xml:space="preserve">ул. Н. Петрова 3, Комплекс фотофиксаций нарушений ПДД по ул. Ботаническая 33  </t>
  </si>
  <si>
    <t>для подрезки крон деревьев</t>
  </si>
  <si>
    <t xml:space="preserve">ПНС-6/2 «ТГК-14» </t>
  </si>
  <si>
    <t xml:space="preserve">ВЛ-10кВ ф.18 РП-21 </t>
  </si>
  <si>
    <t>для пере разделки КМ</t>
  </si>
  <si>
    <t>ул. Звенигородская 1-51,101, ул. Дальневосточная 116-150, 150а, ул. Северная      48-154, ул. Барнаульская 107-168, ул. К. Цеткин 100-144, ул. Р. Люксембург 72-123,      ул. Манская 1-25, ул. Груздева 113, ул. Боевая 12-16, ул. Полковая 3-12,                       ул. Полковая проезд 1, 2, пер. Барнаульский 1-65, Центр защиты леса, Котельная Центр защиты леса, Котельная  по ул. Северная 92 , ООО Роксан, МРОШ "Тэнгэри", ООО Пульс Радио, ОАО МТС, ДНТ «Два кита».</t>
  </si>
  <si>
    <t xml:space="preserve"> для текущего ремонта</t>
  </si>
  <si>
    <t>ул. Домостроительная (Пром. зона)</t>
  </si>
  <si>
    <t>Информация о планируемых отключениях в сетях ПО ГЭС, ЦЭС в период с 07  по 11 августа 2023 года</t>
  </si>
  <si>
    <t xml:space="preserve">  09-00 - 17-00</t>
  </si>
  <si>
    <t xml:space="preserve">ВЛ-10кВ Ф.4 РП-ЦВМ от СП-17 </t>
  </si>
  <si>
    <t xml:space="preserve">13-00 - 17-00 </t>
  </si>
  <si>
    <t xml:space="preserve"> 09-00 - 17-00</t>
  </si>
  <si>
    <t>ВЛ-10кВ. ф.1 ПС Октябрьская</t>
  </si>
  <si>
    <t>ВЛ-10кВ. ф.14 ПС Южная</t>
  </si>
  <si>
    <t>08,14.08.2023</t>
  </si>
  <si>
    <t>07,08,10,11.08.2023</t>
  </si>
  <si>
    <t>07,10,11.08.2023</t>
  </si>
  <si>
    <t>07,08,11.08.2023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</si>
</sst>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
      <sz val="10"/>
      <name val="Arial Cyr"/>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7" fillId="0" borderId="0"/>
  </cellStyleXfs>
  <cellXfs count="24">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wrapText="1"/>
    </xf>
    <xf numFmtId="0" fontId="4" fillId="0" borderId="0" xfId="0" applyFont="1" applyFill="1" applyAlignment="1">
      <alignment horizontal="center"/>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4" fillId="0" borderId="0" xfId="0" applyFont="1" applyFill="1"/>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cellXfs>
  <cellStyles count="2">
    <cellStyle name="Обычный" xfId="0" builtinId="0"/>
    <cellStyle name="Обычный 3"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zoomScale="65" zoomScaleNormal="65" zoomScaleSheetLayoutView="75" zoomScalePageLayoutView="75" workbookViewId="0">
      <selection activeCell="A14" sqref="A14:A17"/>
    </sheetView>
  </sheetViews>
  <sheetFormatPr defaultRowHeight="18.75" x14ac:dyDescent="0.3"/>
  <cols>
    <col min="1" max="1" width="5.85546875" style="2" customWidth="1"/>
    <col min="2" max="2" width="27" style="1" customWidth="1"/>
    <col min="3" max="3" width="37.85546875" style="15" customWidth="1"/>
    <col min="4" max="4" width="31" style="16" customWidth="1"/>
    <col min="5" max="5" width="27.7109375" style="1" customWidth="1"/>
    <col min="6" max="6" width="21" style="8" customWidth="1"/>
    <col min="7" max="7" width="24.5703125" style="8" customWidth="1"/>
    <col min="8" max="8" width="26.28515625" style="8" customWidth="1"/>
    <col min="9" max="9" width="91.28515625" style="10" customWidth="1"/>
    <col min="10" max="10" width="16.7109375" style="2" customWidth="1"/>
    <col min="11" max="16384" width="9.140625" style="2"/>
  </cols>
  <sheetData>
    <row r="1" spans="1:9" ht="21" customHeight="1" x14ac:dyDescent="0.3">
      <c r="I1" s="9" t="s">
        <v>11</v>
      </c>
    </row>
    <row r="2" spans="1:9" ht="20.25" x14ac:dyDescent="0.3">
      <c r="B2" s="21" t="s">
        <v>48</v>
      </c>
      <c r="C2" s="21"/>
      <c r="D2" s="21"/>
      <c r="E2" s="21"/>
      <c r="F2" s="21"/>
      <c r="G2" s="21"/>
      <c r="H2" s="21"/>
      <c r="I2" s="21"/>
    </row>
    <row r="3" spans="1:9" ht="39.75" customHeight="1" x14ac:dyDescent="0.3">
      <c r="E3" s="23" t="s">
        <v>12</v>
      </c>
      <c r="F3" s="23"/>
      <c r="G3" s="23"/>
      <c r="H3" s="23"/>
    </row>
    <row r="4" spans="1:9" ht="36" customHeight="1" x14ac:dyDescent="0.25">
      <c r="A4" s="22" t="s">
        <v>0</v>
      </c>
      <c r="B4" s="22" t="s">
        <v>1</v>
      </c>
      <c r="C4" s="22" t="s">
        <v>2</v>
      </c>
      <c r="D4" s="22" t="s">
        <v>3</v>
      </c>
      <c r="E4" s="22" t="s">
        <v>4</v>
      </c>
      <c r="F4" s="22"/>
      <c r="G4" s="22" t="s">
        <v>5</v>
      </c>
      <c r="H4" s="22"/>
      <c r="I4" s="22"/>
    </row>
    <row r="5" spans="1:9" ht="56.25" x14ac:dyDescent="0.25">
      <c r="A5" s="22"/>
      <c r="B5" s="22"/>
      <c r="C5" s="22"/>
      <c r="D5" s="22"/>
      <c r="E5" s="3" t="s">
        <v>6</v>
      </c>
      <c r="F5" s="7" t="s">
        <v>7</v>
      </c>
      <c r="G5" s="19" t="s">
        <v>8</v>
      </c>
      <c r="H5" s="7" t="s">
        <v>9</v>
      </c>
      <c r="I5" s="11" t="s">
        <v>10</v>
      </c>
    </row>
    <row r="6" spans="1:9" s="5" customFormat="1" ht="53.25" customHeight="1" x14ac:dyDescent="0.3">
      <c r="A6" s="4">
        <v>1</v>
      </c>
      <c r="B6" s="14" t="str">
        <f t="shared" ref="B6" si="0">IF(G6="Октябрьский район","ПО ГЭС, Октябрьский РЭС",IF(G6="Советский район","ПО ГЭС, Советский РЭС",IF(G6="Железнодорожный район","ПО ГЭС, Железнодорожный РЭС")))</f>
        <v>ПО ГЭС, Октябрьский РЭС</v>
      </c>
      <c r="C6" s="19" t="s">
        <v>20</v>
      </c>
      <c r="D6" s="19" t="s">
        <v>21</v>
      </c>
      <c r="E6" s="18">
        <v>45145</v>
      </c>
      <c r="F6" s="19" t="s">
        <v>49</v>
      </c>
      <c r="G6" s="11" t="s">
        <v>16</v>
      </c>
      <c r="H6" s="19" t="s">
        <v>13</v>
      </c>
      <c r="I6" s="13" t="s">
        <v>22</v>
      </c>
    </row>
    <row r="7" spans="1:9" s="6" customFormat="1" ht="55.5" customHeight="1" x14ac:dyDescent="0.3">
      <c r="A7" s="14">
        <f>A6+1</f>
        <v>2</v>
      </c>
      <c r="B7" s="14" t="str">
        <f>IF(G7="Октябрьский район","ПО ГЭС, Октябрьский РЭС",IF(G7="Советский район","ПО ГЭС, Советский РЭС",IF(G7="Железнодорожный район","ПО ГЭС, Железнодорожный РЭС")))</f>
        <v>ПО ГЭС, Октябрьский РЭС</v>
      </c>
      <c r="C7" s="19" t="s">
        <v>23</v>
      </c>
      <c r="D7" s="19" t="s">
        <v>24</v>
      </c>
      <c r="E7" s="18" t="s">
        <v>56</v>
      </c>
      <c r="F7" s="19" t="s">
        <v>49</v>
      </c>
      <c r="G7" s="11" t="s">
        <v>16</v>
      </c>
      <c r="H7" s="19" t="s">
        <v>13</v>
      </c>
      <c r="I7" s="20" t="s">
        <v>25</v>
      </c>
    </row>
    <row r="8" spans="1:9" s="12" customFormat="1" ht="52.5" customHeight="1" x14ac:dyDescent="0.3">
      <c r="A8" s="14">
        <f t="shared" ref="A8:A17" si="1">A7+1</f>
        <v>3</v>
      </c>
      <c r="B8" s="14" t="str">
        <f t="shared" ref="B8:B17" si="2">IF(G8="Октябрьский район","ПО ГЭС, Октябрьский РЭС",IF(G8="Советский район","ПО ГЭС, Советский РЭС",IF(G8="Железнодорожный район","ПО ГЭС, Железнодорожный РЭС")))</f>
        <v>ПО ГЭС, Железнодорожный РЭС</v>
      </c>
      <c r="C8" s="19" t="s">
        <v>50</v>
      </c>
      <c r="D8" s="19" t="s">
        <v>18</v>
      </c>
      <c r="E8" s="18" t="s">
        <v>57</v>
      </c>
      <c r="F8" s="19" t="s">
        <v>49</v>
      </c>
      <c r="G8" s="19" t="s">
        <v>15</v>
      </c>
      <c r="H8" s="19" t="s">
        <v>13</v>
      </c>
      <c r="I8" s="20" t="s">
        <v>26</v>
      </c>
    </row>
    <row r="9" spans="1:9" ht="93.75" x14ac:dyDescent="0.25">
      <c r="A9" s="17">
        <f t="shared" si="1"/>
        <v>4</v>
      </c>
      <c r="B9" s="4" t="str">
        <f t="shared" si="2"/>
        <v>ПО ГЭС, Советский РЭС</v>
      </c>
      <c r="C9" s="19" t="s">
        <v>27</v>
      </c>
      <c r="D9" s="19" t="s">
        <v>19</v>
      </c>
      <c r="E9" s="18">
        <v>45145</v>
      </c>
      <c r="F9" s="19" t="s">
        <v>49</v>
      </c>
      <c r="G9" s="19" t="s">
        <v>14</v>
      </c>
      <c r="H9" s="19" t="s">
        <v>13</v>
      </c>
      <c r="I9" s="20" t="s">
        <v>28</v>
      </c>
    </row>
    <row r="10" spans="1:9" ht="112.5" x14ac:dyDescent="0.25">
      <c r="A10" s="17">
        <f t="shared" si="1"/>
        <v>5</v>
      </c>
      <c r="B10" s="4" t="str">
        <f t="shared" si="2"/>
        <v>ПО ГЭС, Советский РЭС</v>
      </c>
      <c r="C10" s="19" t="s">
        <v>17</v>
      </c>
      <c r="D10" s="19" t="s">
        <v>18</v>
      </c>
      <c r="E10" s="18" t="s">
        <v>58</v>
      </c>
      <c r="F10" s="19" t="s">
        <v>49</v>
      </c>
      <c r="G10" s="19" t="s">
        <v>14</v>
      </c>
      <c r="H10" s="19" t="s">
        <v>13</v>
      </c>
      <c r="I10" s="20" t="s">
        <v>29</v>
      </c>
    </row>
    <row r="11" spans="1:9" ht="37.5" x14ac:dyDescent="0.25">
      <c r="A11" s="17">
        <f t="shared" si="1"/>
        <v>6</v>
      </c>
      <c r="B11" s="4" t="str">
        <f t="shared" si="2"/>
        <v>ПО ГЭС, Октябрьский РЭС</v>
      </c>
      <c r="C11" s="19" t="s">
        <v>30</v>
      </c>
      <c r="D11" s="19" t="s">
        <v>18</v>
      </c>
      <c r="E11" s="18" t="s">
        <v>56</v>
      </c>
      <c r="F11" s="19" t="s">
        <v>49</v>
      </c>
      <c r="G11" s="11" t="s">
        <v>16</v>
      </c>
      <c r="H11" s="19" t="s">
        <v>13</v>
      </c>
      <c r="I11" s="20" t="s">
        <v>31</v>
      </c>
    </row>
    <row r="12" spans="1:9" ht="131.25" x14ac:dyDescent="0.25">
      <c r="A12" s="19">
        <f t="shared" si="1"/>
        <v>7</v>
      </c>
      <c r="B12" s="4" t="str">
        <f t="shared" si="2"/>
        <v>ПО ГЭС, Октябрьский РЭС</v>
      </c>
      <c r="C12" s="19" t="s">
        <v>32</v>
      </c>
      <c r="D12" s="19" t="s">
        <v>33</v>
      </c>
      <c r="E12" s="18">
        <v>45146</v>
      </c>
      <c r="F12" s="19" t="s">
        <v>51</v>
      </c>
      <c r="G12" s="11" t="s">
        <v>16</v>
      </c>
      <c r="H12" s="19" t="s">
        <v>13</v>
      </c>
      <c r="I12" s="20" t="s">
        <v>34</v>
      </c>
    </row>
    <row r="13" spans="1:9" ht="56.25" x14ac:dyDescent="0.25">
      <c r="A13" s="19">
        <f t="shared" si="1"/>
        <v>8</v>
      </c>
      <c r="B13" s="4" t="str">
        <f t="shared" si="2"/>
        <v>ПО ГЭС, Железнодорожный РЭС</v>
      </c>
      <c r="C13" s="19" t="s">
        <v>35</v>
      </c>
      <c r="D13" s="19" t="s">
        <v>36</v>
      </c>
      <c r="E13" s="18">
        <v>45146</v>
      </c>
      <c r="F13" s="19" t="s">
        <v>52</v>
      </c>
      <c r="G13" s="19" t="s">
        <v>15</v>
      </c>
      <c r="H13" s="19" t="s">
        <v>13</v>
      </c>
      <c r="I13" s="20" t="s">
        <v>37</v>
      </c>
    </row>
    <row r="14" spans="1:9" ht="56.25" x14ac:dyDescent="0.25">
      <c r="A14" s="19">
        <f t="shared" si="1"/>
        <v>9</v>
      </c>
      <c r="B14" s="4" t="str">
        <f t="shared" si="2"/>
        <v>ПО ГЭС, Железнодорожный РЭС</v>
      </c>
      <c r="C14" s="19" t="s">
        <v>38</v>
      </c>
      <c r="D14" s="19" t="s">
        <v>39</v>
      </c>
      <c r="E14" s="18" t="s">
        <v>55</v>
      </c>
      <c r="F14" s="19" t="s">
        <v>52</v>
      </c>
      <c r="G14" s="19" t="s">
        <v>15</v>
      </c>
      <c r="H14" s="19" t="s">
        <v>13</v>
      </c>
      <c r="I14" s="20" t="s">
        <v>40</v>
      </c>
    </row>
    <row r="15" spans="1:9" ht="37.5" x14ac:dyDescent="0.25">
      <c r="A15" s="19">
        <f t="shared" si="1"/>
        <v>10</v>
      </c>
      <c r="B15" s="4" t="str">
        <f t="shared" si="2"/>
        <v>ПО ГЭС, Октябрьский РЭС</v>
      </c>
      <c r="C15" s="19" t="s">
        <v>53</v>
      </c>
      <c r="D15" s="19" t="s">
        <v>41</v>
      </c>
      <c r="E15" s="18">
        <v>45148</v>
      </c>
      <c r="F15" s="19" t="s">
        <v>52</v>
      </c>
      <c r="G15" s="11" t="s">
        <v>16</v>
      </c>
      <c r="H15" s="19" t="s">
        <v>13</v>
      </c>
      <c r="I15" s="20" t="s">
        <v>42</v>
      </c>
    </row>
    <row r="16" spans="1:9" ht="131.25" x14ac:dyDescent="0.25">
      <c r="A16" s="19">
        <f t="shared" si="1"/>
        <v>11</v>
      </c>
      <c r="B16" s="4" t="str">
        <f t="shared" si="2"/>
        <v>ПО ГЭС, Октябрьский РЭС</v>
      </c>
      <c r="C16" s="19" t="s">
        <v>43</v>
      </c>
      <c r="D16" s="19" t="s">
        <v>44</v>
      </c>
      <c r="E16" s="18">
        <v>45148</v>
      </c>
      <c r="F16" s="19" t="s">
        <v>52</v>
      </c>
      <c r="G16" s="11" t="s">
        <v>16</v>
      </c>
      <c r="H16" s="19" t="s">
        <v>13</v>
      </c>
      <c r="I16" s="20" t="s">
        <v>45</v>
      </c>
    </row>
    <row r="17" spans="1:9" ht="37.5" x14ac:dyDescent="0.25">
      <c r="A17" s="19">
        <f t="shared" si="1"/>
        <v>12</v>
      </c>
      <c r="B17" s="4" t="str">
        <f t="shared" si="2"/>
        <v>ПО ГЭС, Октябрьский РЭС</v>
      </c>
      <c r="C17" s="19" t="s">
        <v>54</v>
      </c>
      <c r="D17" s="19" t="s">
        <v>46</v>
      </c>
      <c r="E17" s="18">
        <v>45149</v>
      </c>
      <c r="F17" s="19" t="s">
        <v>52</v>
      </c>
      <c r="G17" s="11" t="s">
        <v>16</v>
      </c>
      <c r="H17" s="19" t="s">
        <v>13</v>
      </c>
      <c r="I17" s="20" t="s">
        <v>47</v>
      </c>
    </row>
  </sheetData>
  <mergeCells count="8">
    <mergeCell ref="B2:I2"/>
    <mergeCell ref="G4:I4"/>
    <mergeCell ref="A4:A5"/>
    <mergeCell ref="B4:B5"/>
    <mergeCell ref="C4:C5"/>
    <mergeCell ref="D4:D5"/>
    <mergeCell ref="E4:F4"/>
    <mergeCell ref="E3:H3"/>
  </mergeCells>
  <conditionalFormatting sqref="C6:C7">
    <cfRule type="duplicateValues" dxfId="7" priority="30"/>
  </conditionalFormatting>
  <conditionalFormatting sqref="C6:C9">
    <cfRule type="duplicateValues" dxfId="6" priority="68"/>
  </conditionalFormatting>
  <conditionalFormatting sqref="C6:C10">
    <cfRule type="duplicateValues" dxfId="5" priority="169"/>
  </conditionalFormatting>
  <conditionalFormatting sqref="C6:C8">
    <cfRule type="duplicateValues" dxfId="4" priority="194"/>
  </conditionalFormatting>
  <conditionalFormatting sqref="C6:C13">
    <cfRule type="duplicateValues" dxfId="3" priority="229"/>
  </conditionalFormatting>
  <conditionalFormatting sqref="C6:C12">
    <cfRule type="duplicateValues" dxfId="2" priority="238"/>
  </conditionalFormatting>
  <conditionalFormatting sqref="C6:C14">
    <cfRule type="duplicateValues" dxfId="1" priority="244"/>
  </conditionalFormatting>
  <conditionalFormatting sqref="C6:C17">
    <cfRule type="duplicateValues" dxfId="0" priority="252"/>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2023-07-31T10:41:13Z</dcterms:modified>
</cp:coreProperties>
</file>