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9" i="1" l="1"/>
  <c r="A17" i="1"/>
  <c r="A18" i="1"/>
  <c r="A8" i="1"/>
  <c r="A9" i="1" s="1"/>
  <c r="A10" i="1" s="1"/>
  <c r="A11" i="1" s="1"/>
  <c r="A12" i="1" s="1"/>
  <c r="A13" i="1" s="1"/>
  <c r="A14" i="1" s="1"/>
  <c r="A15" i="1" s="1"/>
  <c r="A16" i="1" s="1"/>
  <c r="B14" i="1" l="1"/>
  <c r="A7" i="1" l="1"/>
</calcChain>
</file>

<file path=xl/sharedStrings.xml><?xml version="1.0" encoding="utf-8"?>
<sst xmlns="http://schemas.openxmlformats.org/spreadsheetml/2006/main" count="138" uniqueCount="72">
  <si>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</si>
  <si>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</si>
  <si>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</si>
  <si>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</si>
  <si>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</si>
  <si>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</si>
  <si>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</si>
  <si>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</si>
  <si>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</si>
  <si>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</si>
  <si>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</si>
  <si>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</si>
  <si>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 , Железнодорожный районы г. Улан-Удэ</t>
  </si>
  <si>
    <t>для замены опор</t>
  </si>
  <si>
    <t>Улан-Удэ</t>
  </si>
  <si>
    <t>п. Забайкальский квартал 2, 4, 5.</t>
  </si>
  <si>
    <t>Кафе Нютаг, ул. Музейная 25-279, СНТ Тимирязева, Этнографический музей, ДНТ Радуга.</t>
  </si>
  <si>
    <t>Информация о планируемых отключениях в сетях ПО ГЭС, ЦЭС в период с 22 по 26 августа 2022 года</t>
  </si>
  <si>
    <t xml:space="preserve">ВЛ-0,4 кВ ф.2,4 ТП-125 </t>
  </si>
  <si>
    <t>для подключения потребителей</t>
  </si>
  <si>
    <t>с 10-00 до 17-00</t>
  </si>
  <si>
    <t>Железнодорожный</t>
  </si>
  <si>
    <t>ул. Шевченко 29 - 92, Кооператив гаражей № 142 по ул. Лермонтова, Кооператив гаражей № 142а по ул. Лермонтова , Кооператив гаражей № 142б, ул. Вакарина 26 - 34 , ул. Вакарина 2В, Киоск № 1.16 по ул.Вакарина (Бахаева А.П.), Магазин №102 по ул.Вакарина 2.</t>
  </si>
  <si>
    <t xml:space="preserve">ВЛ-0,4кВ ф.1 ТП-372 </t>
  </si>
  <si>
    <t>22-26.08.2022</t>
  </si>
  <si>
    <t>с 09-00 до 17-00</t>
  </si>
  <si>
    <t>Советский</t>
  </si>
  <si>
    <t>Баргузинский пер. 1-66, ул. Олимпийский пер. 20, ул. Баргузинская 37-62.</t>
  </si>
  <si>
    <t xml:space="preserve">ВЛ-10кВ Ф.3 РП-«ВБ» </t>
  </si>
  <si>
    <t>г. Дрезговитая</t>
  </si>
  <si>
    <t xml:space="preserve">РУ-0,4кВ ТП-861 </t>
  </si>
  <si>
    <t>текущий ремонт РУ-0,4 кВ</t>
  </si>
  <si>
    <t>Октябрьский</t>
  </si>
  <si>
    <t xml:space="preserve">ул. Ключевская 144-152, 90А,91,88А,148А, КНС по ул. Ключевская 144, СТО ул. Ключевская 142А.  </t>
  </si>
  <si>
    <t xml:space="preserve">ВЛ-6кВ ф.60 ПС Машзавод </t>
  </si>
  <si>
    <t>с 09-00 до 18-00</t>
  </si>
  <si>
    <t xml:space="preserve">СНТ "Пионер-2", ул. Гарнаева 8 - 18, Комарова 1 - 7 Моцарта 12 - 16, ул.  Чайковского 10 - 28. </t>
  </si>
  <si>
    <t xml:space="preserve">ВЛ-0,4кВ ф.1 ТП-1018 </t>
  </si>
  <si>
    <t xml:space="preserve">ВЛ-0,4кВ ТП-2085 ф.1, ф.2,                               ВЛ-0,4кВ ТП-2103 ф.1, ф.2, ф.3 </t>
  </si>
  <si>
    <t>22-28.08.2022</t>
  </si>
  <si>
    <t>СНТ "Пионер-2"</t>
  </si>
  <si>
    <t>ВЛ-10кВ ф.5 ПС «Энергетик»</t>
  </si>
  <si>
    <t>п. Забайкальский квартал 1, 2, 3, 4, 5.</t>
  </si>
  <si>
    <t>ТП-686 РУ-0,4кВ 1 с.ш.</t>
  </si>
  <si>
    <t>для подключения КЛ-0,4 кВ Гор.свет</t>
  </si>
  <si>
    <t>с 10-00 до 11-00</t>
  </si>
  <si>
    <t xml:space="preserve">ул. Мокрова 19А-21, ул. Калашникова 14-18, ЦТП-46. </t>
  </si>
  <si>
    <t>ПС Дивизионная яч.№11</t>
  </si>
  <si>
    <t xml:space="preserve">текущий ремонт </t>
  </si>
  <si>
    <t>с 06-00 до 17-00</t>
  </si>
  <si>
    <t>ул. Каменная</t>
  </si>
  <si>
    <t xml:space="preserve">ВЛ-0,4 кВ ТП-373 ф.3 </t>
  </si>
  <si>
    <t>для выправки оп.7/1-3</t>
  </si>
  <si>
    <t>ул. Луговая 1 - 28, ул. Алтачейская 8, ул. Можайская 7 - 22 , ул. Орлиная 1 - 19 , ул. Подгорная 5 - 23, ул. Дамбовая 2 - 22, ул. Залесная 8а.</t>
  </si>
  <si>
    <t xml:space="preserve">ТП-437 </t>
  </si>
  <si>
    <t>для технического обслуживания, испытание 1Т</t>
  </si>
  <si>
    <t>База по ул. Воровского 23 , Организация ООО "Залан", ООО "Вегос-М", Всероссийское общество слепых , ООО "Бурятхлебпром", ул. Маршака 4, ул. Маршака 6 блок1, 2.</t>
  </si>
  <si>
    <t xml:space="preserve">ВЛ-10кВ ф.5 РП-22 </t>
  </si>
  <si>
    <t>23, 25.08.2022</t>
  </si>
  <si>
    <t xml:space="preserve">ул. 1-Дзержинская 1-194, ул. Строительная 1 - 46, ул.  Уральская 1 - 54, ул.  Верхняя 2 - 44, Строительный пер. 12-22, ул. Молодежная 2-17, ул.  Калужская 38 – 58, ул. Комсомольский пер. 2 - 14, ул. 2-Дзержинская 1 - 56,  Водоналивная будка № 32 по ул. Молодежная   (МУП Водоканал),  ул. Амагаева 23 - 88, ул.  Жуковского 6 - 54, ул. Черняховского 2 - 22, ул. Щорса 42 - 92, ул. Лысогорская 41 - 92, ул. Осипенко 4 - 6, ул. Промышленный пер. 2 - 28, ул. Чапаева 4 - 11, ул. Дзержинского 193б, Детсад №41 по ул. Добролюбова 33, Котельная ФГОУ ВПО "БГСХА" по ул.1-Дзержинская 193, ул.  Добролюбова 191 - 193, ул.  Кузнецкая 7, ул. Кузнецова 1 - 56, ул. Садовый проезд 8А, ул.  Новоселов 7-13, Водоналевная будка по ул. Новоселов (МУП Водоканал), Панорамная 13, ул. Жарковая 13-60, ул. Весенний проезд 3-59, ул. Связистов 3-101. </t>
  </si>
  <si>
    <t>ТП-485 РУ-0,4кВ</t>
  </si>
  <si>
    <t>для замены РПС РУ-0,4 кВ</t>
  </si>
  <si>
    <t>ул. Талалихина 12 - 69, Школа №54 по ул. Талалихина 62, ул. Мелиораторов 9 - 26, ул. Талалихина пер. 43 - 58, ул. Михалева (Центральная) 2а.</t>
  </si>
  <si>
    <t xml:space="preserve">ВЛ-10кВ ф.5 РП-ВБ от ТП-218 до СЯ-148 </t>
  </si>
  <si>
    <t xml:space="preserve">ПС «Дивизионная» яч. №1 </t>
  </si>
  <si>
    <t>Школа №58, ул. Гарнизонная 12 (Дом культуры), Котельная по ул. Батарейная, водоналивная будка, кладбище на стеклозаводе, ул. Ижевская, ул. Батарейная,      ул. Школьный пер., ул. Гарнизонная 1-60, ул. Нерченская 2-6, ул. Пантонная 1-10, ул. Железнодорожная 1-3, ул. Армейская 2-5, ул. Дарасунская 1-19, ул. Огневая 1-12, ул. Войсковая 25, ул. Интернациональная 10-43, ул. Ратная 2-11, ул. Березовская 1-2, ул. Сотниковская 1-23, ул. Тухачевского 1-14, ул. Черемховская 1-14,                 ул. Начинская 1-16.</t>
  </si>
  <si>
    <t xml:space="preserve">РУ-0,4 кВ ТП-939 </t>
  </si>
  <si>
    <t>для замены рубильников РПС и АВ</t>
  </si>
  <si>
    <t>ул. Тулунжинская, ул.Гранитная 15-77, Скважина п. Тулунжа(МУП "Водоканал").</t>
  </si>
  <si>
    <t>ПО ГЭС, Железнодорожный РЭС</t>
  </si>
  <si>
    <t>ПО ГЭС, Советсткий РЭС</t>
  </si>
  <si>
    <t>ПО ГЭС, Октябрьский РЭС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</si>
</sst>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Fill="1"/>
    <xf numFmtId="0" fontId="0" fillId="0" borderId="0" xfId="0" applyFill="1"/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9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zoomScale="75" zoomScaleNormal="75" zoomScaleSheetLayoutView="75" zoomScalePageLayoutView="75" workbookViewId="0">
      <selection activeCell="K10" sqref="K10"/>
    </sheetView>
  </sheetViews>
  <sheetFormatPr defaultRowHeight="15" x14ac:dyDescent="0.25"/>
  <cols>
    <col min="1" max="1" width="5.85546875" style="2" customWidth="1"/>
    <col min="2" max="2" width="27" style="1" customWidth="1"/>
    <col min="3" max="3" width="37.85546875" style="1" customWidth="1"/>
    <col min="4" max="4" width="31" style="1" customWidth="1"/>
    <col min="5" max="5" width="27.7109375" style="1" customWidth="1"/>
    <col min="6" max="6" width="21" style="1" customWidth="1"/>
    <col min="7" max="7" width="24.5703125" style="14" customWidth="1"/>
    <col min="8" max="8" width="26.28515625" style="1" customWidth="1"/>
    <col min="9" max="9" width="91.28515625" style="4" customWidth="1"/>
    <col min="10" max="10" width="16.7109375" style="2" customWidth="1"/>
    <col min="11" max="16384" width="9.140625" style="2"/>
  </cols>
  <sheetData>
    <row r="1" spans="1:9" ht="67.5" customHeight="1" x14ac:dyDescent="0.25">
      <c r="I1" s="3" t="s">
        <v>11</v>
      </c>
    </row>
    <row r="2" spans="1:9" ht="20.25" x14ac:dyDescent="0.3">
      <c r="B2" s="18" t="s">
        <v>17</v>
      </c>
      <c r="C2" s="18"/>
      <c r="D2" s="18"/>
      <c r="E2" s="18"/>
      <c r="F2" s="18"/>
      <c r="G2" s="18"/>
      <c r="H2" s="18"/>
      <c r="I2" s="18"/>
    </row>
    <row r="3" spans="1:9" ht="39.75" customHeight="1" x14ac:dyDescent="0.25">
      <c r="E3" s="20" t="s">
        <v>12</v>
      </c>
      <c r="F3" s="20"/>
      <c r="G3" s="20"/>
      <c r="H3" s="20"/>
    </row>
    <row r="4" spans="1:9" ht="36" customHeight="1" x14ac:dyDescent="0.25">
      <c r="A4" s="19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/>
      <c r="G4" s="19" t="s">
        <v>5</v>
      </c>
      <c r="H4" s="19"/>
      <c r="I4" s="19"/>
    </row>
    <row r="5" spans="1:9" ht="56.25" x14ac:dyDescent="0.25">
      <c r="A5" s="19"/>
      <c r="B5" s="19"/>
      <c r="C5" s="19"/>
      <c r="D5" s="19"/>
      <c r="E5" s="13" t="s">
        <v>6</v>
      </c>
      <c r="F5" s="13" t="s">
        <v>7</v>
      </c>
      <c r="G5" s="13" t="s">
        <v>8</v>
      </c>
      <c r="H5" s="13" t="s">
        <v>9</v>
      </c>
      <c r="I5" s="5" t="s">
        <v>10</v>
      </c>
    </row>
    <row r="6" spans="1:9" s="8" customFormat="1" ht="75" x14ac:dyDescent="0.3">
      <c r="A6" s="7">
        <v>1</v>
      </c>
      <c r="B6" s="17" t="s">
        <v>69</v>
      </c>
      <c r="C6" s="5" t="s">
        <v>18</v>
      </c>
      <c r="D6" s="13" t="s">
        <v>19</v>
      </c>
      <c r="E6" s="11">
        <v>44795</v>
      </c>
      <c r="F6" s="12" t="s">
        <v>20</v>
      </c>
      <c r="G6" s="13" t="s">
        <v>21</v>
      </c>
      <c r="H6" s="13" t="s">
        <v>14</v>
      </c>
      <c r="I6" s="15" t="s">
        <v>22</v>
      </c>
    </row>
    <row r="7" spans="1:9" ht="37.5" x14ac:dyDescent="0.25">
      <c r="A7" s="13">
        <f>A6+1</f>
        <v>2</v>
      </c>
      <c r="B7" s="17" t="s">
        <v>70</v>
      </c>
      <c r="C7" s="13" t="s">
        <v>23</v>
      </c>
      <c r="D7" s="13" t="s">
        <v>13</v>
      </c>
      <c r="E7" s="11" t="s">
        <v>24</v>
      </c>
      <c r="F7" s="12" t="s">
        <v>25</v>
      </c>
      <c r="G7" s="13" t="s">
        <v>26</v>
      </c>
      <c r="H7" s="13" t="s">
        <v>14</v>
      </c>
      <c r="I7" s="15" t="s">
        <v>27</v>
      </c>
    </row>
    <row r="8" spans="1:9" s="6" customFormat="1" ht="56.25" x14ac:dyDescent="0.3">
      <c r="A8" s="16">
        <f t="shared" ref="A8:A18" si="0">A7+1</f>
        <v>3</v>
      </c>
      <c r="B8" s="17" t="s">
        <v>69</v>
      </c>
      <c r="C8" s="13" t="s">
        <v>28</v>
      </c>
      <c r="D8" s="13" t="s">
        <v>13</v>
      </c>
      <c r="E8" s="11" t="s">
        <v>24</v>
      </c>
      <c r="F8" s="12" t="s">
        <v>25</v>
      </c>
      <c r="G8" s="13" t="s">
        <v>21</v>
      </c>
      <c r="H8" s="13" t="s">
        <v>14</v>
      </c>
      <c r="I8" s="10" t="s">
        <v>29</v>
      </c>
    </row>
    <row r="9" spans="1:9" ht="37.5" x14ac:dyDescent="0.25">
      <c r="A9" s="16">
        <f t="shared" si="0"/>
        <v>4</v>
      </c>
      <c r="B9" s="17" t="s">
        <v>71</v>
      </c>
      <c r="C9" s="13" t="s">
        <v>30</v>
      </c>
      <c r="D9" s="13" t="s">
        <v>31</v>
      </c>
      <c r="E9" s="11">
        <v>44795</v>
      </c>
      <c r="F9" s="12" t="s">
        <v>25</v>
      </c>
      <c r="G9" s="13" t="s">
        <v>32</v>
      </c>
      <c r="H9" s="13" t="s">
        <v>14</v>
      </c>
      <c r="I9" s="15" t="s">
        <v>33</v>
      </c>
    </row>
    <row r="10" spans="1:9" s="9" customFormat="1" ht="56.25" x14ac:dyDescent="0.25">
      <c r="A10" s="16">
        <f t="shared" si="0"/>
        <v>5</v>
      </c>
      <c r="B10" s="17" t="s">
        <v>69</v>
      </c>
      <c r="C10" s="13" t="s">
        <v>34</v>
      </c>
      <c r="D10" s="13" t="s">
        <v>13</v>
      </c>
      <c r="E10" s="11">
        <v>44795</v>
      </c>
      <c r="F10" s="12" t="s">
        <v>35</v>
      </c>
      <c r="G10" s="13" t="s">
        <v>21</v>
      </c>
      <c r="H10" s="13" t="s">
        <v>14</v>
      </c>
      <c r="I10" s="10" t="s">
        <v>36</v>
      </c>
    </row>
    <row r="11" spans="1:9" s="9" customFormat="1" ht="37.5" x14ac:dyDescent="0.25">
      <c r="A11" s="16">
        <f t="shared" si="0"/>
        <v>6</v>
      </c>
      <c r="B11" s="17" t="s">
        <v>71</v>
      </c>
      <c r="C11" s="12" t="s">
        <v>37</v>
      </c>
      <c r="D11" s="13" t="s">
        <v>13</v>
      </c>
      <c r="E11" s="11" t="s">
        <v>24</v>
      </c>
      <c r="F11" s="12" t="s">
        <v>25</v>
      </c>
      <c r="G11" s="13" t="s">
        <v>32</v>
      </c>
      <c r="H11" s="13" t="s">
        <v>14</v>
      </c>
      <c r="I11" s="10" t="s">
        <v>15</v>
      </c>
    </row>
    <row r="12" spans="1:9" ht="56.25" x14ac:dyDescent="0.25">
      <c r="A12" s="16">
        <f t="shared" si="0"/>
        <v>7</v>
      </c>
      <c r="B12" s="17" t="s">
        <v>69</v>
      </c>
      <c r="C12" s="17" t="s">
        <v>38</v>
      </c>
      <c r="D12" s="13" t="s">
        <v>13</v>
      </c>
      <c r="E12" s="11" t="s">
        <v>39</v>
      </c>
      <c r="F12" s="12" t="s">
        <v>35</v>
      </c>
      <c r="G12" s="13" t="s">
        <v>21</v>
      </c>
      <c r="H12" s="13" t="s">
        <v>14</v>
      </c>
      <c r="I12" s="10" t="s">
        <v>40</v>
      </c>
    </row>
    <row r="13" spans="1:9" ht="37.5" x14ac:dyDescent="0.25">
      <c r="A13" s="16">
        <f t="shared" si="0"/>
        <v>8</v>
      </c>
      <c r="B13" s="17" t="s">
        <v>71</v>
      </c>
      <c r="C13" s="13" t="s">
        <v>41</v>
      </c>
      <c r="D13" s="13" t="s">
        <v>13</v>
      </c>
      <c r="E13" s="11" t="s">
        <v>24</v>
      </c>
      <c r="F13" s="12" t="s">
        <v>25</v>
      </c>
      <c r="G13" s="13" t="s">
        <v>32</v>
      </c>
      <c r="H13" s="13" t="s">
        <v>14</v>
      </c>
      <c r="I13" s="10" t="s">
        <v>42</v>
      </c>
    </row>
    <row r="14" spans="1:9" ht="56.25" x14ac:dyDescent="0.25">
      <c r="A14" s="16">
        <f t="shared" si="0"/>
        <v>9</v>
      </c>
      <c r="B14" s="13" t="b">
        <f t="shared" ref="B6:B15" si="1">IF(G14="Октябрьский район","ПО ГЭС, Октябрьский РЭС",IF(G14="Советский район","ПО ГЭС, Советский РЭС",IF(G14="Железнодорожный район","ПО ГЭС, Железнодорожный РЭС")))</f>
        <v>0</v>
      </c>
      <c r="C14" s="13" t="s">
        <v>43</v>
      </c>
      <c r="D14" s="13" t="s">
        <v>44</v>
      </c>
      <c r="E14" s="11">
        <v>44796</v>
      </c>
      <c r="F14" s="12" t="s">
        <v>45</v>
      </c>
      <c r="G14" s="13" t="s">
        <v>32</v>
      </c>
      <c r="H14" s="13" t="s">
        <v>14</v>
      </c>
      <c r="I14" s="10" t="s">
        <v>46</v>
      </c>
    </row>
    <row r="15" spans="1:9" ht="37.5" x14ac:dyDescent="0.25">
      <c r="A15" s="16">
        <f t="shared" si="0"/>
        <v>10</v>
      </c>
      <c r="B15" s="17" t="s">
        <v>70</v>
      </c>
      <c r="C15" s="13" t="s">
        <v>47</v>
      </c>
      <c r="D15" s="13" t="s">
        <v>48</v>
      </c>
      <c r="E15" s="11">
        <v>44796</v>
      </c>
      <c r="F15" s="12" t="s">
        <v>49</v>
      </c>
      <c r="G15" s="13" t="s">
        <v>26</v>
      </c>
      <c r="H15" s="13" t="s">
        <v>14</v>
      </c>
      <c r="I15" s="10" t="s">
        <v>50</v>
      </c>
    </row>
    <row r="16" spans="1:9" s="8" customFormat="1" ht="37.5" x14ac:dyDescent="0.3">
      <c r="A16" s="16">
        <f t="shared" si="0"/>
        <v>11</v>
      </c>
      <c r="B16" s="17" t="s">
        <v>70</v>
      </c>
      <c r="C16" s="5" t="s">
        <v>51</v>
      </c>
      <c r="D16" s="13" t="s">
        <v>52</v>
      </c>
      <c r="E16" s="11">
        <v>44796</v>
      </c>
      <c r="F16" s="12" t="s">
        <v>25</v>
      </c>
      <c r="G16" s="13" t="s">
        <v>26</v>
      </c>
      <c r="H16" s="13" t="s">
        <v>14</v>
      </c>
      <c r="I16" s="15" t="s">
        <v>53</v>
      </c>
    </row>
    <row r="17" spans="1:9" ht="56.25" x14ac:dyDescent="0.25">
      <c r="A17" s="16">
        <f>A16+1</f>
        <v>12</v>
      </c>
      <c r="B17" s="17" t="s">
        <v>70</v>
      </c>
      <c r="C17" s="5" t="s">
        <v>54</v>
      </c>
      <c r="D17" s="16" t="s">
        <v>55</v>
      </c>
      <c r="E17" s="11">
        <v>44796</v>
      </c>
      <c r="F17" s="12" t="s">
        <v>25</v>
      </c>
      <c r="G17" s="16" t="s">
        <v>26</v>
      </c>
      <c r="H17" s="16" t="s">
        <v>14</v>
      </c>
      <c r="I17" s="15" t="s">
        <v>56</v>
      </c>
    </row>
    <row r="18" spans="1:9" ht="225" x14ac:dyDescent="0.25">
      <c r="A18" s="16">
        <f t="shared" si="0"/>
        <v>13</v>
      </c>
      <c r="B18" s="17" t="s">
        <v>69</v>
      </c>
      <c r="C18" s="5" t="s">
        <v>57</v>
      </c>
      <c r="D18" s="16" t="s">
        <v>13</v>
      </c>
      <c r="E18" s="11" t="s">
        <v>58</v>
      </c>
      <c r="F18" s="12" t="s">
        <v>35</v>
      </c>
      <c r="G18" s="16" t="s">
        <v>21</v>
      </c>
      <c r="H18" s="16" t="s">
        <v>14</v>
      </c>
      <c r="I18" s="15" t="s">
        <v>59</v>
      </c>
    </row>
    <row r="19" spans="1:9" ht="56.25" x14ac:dyDescent="0.25">
      <c r="A19" s="16">
        <f>A18+1</f>
        <v>14</v>
      </c>
      <c r="B19" s="17" t="s">
        <v>70</v>
      </c>
      <c r="C19" s="5" t="s">
        <v>60</v>
      </c>
      <c r="D19" s="16" t="s">
        <v>61</v>
      </c>
      <c r="E19" s="11">
        <v>44797</v>
      </c>
      <c r="F19" s="12" t="s">
        <v>25</v>
      </c>
      <c r="G19" s="16" t="s">
        <v>26</v>
      </c>
      <c r="H19" s="16" t="s">
        <v>14</v>
      </c>
      <c r="I19" s="15" t="s">
        <v>62</v>
      </c>
    </row>
    <row r="20" spans="1:9" ht="56.25" x14ac:dyDescent="0.25">
      <c r="A20" s="12">
        <v>15</v>
      </c>
      <c r="B20" s="17" t="s">
        <v>69</v>
      </c>
      <c r="C20" s="17" t="s">
        <v>63</v>
      </c>
      <c r="D20" s="17" t="s">
        <v>13</v>
      </c>
      <c r="E20" s="11">
        <v>44797</v>
      </c>
      <c r="F20" s="17" t="s">
        <v>35</v>
      </c>
      <c r="G20" s="17" t="s">
        <v>21</v>
      </c>
      <c r="H20" s="17" t="s">
        <v>14</v>
      </c>
      <c r="I20" s="5" t="s">
        <v>16</v>
      </c>
    </row>
    <row r="21" spans="1:9" ht="150" x14ac:dyDescent="0.25">
      <c r="A21" s="12">
        <v>16</v>
      </c>
      <c r="B21" s="17" t="s">
        <v>70</v>
      </c>
      <c r="C21" s="17" t="s">
        <v>64</v>
      </c>
      <c r="D21" s="17" t="s">
        <v>48</v>
      </c>
      <c r="E21" s="11">
        <v>44798</v>
      </c>
      <c r="F21" s="17" t="s">
        <v>49</v>
      </c>
      <c r="G21" s="17" t="s">
        <v>26</v>
      </c>
      <c r="H21" s="17" t="s">
        <v>14</v>
      </c>
      <c r="I21" s="5" t="s">
        <v>65</v>
      </c>
    </row>
    <row r="22" spans="1:9" ht="37.5" x14ac:dyDescent="0.25">
      <c r="A22" s="12">
        <v>17</v>
      </c>
      <c r="B22" s="17" t="s">
        <v>70</v>
      </c>
      <c r="C22" s="17" t="s">
        <v>66</v>
      </c>
      <c r="D22" s="17" t="s">
        <v>67</v>
      </c>
      <c r="E22" s="11">
        <v>44798</v>
      </c>
      <c r="F22" s="17" t="s">
        <v>25</v>
      </c>
      <c r="G22" s="17" t="s">
        <v>26</v>
      </c>
      <c r="H22" s="17" t="s">
        <v>14</v>
      </c>
      <c r="I22" s="5" t="s">
        <v>68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 I6">
    <cfRule type="duplicateValues" dxfId="93" priority="1243"/>
  </conditionalFormatting>
  <conditionalFormatting sqref="C6">
    <cfRule type="duplicateValues" dxfId="92" priority="1247"/>
    <cfRule type="duplicateValues" dxfId="91" priority="1248"/>
  </conditionalFormatting>
  <conditionalFormatting sqref="C6">
    <cfRule type="duplicateValues" dxfId="90" priority="1251"/>
  </conditionalFormatting>
  <conditionalFormatting sqref="C6">
    <cfRule type="duplicateValues" dxfId="89" priority="1253"/>
    <cfRule type="duplicateValues" dxfId="88" priority="1254"/>
    <cfRule type="duplicateValues" dxfId="87" priority="1255"/>
    <cfRule type="duplicateValues" dxfId="86" priority="1256"/>
    <cfRule type="duplicateValues" dxfId="85" priority="1257"/>
  </conditionalFormatting>
  <conditionalFormatting sqref="I6">
    <cfRule type="duplicateValues" dxfId="84" priority="1263"/>
  </conditionalFormatting>
  <conditionalFormatting sqref="C6">
    <cfRule type="duplicateValues" dxfId="83" priority="1265"/>
    <cfRule type="duplicateValues" dxfId="82" priority="1266"/>
    <cfRule type="duplicateValues" dxfId="81" priority="1267"/>
  </conditionalFormatting>
  <conditionalFormatting sqref="C7 I7">
    <cfRule type="duplicateValues" dxfId="80" priority="1580"/>
  </conditionalFormatting>
  <conditionalFormatting sqref="C7">
    <cfRule type="duplicateValues" dxfId="79" priority="1582"/>
    <cfRule type="duplicateValues" dxfId="78" priority="1583"/>
  </conditionalFormatting>
  <conditionalFormatting sqref="C7">
    <cfRule type="duplicateValues" dxfId="77" priority="1584"/>
  </conditionalFormatting>
  <conditionalFormatting sqref="C7">
    <cfRule type="duplicateValues" dxfId="76" priority="1585"/>
    <cfRule type="duplicateValues" dxfId="75" priority="1586"/>
    <cfRule type="duplicateValues" dxfId="74" priority="1587"/>
    <cfRule type="duplicateValues" dxfId="73" priority="1588"/>
    <cfRule type="duplicateValues" dxfId="72" priority="1589"/>
  </conditionalFormatting>
  <conditionalFormatting sqref="I7">
    <cfRule type="duplicateValues" dxfId="71" priority="1590"/>
  </conditionalFormatting>
  <conditionalFormatting sqref="C7">
    <cfRule type="duplicateValues" dxfId="70" priority="1591"/>
    <cfRule type="duplicateValues" dxfId="69" priority="1592"/>
    <cfRule type="duplicateValues" dxfId="68" priority="1593"/>
  </conditionalFormatting>
  <conditionalFormatting sqref="C6:C7">
    <cfRule type="duplicateValues" dxfId="67" priority="1594"/>
  </conditionalFormatting>
  <conditionalFormatting sqref="C6:C7">
    <cfRule type="duplicateValues" dxfId="66" priority="1596"/>
    <cfRule type="duplicateValues" dxfId="65" priority="1597"/>
  </conditionalFormatting>
  <conditionalFormatting sqref="C6:C8">
    <cfRule type="duplicateValues" dxfId="64" priority="1666"/>
  </conditionalFormatting>
  <conditionalFormatting sqref="C6:C9">
    <cfRule type="duplicateValues" dxfId="63" priority="1731"/>
  </conditionalFormatting>
  <conditionalFormatting sqref="C6:C11">
    <cfRule type="duplicateValues" dxfId="62" priority="1793"/>
  </conditionalFormatting>
  <conditionalFormatting sqref="C6:C12">
    <cfRule type="duplicateValues" dxfId="61" priority="1794"/>
    <cfRule type="duplicateValues" dxfId="60" priority="1795"/>
  </conditionalFormatting>
  <conditionalFormatting sqref="I20:I1048576 I1:I16">
    <cfRule type="duplicateValues" dxfId="59" priority="24"/>
  </conditionalFormatting>
  <conditionalFormatting sqref="C17:C19 I17:I19">
    <cfRule type="duplicateValues" dxfId="58" priority="1877"/>
  </conditionalFormatting>
  <conditionalFormatting sqref="C17:C19">
    <cfRule type="duplicateValues" dxfId="57" priority="1879"/>
    <cfRule type="duplicateValues" dxfId="56" priority="1880"/>
  </conditionalFormatting>
  <conditionalFormatting sqref="C17:C19">
    <cfRule type="duplicateValues" dxfId="55" priority="1881"/>
  </conditionalFormatting>
  <conditionalFormatting sqref="C17:C19">
    <cfRule type="duplicateValues" dxfId="54" priority="1882"/>
    <cfRule type="duplicateValues" dxfId="53" priority="1883"/>
    <cfRule type="duplicateValues" dxfId="52" priority="1884"/>
    <cfRule type="duplicateValues" dxfId="51" priority="1885"/>
    <cfRule type="duplicateValues" dxfId="50" priority="1886"/>
  </conditionalFormatting>
  <conditionalFormatting sqref="I17:I19">
    <cfRule type="duplicateValues" dxfId="49" priority="1887"/>
  </conditionalFormatting>
  <conditionalFormatting sqref="C17:C19">
    <cfRule type="duplicateValues" dxfId="48" priority="1888"/>
    <cfRule type="duplicateValues" dxfId="47" priority="1889"/>
    <cfRule type="duplicateValues" dxfId="46" priority="1890"/>
  </conditionalFormatting>
  <conditionalFormatting sqref="C16 I16">
    <cfRule type="duplicateValues" dxfId="45" priority="1893"/>
  </conditionalFormatting>
  <conditionalFormatting sqref="C16">
    <cfRule type="duplicateValues" dxfId="44" priority="1895"/>
    <cfRule type="duplicateValues" dxfId="43" priority="1896"/>
  </conditionalFormatting>
  <conditionalFormatting sqref="C16">
    <cfRule type="duplicateValues" dxfId="42" priority="1897"/>
  </conditionalFormatting>
  <conditionalFormatting sqref="C16">
    <cfRule type="duplicateValues" dxfId="41" priority="1898"/>
    <cfRule type="duplicateValues" dxfId="40" priority="1899"/>
    <cfRule type="duplicateValues" dxfId="39" priority="1900"/>
    <cfRule type="duplicateValues" dxfId="38" priority="1901"/>
    <cfRule type="duplicateValues" dxfId="37" priority="1902"/>
  </conditionalFormatting>
  <conditionalFormatting sqref="I16">
    <cfRule type="duplicateValues" dxfId="36" priority="1903"/>
  </conditionalFormatting>
  <conditionalFormatting sqref="C16">
    <cfRule type="duplicateValues" dxfId="35" priority="1904"/>
    <cfRule type="duplicateValues" dxfId="34" priority="1905"/>
    <cfRule type="duplicateValues" dxfId="33" priority="1906"/>
  </conditionalFormatting>
  <conditionalFormatting sqref="C6:C15">
    <cfRule type="duplicateValues" dxfId="32" priority="1909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2022-08-17T05:31:16Z</dcterms:modified>
</cp:coreProperties>
</file>