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25" i="1" l="1"/>
  <c r="A19" i="1" l="1"/>
  <c r="A20" i="1" s="1"/>
  <c r="A21" i="1" s="1"/>
  <c r="A22" i="1" s="1"/>
  <c r="A23" i="1" s="1"/>
  <c r="A24" i="1" s="1"/>
  <c r="B19" i="1"/>
  <c r="B20" i="1"/>
  <c r="B21" i="1"/>
  <c r="B22" i="1"/>
  <c r="B23" i="1"/>
  <c r="B24" i="1"/>
  <c r="A11" i="1" l="1"/>
  <c r="A12" i="1" s="1"/>
  <c r="A13" i="1" s="1"/>
  <c r="A14" i="1" s="1"/>
  <c r="A15" i="1" s="1"/>
  <c r="A16" i="1" s="1"/>
  <c r="A17" i="1" s="1"/>
  <c r="A18" i="1" s="1"/>
  <c r="B16" i="1"/>
  <c r="B17" i="1"/>
  <c r="B18" i="1"/>
  <c r="B13" i="1" l="1"/>
  <c r="B14" i="1"/>
  <c r="B15" i="1"/>
  <c r="B11" i="1" l="1"/>
  <c r="B12" i="1"/>
  <c r="A7" i="1" l="1"/>
  <c r="B8" i="1" l="1"/>
  <c r="B7" i="1"/>
  <c r="B10" i="1" l="1"/>
  <c r="B9" i="1"/>
  <c r="B6" i="1"/>
  <c r="A8" i="1"/>
  <c r="A9" i="1" s="1"/>
  <c r="A10" i="1" s="1"/>
</calcChain>
</file>

<file path=xl/sharedStrings.xml><?xml version="1.0" encoding="utf-8"?>
<sst xmlns="http://schemas.openxmlformats.org/spreadsheetml/2006/main" count="135" uniqueCount="81">
  <si>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</si>
  <si>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</si>
  <si>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</si>
  <si>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</si>
  <si>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</si>
  <si>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</si>
  <si>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</si>
  <si>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</si>
  <si>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</si>
  <si>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</si>
  <si>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</si>
  <si>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</si>
  <si>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</si>
  <si>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Октябрьский район</t>
  </si>
  <si>
    <t>г.Улан-Удэ</t>
  </si>
  <si>
    <t>Железнодорожный район</t>
  </si>
  <si>
    <t>для текущего ремонта</t>
  </si>
  <si>
    <t xml:space="preserve">для технического обслуживания </t>
  </si>
  <si>
    <t>для устранения замечаний ТВК</t>
  </si>
  <si>
    <t>п. Сотниково, ул.  Медицинская 17/1     АЗС - 3 Ариг-Ус</t>
  </si>
  <si>
    <t>Советский район</t>
  </si>
  <si>
    <t xml:space="preserve"> 09-00 - 17-00 </t>
  </si>
  <si>
    <t xml:space="preserve"> 09-00 - 12-00 </t>
  </si>
  <si>
    <t xml:space="preserve"> 13-00 - 17-00 </t>
  </si>
  <si>
    <t xml:space="preserve"> 10-00 - 17-00 </t>
  </si>
  <si>
    <t xml:space="preserve">РУ-0,4кВ ТП-392  </t>
  </si>
  <si>
    <t>для устранения нагрева ТВК</t>
  </si>
  <si>
    <t>ул. Советская 30-95 (с. Поселье), ул. Флотская 12-61, ДНТ "Жемчуг", ул. Набережная   2-84 (с. Поселье).</t>
  </si>
  <si>
    <t xml:space="preserve">РУ-0,4кВ ТП-983 </t>
  </si>
  <si>
    <t xml:space="preserve">ул. Флотская 4-25, ул. Уланская 14, ул. Мирная 5, ул. Советская (с. Поселье) 1-39, 115, ул. Дружбы 8, ул. Новая 24, 5, 30а, 2г.
</t>
  </si>
  <si>
    <t xml:space="preserve">РУ-0,4кВ ТП-661 </t>
  </si>
  <si>
    <t>Детсад №109 "Петушок" по ул. Строителей проспект 14-26, 16а, Школа № 49 по ул. Строителей проспект 16.</t>
  </si>
  <si>
    <t xml:space="preserve">РУ-0,4кВ ТП-648 </t>
  </si>
  <si>
    <t>ул. Ключевская, 76,78,82, 90.</t>
  </si>
  <si>
    <t xml:space="preserve">РУ-6/0,4кВ ТП-2085 </t>
  </si>
  <si>
    <t>СНТ "Пионер-2" ул. Смородиновая.</t>
  </si>
  <si>
    <t xml:space="preserve">РП-31 яч№16 (ТП-1159) </t>
  </si>
  <si>
    <t>текущий ремонт ВМ</t>
  </si>
  <si>
    <t>ул.Жердева,2б (ИП Лумбунова Л.Д.).</t>
  </si>
  <si>
    <t xml:space="preserve">РУ-0,4кВ ТП-349 </t>
  </si>
  <si>
    <t>ул. Ленина 46, 50, 52, ул. Ербанова 12-14, Музей Природы Бурятии, УФПС РБ филиал ФГУП Почта России, ул. Некрасова, Магазин (ИП Егоров Л.П.).</t>
  </si>
  <si>
    <t xml:space="preserve">РУ-0,4кВ ТП-339 </t>
  </si>
  <si>
    <t>ул. Некрасова 26, 28, ул. Коммунистическая 44, 46, ул. Сухэ-Батора 11,                     ул. Ербанова 20-28, 20а, ул. Профсоюзная 35, 35а.</t>
  </si>
  <si>
    <t xml:space="preserve">РУ-0,4кВ ТП-664 </t>
  </si>
  <si>
    <t xml:space="preserve">РУ-6/0,4кВ ТП-135(ТП-2579,2513,2624) </t>
  </si>
  <si>
    <t xml:space="preserve">ул. Кирпичная 1-4, ул. Тропинина 1-14, ул. Рокоссовского 4-54, дет. Сад №1           ул. Моховая 1, ул. Шаляпина 21-27, дет. Сад №79, кол. Сад Мичурина                         (ул. Огородная), ООО Вудмастер ул. Рокоссовского 37А, ООО ДВК, ИП Хомяков ул. Шаляпина 2Г. </t>
  </si>
  <si>
    <t xml:space="preserve">ВЛ-6 кВ ф.5,7 ПС «Западная» (ТП-191,112,40,192,22961, 236, 98, 2523) </t>
  </si>
  <si>
    <t>для поверки РЗА (Гор. РЭС)</t>
  </si>
  <si>
    <t>Ул. Циолковского, ул. Нарвская, ул. Тагильская, ул.  Майская, ул. Кутузова, ул. Кедровый проезд, ул. Гайдара, ул. Водопадная, ул. Шахтовая, ул. Тельмана, ул. Чертенкова 127-149, ул. Самбуева, ул. Заовражная, Ул. Орджоникидзе 23-29, ул. 3-Интернационала 5-37, ул. Коллективная 5-9, ул. Чертенкова 2-8, 78, ул. Лысогорская 83-158, пер. Бородинский 4-45, ул. Амагаева 65-138, ул. 8-Марта 8-35, ул.  Циолковского 1-35, ул. Калужская 30-94.</t>
  </si>
  <si>
    <t xml:space="preserve">РП-31 ЗРУ-6кВ яч№3 </t>
  </si>
  <si>
    <t>для текущего ремонта ВМ</t>
  </si>
  <si>
    <t xml:space="preserve">ТЦ Гвоздь ул. Сахьяновой 5. 0  </t>
  </si>
  <si>
    <t xml:space="preserve">РУ-0,4кВ ТП-94 </t>
  </si>
  <si>
    <t>Детский сад № 51 г., КНС по ул. Моховая, поликлиника №6, ул. Моховая 6-8, 8а, ул. Кирпичная 1-20</t>
  </si>
  <si>
    <t xml:space="preserve">РУ-0,4кВ ТП-317 </t>
  </si>
  <si>
    <t>ул. Борсоева 93, ул. Пристанский пер. 1-10, ул. Борсоева 48-50, ул. Литейная      3-25, ул. Пристанская 13</t>
  </si>
  <si>
    <t xml:space="preserve">ВЛ-10кВ. ф.22 ПС «АРЗ» (ТП-466/1, 466, 473, 403, 478, 472, 492, 463, 462, 1563, 1505, 392, 983, 1566, 1544, 453) </t>
  </si>
  <si>
    <t>для замены опор</t>
  </si>
  <si>
    <t xml:space="preserve">СНТ «Сокол 2», ул. Победы, ул. Светлогорская, ул. Земляничная, ул. Полынная, ул. Прибрежная, пер. Карьерный, Подсобное хозяйство ПСЗ, ул. Инская, ул. Природная, ул. Карьерная, ул. Центральная, ул. Ковыльная, СНТ «Родник», ДНТ «Судостроитель», ДНТ «Пригородное», ДНТ "Жаргаланта", ул. Советская, ул. Флотская, ул. Мирная, ул. Крымская, ул. Новая, ул. Строительная. </t>
  </si>
  <si>
    <t xml:space="preserve">ТП-926 РУ-0,4кВ </t>
  </si>
  <si>
    <t>для регулировки напряжения</t>
  </si>
  <si>
    <t>ул. Трудовая 8-47, ул. Алтачейская 14, ул. Ноябрьская 2-44, ул. Осенняя 2-32</t>
  </si>
  <si>
    <t xml:space="preserve">ВЛ-10 кВ ф.3 РП ВБ (219,28, 2535,2518,204,2537,2528,220,297,2554,2629, 2525,80, 292, 2556) </t>
  </si>
  <si>
    <t>для сборки шлейфов и подключение вновь построенной ВЛ-10кВ</t>
  </si>
  <si>
    <t>гостиничный комплекс Серебряный ручей по п. Верхняя Березовка 3д , ул. Парк Отель , центр отдыха " Оранж Хаус" по п. Верхняя Березовка 37, банкетный зал " Арджун" по ул. Вильямса, 32, Базы отдыха, профилактории п. В. Березовка, Дачи писателей 2-36, скважина «МУП Водоканал», сотовые вышки «МТС», « Теле-2», «Мегафон», Метеопост ООО "Бурятрегионавтодор", МЧС России (пожарная часть), ГБУ "ЦИТ".</t>
  </si>
  <si>
    <t xml:space="preserve">ВЛ-10кВ ф.4 РП-ЦВМ (ТП-2619, 2638) </t>
  </si>
  <si>
    <t>ДНТ "Лесное", МРО Духовный центр "Боо мургэл".</t>
  </si>
  <si>
    <t xml:space="preserve">ТП-193 РУ-0,4 кВ </t>
  </si>
  <si>
    <t>для технического обслуживания</t>
  </si>
  <si>
    <t>Складские помещения  по ул. Минина 4  (ООО Эликом), ул. Багратиона 1 - 14 , ул. Невского  6 - 8 (чет), ул. Циолковского 80 - 82 ,ул. Циолковского 84, , Детсад  по ул. Багратиона, Гайдара 1 - 5 , Гайдара 7 - 11 (неч), Д. Бедного 39 - 41 (неч), ул. Д. Бедного 42 - 45 , Д. Бедного 47 - 50 , ул. Чертенкова 104,ул.  Гайдара 4а, Общежитие  (Управление вневедомственной охраны при МВД РБ) Чертенкова 106, ул. Д. Бедного 46, ул. Гайдара 6, ул. Д. Бедного 19 - 21 (неч), Д. Бедного 22 - 38 , ул. Д. Бедного 40, Минина 2 - 3 , Минина 5 - 9 , ул. Орджоникидзе 1 - 7 , ул. Орджоникидзе 9 - 11 , Орджоникидзе 13 - 15 (неч), ул. Циолковского 69, ул. Д. Бедного 1, Гайдара 8 - 10 (чет), Гайдара 11 - 22 , ул. Гайдара 24 - 28 (чет), ул. Кутузова 26, ул. Кутузова 29 - 33 (неч), ул. Циолковского 72 - 74 (чет), ул. Циолковского 75 - 76 , ул. Циолковского 78, ул. Кутузова 28/2,ул.  Кутузова 28/1.</t>
  </si>
  <si>
    <t>Информация о планируемых отключениях в сетях ПО ГЭС, ЦЭС в период с 19  по 23 декабря 2022 года</t>
  </si>
  <si>
    <t xml:space="preserve"> 06-00 - 17-00 </t>
  </si>
  <si>
    <t xml:space="preserve"> 12-00 - 17-00 </t>
  </si>
  <si>
    <t xml:space="preserve"> 09-00 - 18-00 </t>
  </si>
  <si>
    <t xml:space="preserve"> 10-00 - 15-00 </t>
  </si>
  <si>
    <t>ПО ЦЭС, Городской РЭС</t>
  </si>
  <si>
    <t>Замена трансформатора</t>
  </si>
  <si>
    <t>10:00-17:00</t>
  </si>
  <si>
    <t>п. Светлый</t>
  </si>
  <si>
    <t>Ул. Живописная</t>
  </si>
  <si>
    <t>ТП-1-Т-3 Живописная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</si>
</sst>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
      <sz val="10"/>
      <name val="Arial Cyr"/>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cellStyleXfs>
  <cellXfs count="32">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wrapText="1"/>
    </xf>
    <xf numFmtId="0" fontId="4" fillId="0" borderId="0" xfId="0" applyFont="1" applyFill="1" applyAlignment="1">
      <alignment horizont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4" fillId="0" borderId="0" xfId="0" applyFont="1" applyFill="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1" xfId="0" applyFont="1" applyFill="1" applyBorder="1" applyAlignment="1">
      <alignment horizontal="center" vertical="center" wrapText="1"/>
    </xf>
    <xf numFmtId="0" fontId="0" fillId="0" borderId="0" xfId="0" applyAlignment="1">
      <alignment wrapText="1"/>
    </xf>
    <xf numFmtId="0" fontId="3" fillId="0" borderId="1" xfId="0" applyFont="1" applyFill="1" applyBorder="1" applyAlignment="1">
      <alignment horizontal="left" vertical="center"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cellXfs>
  <cellStyles count="2">
    <cellStyle name="Обычный" xfId="0" builtinId="0"/>
    <cellStyle name="Обычный 3"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topLeftCell="A22" zoomScale="65" zoomScaleNormal="65" zoomScaleSheetLayoutView="75" zoomScalePageLayoutView="75" workbookViewId="0">
      <selection activeCell="E24" sqref="E24"/>
    </sheetView>
  </sheetViews>
  <sheetFormatPr defaultRowHeight="18.75" x14ac:dyDescent="0.3"/>
  <cols>
    <col min="1" max="1" width="5.85546875" style="2" customWidth="1"/>
    <col min="2" max="2" width="27" style="1" customWidth="1"/>
    <col min="3" max="3" width="37.85546875" style="1" customWidth="1"/>
    <col min="4" max="4" width="31" style="15" customWidth="1"/>
    <col min="5" max="5" width="27.7109375" style="1" customWidth="1"/>
    <col min="6" max="6" width="21" style="15" customWidth="1"/>
    <col min="7" max="7" width="24.5703125" style="1" customWidth="1"/>
    <col min="8" max="8" width="26.28515625" style="15" customWidth="1"/>
    <col min="9" max="9" width="91.28515625" style="17" customWidth="1"/>
    <col min="10" max="10" width="16.7109375" style="2" customWidth="1"/>
    <col min="11" max="16384" width="9.140625" style="2"/>
  </cols>
  <sheetData>
    <row r="1" spans="1:9" ht="67.5" customHeight="1" x14ac:dyDescent="0.3">
      <c r="I1" s="16" t="s">
        <v>11</v>
      </c>
    </row>
    <row r="2" spans="1:9" ht="20.25" x14ac:dyDescent="0.3">
      <c r="B2" s="29" t="s">
        <v>70</v>
      </c>
      <c r="C2" s="29"/>
      <c r="D2" s="29"/>
      <c r="E2" s="29"/>
      <c r="F2" s="29"/>
      <c r="G2" s="29"/>
      <c r="H2" s="29"/>
      <c r="I2" s="29"/>
    </row>
    <row r="3" spans="1:9" ht="39.75" customHeight="1" x14ac:dyDescent="0.3">
      <c r="E3" s="31" t="s">
        <v>12</v>
      </c>
      <c r="F3" s="31"/>
      <c r="G3" s="31"/>
      <c r="H3" s="31"/>
    </row>
    <row r="4" spans="1:9" ht="36" customHeight="1" x14ac:dyDescent="0.25">
      <c r="A4" s="30" t="s">
        <v>0</v>
      </c>
      <c r="B4" s="30" t="s">
        <v>1</v>
      </c>
      <c r="C4" s="30" t="s">
        <v>2</v>
      </c>
      <c r="D4" s="30" t="s">
        <v>3</v>
      </c>
      <c r="E4" s="30" t="s">
        <v>4</v>
      </c>
      <c r="F4" s="30"/>
      <c r="G4" s="30" t="s">
        <v>5</v>
      </c>
      <c r="H4" s="30"/>
      <c r="I4" s="30"/>
    </row>
    <row r="5" spans="1:9" ht="56.25" x14ac:dyDescent="0.25">
      <c r="A5" s="30"/>
      <c r="B5" s="30"/>
      <c r="C5" s="30"/>
      <c r="D5" s="30"/>
      <c r="E5" s="3" t="s">
        <v>6</v>
      </c>
      <c r="F5" s="14" t="s">
        <v>7</v>
      </c>
      <c r="G5" s="3" t="s">
        <v>8</v>
      </c>
      <c r="H5" s="14" t="s">
        <v>9</v>
      </c>
      <c r="I5" s="20" t="s">
        <v>10</v>
      </c>
    </row>
    <row r="6" spans="1:9" s="10" customFormat="1" ht="37.5" x14ac:dyDescent="0.3">
      <c r="A6" s="9">
        <v>1</v>
      </c>
      <c r="B6" s="12" t="str">
        <f t="shared" ref="B6:B24" si="0">IF(G6="Октябрьский район","ПО ГЭС, Октябрьский РЭС",IF(G6="Советский район","ПО ГЭС, Советский РЭС",IF(G6="Железнодорожный район","ПО ГЭС, Железнодорожный РЭС")))</f>
        <v>ПО ГЭС, Советский РЭС</v>
      </c>
      <c r="C6" s="24" t="s">
        <v>25</v>
      </c>
      <c r="D6" s="24" t="s">
        <v>26</v>
      </c>
      <c r="E6" s="8">
        <v>44914</v>
      </c>
      <c r="F6" s="24" t="s">
        <v>22</v>
      </c>
      <c r="G6" s="24" t="s">
        <v>20</v>
      </c>
      <c r="H6" s="13" t="s">
        <v>14</v>
      </c>
      <c r="I6" s="19" t="s">
        <v>27</v>
      </c>
    </row>
    <row r="7" spans="1:9" s="11" customFormat="1" ht="74.25" customHeight="1" x14ac:dyDescent="0.3">
      <c r="A7" s="7">
        <f>A6+1</f>
        <v>2</v>
      </c>
      <c r="B7" s="12" t="str">
        <f>IF(G7="Октябрьский район","ПО ГЭС, Октябрьский РЭС",IF(G7="Советский район","ПО ГЭС, Советский РЭС",IF(G7="Железнодорожный район","ПО ГЭС, Железнодорожный РЭС")))</f>
        <v>ПО ГЭС, Советский РЭС</v>
      </c>
      <c r="C7" s="24" t="s">
        <v>28</v>
      </c>
      <c r="D7" s="24" t="s">
        <v>18</v>
      </c>
      <c r="E7" s="8">
        <v>44914</v>
      </c>
      <c r="F7" s="24" t="s">
        <v>23</v>
      </c>
      <c r="G7" s="24" t="s">
        <v>20</v>
      </c>
      <c r="H7" s="13" t="s">
        <v>14</v>
      </c>
      <c r="I7" s="19" t="s">
        <v>29</v>
      </c>
    </row>
    <row r="8" spans="1:9" ht="54.75" customHeight="1" x14ac:dyDescent="0.25">
      <c r="A8" s="4">
        <f>A7+1</f>
        <v>3</v>
      </c>
      <c r="B8" s="12" t="str">
        <f>IF(G8="Октябрьский район","ПО ГЭС, Октябрьский РЭС",IF(G8="Советский район","ПО ГЭС, Советский РЭС",IF(G8="Железнодорожный район","ПО ГЭС, Железнодорожный РЭС")))</f>
        <v>ПО ГЭС, Октябрьский РЭС</v>
      </c>
      <c r="C8" s="24" t="s">
        <v>30</v>
      </c>
      <c r="D8" s="24" t="s">
        <v>16</v>
      </c>
      <c r="E8" s="8">
        <v>44914</v>
      </c>
      <c r="F8" s="24" t="s">
        <v>21</v>
      </c>
      <c r="G8" s="24" t="s">
        <v>13</v>
      </c>
      <c r="H8" s="13" t="s">
        <v>14</v>
      </c>
      <c r="I8" s="19" t="s">
        <v>31</v>
      </c>
    </row>
    <row r="9" spans="1:9" ht="129" customHeight="1" x14ac:dyDescent="0.25">
      <c r="A9" s="7">
        <f t="shared" ref="A9:A25" si="1">A8+1</f>
        <v>4</v>
      </c>
      <c r="B9" s="12" t="str">
        <f t="shared" si="0"/>
        <v>ПО ГЭС, Октябрьский РЭС</v>
      </c>
      <c r="C9" s="24" t="s">
        <v>32</v>
      </c>
      <c r="D9" s="24" t="s">
        <v>16</v>
      </c>
      <c r="E9" s="8">
        <v>44914</v>
      </c>
      <c r="F9" s="24" t="s">
        <v>21</v>
      </c>
      <c r="G9" s="24" t="s">
        <v>13</v>
      </c>
      <c r="H9" s="13" t="s">
        <v>14</v>
      </c>
      <c r="I9" s="19" t="s">
        <v>33</v>
      </c>
    </row>
    <row r="10" spans="1:9" s="6" customFormat="1" ht="144.75" customHeight="1" x14ac:dyDescent="0.25">
      <c r="A10" s="5">
        <f t="shared" si="1"/>
        <v>5</v>
      </c>
      <c r="B10" s="12" t="str">
        <f t="shared" si="0"/>
        <v>ПО ГЭС, Железнодорожный РЭС</v>
      </c>
      <c r="C10" s="24" t="s">
        <v>34</v>
      </c>
      <c r="D10" s="24" t="s">
        <v>16</v>
      </c>
      <c r="E10" s="8">
        <v>44914</v>
      </c>
      <c r="F10" s="24" t="s">
        <v>21</v>
      </c>
      <c r="G10" s="24" t="s">
        <v>15</v>
      </c>
      <c r="H10" s="13" t="s">
        <v>14</v>
      </c>
      <c r="I10" s="19" t="s">
        <v>35</v>
      </c>
    </row>
    <row r="11" spans="1:9" ht="56.25" x14ac:dyDescent="0.25">
      <c r="A11" s="23">
        <f t="shared" si="1"/>
        <v>6</v>
      </c>
      <c r="B11" s="18" t="str">
        <f t="shared" si="0"/>
        <v>ПО ГЭС, Железнодорожный РЭС</v>
      </c>
      <c r="C11" s="24" t="s">
        <v>36</v>
      </c>
      <c r="D11" s="24" t="s">
        <v>37</v>
      </c>
      <c r="E11" s="8">
        <v>44914</v>
      </c>
      <c r="F11" s="24" t="s">
        <v>71</v>
      </c>
      <c r="G11" s="24" t="s">
        <v>15</v>
      </c>
      <c r="H11" s="13" t="s">
        <v>14</v>
      </c>
      <c r="I11" s="19" t="s">
        <v>38</v>
      </c>
    </row>
    <row r="12" spans="1:9" ht="56.25" x14ac:dyDescent="0.25">
      <c r="A12" s="23">
        <f t="shared" si="1"/>
        <v>7</v>
      </c>
      <c r="B12" s="18" t="str">
        <f t="shared" si="0"/>
        <v>ПО ГЭС, Советский РЭС</v>
      </c>
      <c r="C12" s="24" t="s">
        <v>39</v>
      </c>
      <c r="D12" s="24" t="s">
        <v>18</v>
      </c>
      <c r="E12" s="8">
        <v>44915</v>
      </c>
      <c r="F12" s="24" t="s">
        <v>22</v>
      </c>
      <c r="G12" s="24" t="s">
        <v>20</v>
      </c>
      <c r="H12" s="13" t="s">
        <v>14</v>
      </c>
      <c r="I12" s="19" t="s">
        <v>40</v>
      </c>
    </row>
    <row r="13" spans="1:9" s="21" customFormat="1" ht="96" customHeight="1" x14ac:dyDescent="0.3">
      <c r="A13" s="23">
        <f t="shared" si="1"/>
        <v>8</v>
      </c>
      <c r="B13" s="22" t="str">
        <f t="shared" si="0"/>
        <v>ПО ГЭС, Советский РЭС</v>
      </c>
      <c r="C13" s="24" t="s">
        <v>41</v>
      </c>
      <c r="D13" s="24" t="s">
        <v>18</v>
      </c>
      <c r="E13" s="8">
        <v>44915</v>
      </c>
      <c r="F13" s="24" t="s">
        <v>72</v>
      </c>
      <c r="G13" s="24" t="s">
        <v>20</v>
      </c>
      <c r="H13" s="13" t="s">
        <v>14</v>
      </c>
      <c r="I13" s="19" t="s">
        <v>42</v>
      </c>
    </row>
    <row r="14" spans="1:9" ht="37.5" x14ac:dyDescent="0.25">
      <c r="A14" s="23">
        <f t="shared" si="1"/>
        <v>9</v>
      </c>
      <c r="B14" s="22" t="str">
        <f t="shared" si="0"/>
        <v>ПО ГЭС, Октябрьский РЭС</v>
      </c>
      <c r="C14" s="24" t="s">
        <v>43</v>
      </c>
      <c r="D14" s="24" t="s">
        <v>16</v>
      </c>
      <c r="E14" s="8">
        <v>44915</v>
      </c>
      <c r="F14" s="24" t="s">
        <v>21</v>
      </c>
      <c r="G14" s="24" t="s">
        <v>13</v>
      </c>
      <c r="H14" s="13" t="s">
        <v>14</v>
      </c>
      <c r="I14" s="19" t="s">
        <v>19</v>
      </c>
    </row>
    <row r="15" spans="1:9" ht="75" x14ac:dyDescent="0.25">
      <c r="A15" s="23">
        <f t="shared" si="1"/>
        <v>10</v>
      </c>
      <c r="B15" s="22" t="str">
        <f t="shared" si="0"/>
        <v>ПО ГЭС, Железнодорожный РЭС</v>
      </c>
      <c r="C15" s="24" t="s">
        <v>44</v>
      </c>
      <c r="D15" s="24" t="s">
        <v>17</v>
      </c>
      <c r="E15" s="8">
        <v>44915</v>
      </c>
      <c r="F15" s="24" t="s">
        <v>23</v>
      </c>
      <c r="G15" s="24" t="s">
        <v>15</v>
      </c>
      <c r="H15" s="13" t="s">
        <v>14</v>
      </c>
      <c r="I15" s="19" t="s">
        <v>45</v>
      </c>
    </row>
    <row r="16" spans="1:9" ht="131.25" x14ac:dyDescent="0.25">
      <c r="A16" s="23">
        <f t="shared" si="1"/>
        <v>11</v>
      </c>
      <c r="B16" s="23" t="str">
        <f t="shared" si="0"/>
        <v>ПО ГЭС, Железнодорожный РЭС</v>
      </c>
      <c r="C16" s="24" t="s">
        <v>46</v>
      </c>
      <c r="D16" s="24" t="s">
        <v>47</v>
      </c>
      <c r="E16" s="8">
        <v>44915</v>
      </c>
      <c r="F16" s="24" t="s">
        <v>21</v>
      </c>
      <c r="G16" s="24" t="s">
        <v>15</v>
      </c>
      <c r="H16" s="13" t="s">
        <v>14</v>
      </c>
      <c r="I16" s="19" t="s">
        <v>48</v>
      </c>
    </row>
    <row r="17" spans="1:9" ht="37.5" x14ac:dyDescent="0.25">
      <c r="A17" s="23">
        <f t="shared" si="1"/>
        <v>12</v>
      </c>
      <c r="B17" s="23" t="str">
        <f t="shared" si="0"/>
        <v>ПО ГЭС, Октябрьский РЭС</v>
      </c>
      <c r="C17" s="24" t="s">
        <v>49</v>
      </c>
      <c r="D17" s="24" t="s">
        <v>50</v>
      </c>
      <c r="E17" s="8">
        <v>44915</v>
      </c>
      <c r="F17" s="24" t="s">
        <v>71</v>
      </c>
      <c r="G17" s="24" t="s">
        <v>13</v>
      </c>
      <c r="H17" s="13" t="s">
        <v>14</v>
      </c>
      <c r="I17" s="19" t="s">
        <v>51</v>
      </c>
    </row>
    <row r="18" spans="1:9" ht="56.25" x14ac:dyDescent="0.25">
      <c r="A18" s="23">
        <f t="shared" si="1"/>
        <v>13</v>
      </c>
      <c r="B18" s="23" t="str">
        <f t="shared" si="0"/>
        <v>ПО ГЭС, Железнодорожный РЭС</v>
      </c>
      <c r="C18" s="24" t="s">
        <v>52</v>
      </c>
      <c r="D18" s="24" t="s">
        <v>17</v>
      </c>
      <c r="E18" s="8">
        <v>44916</v>
      </c>
      <c r="F18" s="24" t="s">
        <v>24</v>
      </c>
      <c r="G18" s="24" t="s">
        <v>15</v>
      </c>
      <c r="H18" s="13" t="s">
        <v>14</v>
      </c>
      <c r="I18" s="25" t="s">
        <v>53</v>
      </c>
    </row>
    <row r="19" spans="1:9" ht="37.5" x14ac:dyDescent="0.25">
      <c r="A19" s="24">
        <f t="shared" si="1"/>
        <v>14</v>
      </c>
      <c r="B19" s="24" t="str">
        <f t="shared" si="0"/>
        <v>ПО ГЭС, Советский РЭС</v>
      </c>
      <c r="C19" s="24" t="s">
        <v>54</v>
      </c>
      <c r="D19" s="24" t="s">
        <v>18</v>
      </c>
      <c r="E19" s="8">
        <v>44916</v>
      </c>
      <c r="F19" s="24" t="s">
        <v>22</v>
      </c>
      <c r="G19" s="24" t="s">
        <v>20</v>
      </c>
      <c r="H19" s="13" t="s">
        <v>14</v>
      </c>
      <c r="I19" s="19" t="s">
        <v>55</v>
      </c>
    </row>
    <row r="20" spans="1:9" ht="112.5" x14ac:dyDescent="0.25">
      <c r="A20" s="24">
        <f t="shared" si="1"/>
        <v>15</v>
      </c>
      <c r="B20" s="24" t="str">
        <f t="shared" si="0"/>
        <v>ПО ГЭС, Советский РЭС</v>
      </c>
      <c r="C20" s="24" t="s">
        <v>56</v>
      </c>
      <c r="D20" s="24" t="s">
        <v>57</v>
      </c>
      <c r="E20" s="8">
        <v>44916</v>
      </c>
      <c r="F20" s="24" t="s">
        <v>21</v>
      </c>
      <c r="G20" s="24" t="s">
        <v>20</v>
      </c>
      <c r="H20" s="13" t="s">
        <v>14</v>
      </c>
      <c r="I20" s="19" t="s">
        <v>58</v>
      </c>
    </row>
    <row r="21" spans="1:9" ht="37.5" x14ac:dyDescent="0.25">
      <c r="A21" s="24">
        <f t="shared" si="1"/>
        <v>16</v>
      </c>
      <c r="B21" s="24" t="str">
        <f t="shared" si="0"/>
        <v>ПО ГЭС, Советский РЭС</v>
      </c>
      <c r="C21" s="24" t="s">
        <v>59</v>
      </c>
      <c r="D21" s="24" t="s">
        <v>60</v>
      </c>
      <c r="E21" s="8">
        <v>44917</v>
      </c>
      <c r="F21" s="24" t="s">
        <v>22</v>
      </c>
      <c r="G21" s="24" t="s">
        <v>20</v>
      </c>
      <c r="H21" s="13" t="s">
        <v>14</v>
      </c>
      <c r="I21" s="19" t="s">
        <v>61</v>
      </c>
    </row>
    <row r="22" spans="1:9" ht="112.5" x14ac:dyDescent="0.25">
      <c r="A22" s="24">
        <f t="shared" si="1"/>
        <v>17</v>
      </c>
      <c r="B22" s="24" t="str">
        <f t="shared" si="0"/>
        <v>ПО ГЭС, Железнодорожный РЭС</v>
      </c>
      <c r="C22" s="24" t="s">
        <v>62</v>
      </c>
      <c r="D22" s="24" t="s">
        <v>63</v>
      </c>
      <c r="E22" s="8">
        <v>44917</v>
      </c>
      <c r="F22" s="24" t="s">
        <v>73</v>
      </c>
      <c r="G22" s="24" t="s">
        <v>15</v>
      </c>
      <c r="H22" s="13" t="s">
        <v>14</v>
      </c>
      <c r="I22" s="19" t="s">
        <v>64</v>
      </c>
    </row>
    <row r="23" spans="1:9" ht="56.25" x14ac:dyDescent="0.25">
      <c r="A23" s="24">
        <f t="shared" si="1"/>
        <v>18</v>
      </c>
      <c r="B23" s="24" t="str">
        <f t="shared" si="0"/>
        <v>ПО ГЭС, Железнодорожный РЭС</v>
      </c>
      <c r="C23" s="24" t="s">
        <v>65</v>
      </c>
      <c r="D23" s="24" t="s">
        <v>63</v>
      </c>
      <c r="E23" s="8">
        <v>44917</v>
      </c>
      <c r="F23" s="24" t="s">
        <v>73</v>
      </c>
      <c r="G23" s="24" t="s">
        <v>15</v>
      </c>
      <c r="H23" s="13" t="s">
        <v>14</v>
      </c>
      <c r="I23" s="19" t="s">
        <v>66</v>
      </c>
    </row>
    <row r="24" spans="1:9" ht="243.75" x14ac:dyDescent="0.25">
      <c r="A24" s="24">
        <f t="shared" si="1"/>
        <v>19</v>
      </c>
      <c r="B24" s="24" t="str">
        <f t="shared" si="0"/>
        <v>ПО ГЭС, Железнодорожный РЭС</v>
      </c>
      <c r="C24" s="24" t="s">
        <v>67</v>
      </c>
      <c r="D24" s="24" t="s">
        <v>68</v>
      </c>
      <c r="E24" s="8">
        <v>44918</v>
      </c>
      <c r="F24" s="24" t="s">
        <v>74</v>
      </c>
      <c r="G24" s="24" t="s">
        <v>15</v>
      </c>
      <c r="H24" s="13" t="s">
        <v>14</v>
      </c>
      <c r="I24" s="19" t="s">
        <v>69</v>
      </c>
    </row>
    <row r="25" spans="1:9" s="27" customFormat="1" ht="37.5" x14ac:dyDescent="0.25">
      <c r="A25" s="26">
        <f t="shared" si="1"/>
        <v>20</v>
      </c>
      <c r="B25" s="26" t="s">
        <v>75</v>
      </c>
      <c r="C25" s="13" t="s">
        <v>80</v>
      </c>
      <c r="D25" s="26" t="s">
        <v>76</v>
      </c>
      <c r="E25" s="8">
        <v>44916</v>
      </c>
      <c r="F25" s="26" t="s">
        <v>77</v>
      </c>
      <c r="G25" s="26" t="s">
        <v>13</v>
      </c>
      <c r="H25" s="26" t="s">
        <v>78</v>
      </c>
      <c r="I25" s="28" t="s">
        <v>79</v>
      </c>
    </row>
  </sheetData>
  <mergeCells count="8">
    <mergeCell ref="B2:I2"/>
    <mergeCell ref="G4:I4"/>
    <mergeCell ref="A4:A5"/>
    <mergeCell ref="B4:B5"/>
    <mergeCell ref="C4:C5"/>
    <mergeCell ref="D4:D5"/>
    <mergeCell ref="E4:F4"/>
    <mergeCell ref="E3:H3"/>
  </mergeCells>
  <conditionalFormatting sqref="F8 F10">
    <cfRule type="timePeriod" dxfId="7" priority="9" timePeriod="yesterday">
      <formula>FLOOR(F8,1)=TODAY()-1</formula>
    </cfRule>
  </conditionalFormatting>
  <conditionalFormatting sqref="F12">
    <cfRule type="timePeriod" dxfId="6" priority="7" timePeriod="yesterday">
      <formula>FLOOR(F12,1)=TODAY()-1</formula>
    </cfRule>
  </conditionalFormatting>
  <conditionalFormatting sqref="F14">
    <cfRule type="timePeriod" dxfId="5" priority="5" timePeriod="yesterday">
      <formula>FLOOR(F14,1)=TODAY()-1</formula>
    </cfRule>
  </conditionalFormatting>
  <conditionalFormatting sqref="F9">
    <cfRule type="timePeriod" dxfId="4" priority="8" timePeriod="yesterday">
      <formula>FLOOR(F9,1)=TODAY()-1</formula>
    </cfRule>
  </conditionalFormatting>
  <conditionalFormatting sqref="F15">
    <cfRule type="timePeriod" dxfId="3" priority="6" timePeriod="yesterday">
      <formula>FLOOR(F15,1)=TODAY()-1</formula>
    </cfRule>
  </conditionalFormatting>
  <conditionalFormatting sqref="C6:C15">
    <cfRule type="duplicateValues" dxfId="2" priority="11"/>
  </conditionalFormatting>
  <conditionalFormatting sqref="C6:C18">
    <cfRule type="duplicateValues" dxfId="1" priority="2"/>
  </conditionalFormatting>
  <conditionalFormatting sqref="C6:C24">
    <cfRule type="duplicateValues" dxfId="0" priority="1"/>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2022-12-13T05:16:32Z</dcterms:modified>
</cp:coreProperties>
</file>