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1805" windowHeight="973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13" i="1" l="1"/>
  <c r="A14" i="1" s="1"/>
  <c r="A15" i="1" s="1"/>
  <c r="A16" i="1" s="1"/>
  <c r="A17" i="1" s="1"/>
  <c r="A18" i="1" s="1"/>
  <c r="A19" i="1" s="1"/>
  <c r="A20" i="1" s="1"/>
  <c r="A21" i="1" s="1"/>
  <c r="A22" i="1" s="1"/>
  <c r="B13" i="1"/>
  <c r="B14" i="1"/>
  <c r="B15" i="1"/>
  <c r="B16" i="1"/>
  <c r="B17" i="1"/>
  <c r="B18" i="1"/>
  <c r="B19" i="1"/>
  <c r="B20" i="1"/>
  <c r="B21" i="1"/>
  <c r="B22" i="1"/>
  <c r="A7" i="1" l="1"/>
  <c r="B12" i="1"/>
  <c r="B8" i="1" l="1"/>
  <c r="B7" i="1"/>
  <c r="B11" i="1"/>
  <c r="B10" i="1" l="1"/>
  <c r="B9" i="1"/>
  <c r="B6" i="1"/>
  <c r="A8" i="1"/>
  <c r="A9" i="1" s="1"/>
  <c r="A10" i="1" s="1"/>
  <c r="A11" i="1" s="1"/>
  <c r="A12" i="1" s="1"/>
</calcChain>
</file>

<file path=xl/sharedStrings.xml><?xml version="1.0" encoding="utf-8"?>
<sst xmlns="http://schemas.openxmlformats.org/spreadsheetml/2006/main" count="120" uniqueCount="78">
  <si>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</si>
  <si>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</si>
  <si>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</si>
  <si>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</si>
  <si>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</si>
  <si>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</si>
  <si>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</si>
  <si>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</si>
  <si>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</si>
  <si>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</si>
  <si>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</si>
  <si>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</si>
  <si>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Советский район</t>
  </si>
  <si>
    <t>Октябрьский район</t>
  </si>
  <si>
    <t>Железнодорожный район</t>
  </si>
  <si>
    <t>Советский, Октябрьский , Железнодорожный районы г. Улан-Удэ</t>
  </si>
  <si>
    <t xml:space="preserve"> 09-00 - 17-00</t>
  </si>
  <si>
    <t xml:space="preserve">  09-00 - 17-00</t>
  </si>
  <si>
    <t>г.Улан-Удэ</t>
  </si>
  <si>
    <t xml:space="preserve">ВЛ-0,4кВ ТП-1227 </t>
  </si>
  <si>
    <t>СНТ "Энергостроитель".</t>
  </si>
  <si>
    <t>для установки опор</t>
  </si>
  <si>
    <t xml:space="preserve">ВЛ-0,4 кВ ф.2 ТП-612 </t>
  </si>
  <si>
    <t>ул. Псковская 81 - 107, Псковский пер. 1 - 8.</t>
  </si>
  <si>
    <t>для замены вводов</t>
  </si>
  <si>
    <t>для замены провода</t>
  </si>
  <si>
    <t xml:space="preserve">ВЛ-0,4 кВ ф.2 ТП-2132 </t>
  </si>
  <si>
    <t>- с/т "Горки", ул. Ясеневая, ул. Буранная, ул. Испытателей.</t>
  </si>
  <si>
    <t>для подрезки крон деревьев</t>
  </si>
  <si>
    <t>- Ул. Циолковского, ул. Нарвская, ул. Тагильская, ул.  Майская, ул. Кутузова, ул. Кедровый проезд, ул. Гайдара, ул. Водопадная, ул. Шахтовая, ул. Тельмана, ул. Чертенкова 127-149, ул. Самбуева, ул. Заовражная.</t>
  </si>
  <si>
    <t>ф.1 ПС АРЗ</t>
  </si>
  <si>
    <t>для проверки РЗА по заявке ЦЭС</t>
  </si>
  <si>
    <t>- КНС №1 по ул. Покровская.</t>
  </si>
  <si>
    <t xml:space="preserve">ВЛ-10кВ ф.11 РП-16 </t>
  </si>
  <si>
    <t>для перетяжки провода</t>
  </si>
  <si>
    <t>- Рошстрой по ул. Ботанической 37А, Байкал-Вент по ул. пр. Автомобилистов 1, ОАО Бурят. Авто. Сервис, Шиномонтаж (ООО ВОГ -2000), ООО Автомир, маг. Автомир, АЗС №12 ул. пр. Автомобилистов 21А, типография Ново Принт,  РошСтрой  ул. Ботаническая 38, ПАП-3, Мебель от Зыкова ул. Ботаническая 38, пром. База ЭНХЭ Строй, ООО Колибри, база ХАЗО МВД, отель Аракс пр. Автомобилистов 7В, РА  Барон ул. Ботаническая 38</t>
  </si>
  <si>
    <t xml:space="preserve">ТП-960, 1Т </t>
  </si>
  <si>
    <t>для переключения анцапфы</t>
  </si>
  <si>
    <t xml:space="preserve">Школа№37 по ул. Аэропорт 3, ЦТП № 2 по ул. Аэропорт 0, АО "Электросвязь" (ГТС) , Пристрой школы по ул. Аэропорт  3, ул. Папанина 1, ул. Стартовая 1 - 9, Киоск Бурятмясопром, Киоск Продукты по ул. Аэрофлотовская 0.Столовая школы по ул. Аэропорт 3, гостиница  по ул. Аэропорт, Детсад №85 Спутник по ул. Аэропорт 2, Пристрой школы  по ул. Аэропорт 3,Второй водоподъем  по ул. Аэропорт 0  </t>
  </si>
  <si>
    <t xml:space="preserve">РУ-0,4кВ ТП-687 </t>
  </si>
  <si>
    <t xml:space="preserve">для технического обслуживания </t>
  </si>
  <si>
    <t>- Детсад Земляничка по ул. Мокрова 19 а, ул. Мокрова 23-29.</t>
  </si>
  <si>
    <t xml:space="preserve">ТП-2018 РУ-10 кВ </t>
  </si>
  <si>
    <t xml:space="preserve"> замена ВН</t>
  </si>
  <si>
    <t>- Ул. Комарова 15Б-100, ул. Ольховая 2-72, п. Зеленый 49, ул. Лучистая 12-83, ул. Седова, ул. Кошевого, кол. Сад Пионер-2, ул. Тюленина, ул. Смирнова, ул. Земнухова, ул. Громовой, скважина пос. Зеленый МУП «Водоканал», производственная база ООО Байкал Экспорт, ул. Гавань, меб. Фабрика «Постулат», ГСМ «Авиалинии», кир. Завод (пос.Площадка), школа №23, скважина МУП «Водоканал» по ул. Авиационной, ул. Сперанского, ул. Авиационная, Амбулатория по ул. Авиационная, ул. Верхнеудинская, ул. Таганская, ул. Школьная, ул. Железнодорожников, ДНТ Молодежное , Котельная  школы №23, СНТ Гавань.</t>
  </si>
  <si>
    <t xml:space="preserve">ПС Южная ф.6 </t>
  </si>
  <si>
    <t>для проверки РЗА (ЦЭС)</t>
  </si>
  <si>
    <t>- п. Силикатный, ул. Забайкальская, 4 -10, ул. Забайкальская, 18, Пожарно-Спасательная часть№8 по ул. Забайкальская, 18А, Павильон по ул. Забайкальская, 5а/1, УМС АООТ ОАО " Промстроймеханизация" п. Силикатный, УПТК АП Бурятпромстрой п. Силикатный</t>
  </si>
  <si>
    <t>РУ-0,4кВ ТП-675</t>
  </si>
  <si>
    <t>для технического обслуживания</t>
  </si>
  <si>
    <t>- Школа-сад №92 "Медвежонок" по ул. Жердева 92, ул. Жердева 90-120.</t>
  </si>
  <si>
    <t xml:space="preserve">ВЛ-0,4 кВ ф.4 ТП-130 </t>
  </si>
  <si>
    <t xml:space="preserve"> подрезка крон деревьев</t>
  </si>
  <si>
    <t>- ул. Целинная 5 - 13, Гаражный кооператив №311 по ул. Сосновая.</t>
  </si>
  <si>
    <t xml:space="preserve">ВЛ-0,4 кВ ф.3, ф.5 ТП-2131 </t>
  </si>
  <si>
    <t>- ул. Авиаторов.</t>
  </si>
  <si>
    <t xml:space="preserve">РУ-0,4 кВ ТП-1201 </t>
  </si>
  <si>
    <t>для замены ГР-Т</t>
  </si>
  <si>
    <t>- п. Забайкальский кв-л 14,  кв-л 15, кв-л 16, кв-л 19, кв-л 20, ул. 30 лет Победы 32-67.</t>
  </si>
  <si>
    <t xml:space="preserve">РП-13 ф.15 </t>
  </si>
  <si>
    <t>для профилактического контроля РЗА</t>
  </si>
  <si>
    <t xml:space="preserve">Следственное управление по РБ по ул. Ленина 29, ул. Каландаришвили 20, ул. Смолина 16, ул. Смолина 20 - 37, ул. Кирова 23а, ул. Кирова 23б, ВСГТУ по ул. Каландаришвили,16 , ВСГТУ,  Жилой дом  по ул. Каландаришвили 21, Д/сад №31  по ул. Каландаришвили 18, ул. Ленина 31, Управление дороги по ул .Каландаришвили 25, ул. Каландаришвили 25, Национальный банк РБ по ул. Ленина 28,  ул. Каландаришвили 23 , Пристрой типографии ввод№3 по ул. Ленина 35, ул. Ленина 35 Торговый дом "Большой", Редакция   по ул. Каландаришвили, 23  , Администрация Президента и Правительства РБ  по ул. Каландаришвили 23, ул. Ленина 33, Ресторан  Баргузин по ул. Советская 28 . </t>
  </si>
  <si>
    <t xml:space="preserve">СП-24 ф.5 ПС Николаевский </t>
  </si>
  <si>
    <t>для осмотра ТТ по заявке (ЦЭС)</t>
  </si>
  <si>
    <t>- п. Забайкальский СНТ" Энергостроитель", СНТ" Учитель".</t>
  </si>
  <si>
    <t>- п. Забакальский Ул. Совхозная 32- 111, ул. Шукшина 1 – 15, ул. Лавровая 6-17, Школа № 55, ул. Ледовая 1-25, ул. Линейная 1-23, Котельная по ул. Совхозная, Ясли-сад №47 по ул. Совхозная 67 б, ул. 30 лет Победы 1-73, ул. Речная 1 - 43, Скважина №1, №2, ул. Калиновая, ул. Костровая, ул. Перспективная 12-40, Проходной пер. 1-10, ООО "Алмаз Электро" по ул. Перспективная №23 д, ДНТ «Оптимист», ДНТ «Октябрьское».</t>
  </si>
  <si>
    <t>Информация о планируемых отключениях в сетях ПО ГЭС, ЦЭС в период с 04  по 08 апреля 2022 года</t>
  </si>
  <si>
    <t>для установки опор, для замены вводов</t>
  </si>
  <si>
    <t>04-08.04.2022</t>
  </si>
  <si>
    <t>07,08.04.2022</t>
  </si>
  <si>
    <t xml:space="preserve"> 08-00 - 17-00 </t>
  </si>
  <si>
    <t xml:space="preserve">  10-00 - 17-00</t>
  </si>
  <si>
    <t xml:space="preserve">  13-00 - 17-00</t>
  </si>
  <si>
    <t xml:space="preserve">  09-00 - 18-00</t>
  </si>
  <si>
    <t xml:space="preserve">  08-00 - 17-00</t>
  </si>
  <si>
    <t>08-00 - 17-00</t>
  </si>
  <si>
    <t>СП-25 Ф.13 ПС Южная</t>
  </si>
  <si>
    <t xml:space="preserve">ВЛ-6 кВ ф.7 ПС Западная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</si>
</sst>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4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b/>
      <sz val="1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 applyFill="1"/>
    <xf numFmtId="0" fontId="0" fillId="0" borderId="0" xfId="0" applyFill="1"/>
    <xf numFmtId="0" fontId="2" fillId="2" borderId="0" xfId="0" applyFont="1" applyFill="1" applyAlignment="1">
      <alignment horizontal="left" vertical="top"/>
    </xf>
    <xf numFmtId="0" fontId="2" fillId="2" borderId="0" xfId="0" applyFont="1" applyFill="1" applyAlignment="1">
      <alignment horizontal="left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3" fillId="0" borderId="1" xfId="0" applyFont="1" applyFill="1" applyBorder="1" applyAlignment="1">
      <alignment horizontal="left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0" fontId="3" fillId="0" borderId="1" xfId="0" applyFont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</cellXfs>
  <cellStyles count="1">
    <cellStyle name="Обычный" xfId="0" builtinId="0"/>
  </cellStyles>
  <dxfs count="2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tabSelected="1" zoomScale="75" zoomScaleNormal="75" zoomScaleSheetLayoutView="75" zoomScalePageLayoutView="75" workbookViewId="0">
      <selection activeCell="C8" sqref="C8"/>
    </sheetView>
  </sheetViews>
  <sheetFormatPr defaultRowHeight="15" x14ac:dyDescent="0.25"/>
  <cols>
    <col min="1" max="1" width="5.85546875" style="2" customWidth="1"/>
    <col min="2" max="2" width="27" style="1" customWidth="1"/>
    <col min="3" max="3" width="37.85546875" style="1" customWidth="1"/>
    <col min="4" max="4" width="31" style="1" customWidth="1"/>
    <col min="5" max="5" width="27.7109375" style="1" customWidth="1"/>
    <col min="6" max="6" width="21" style="1" customWidth="1"/>
    <col min="7" max="7" width="24.5703125" style="1" customWidth="1"/>
    <col min="8" max="8" width="26.28515625" style="1" customWidth="1"/>
    <col min="9" max="9" width="91.28515625" style="4" customWidth="1"/>
    <col min="10" max="10" width="16.7109375" style="2" customWidth="1"/>
    <col min="11" max="16384" width="9.140625" style="2"/>
  </cols>
  <sheetData>
    <row r="1" spans="1:9" ht="67.5" customHeight="1" x14ac:dyDescent="0.25">
      <c r="I1" s="3" t="s">
        <v>11</v>
      </c>
    </row>
    <row r="2" spans="1:9" ht="20.25" x14ac:dyDescent="0.3">
      <c r="B2" s="21" t="s">
        <v>66</v>
      </c>
      <c r="C2" s="21"/>
      <c r="D2" s="21"/>
      <c r="E2" s="21"/>
      <c r="F2" s="21"/>
      <c r="G2" s="21"/>
      <c r="H2" s="21"/>
      <c r="I2" s="21"/>
    </row>
    <row r="3" spans="1:9" ht="39.75" customHeight="1" x14ac:dyDescent="0.25">
      <c r="E3" s="23" t="s">
        <v>15</v>
      </c>
      <c r="F3" s="23"/>
      <c r="G3" s="23"/>
      <c r="H3" s="23"/>
    </row>
    <row r="4" spans="1:9" ht="36" customHeight="1" x14ac:dyDescent="0.25">
      <c r="A4" s="22" t="s">
        <v>0</v>
      </c>
      <c r="B4" s="22" t="s">
        <v>1</v>
      </c>
      <c r="C4" s="22" t="s">
        <v>2</v>
      </c>
      <c r="D4" s="22" t="s">
        <v>3</v>
      </c>
      <c r="E4" s="22" t="s">
        <v>4</v>
      </c>
      <c r="F4" s="22"/>
      <c r="G4" s="22" t="s">
        <v>5</v>
      </c>
      <c r="H4" s="22"/>
      <c r="I4" s="22"/>
    </row>
    <row r="5" spans="1:9" ht="56.25" x14ac:dyDescent="0.25">
      <c r="A5" s="22"/>
      <c r="B5" s="22"/>
      <c r="C5" s="22"/>
      <c r="D5" s="22"/>
      <c r="E5" s="6" t="s">
        <v>6</v>
      </c>
      <c r="F5" s="6" t="s">
        <v>7</v>
      </c>
      <c r="G5" s="6" t="s">
        <v>8</v>
      </c>
      <c r="H5" s="6" t="s">
        <v>9</v>
      </c>
      <c r="I5" s="5" t="s">
        <v>10</v>
      </c>
    </row>
    <row r="6" spans="1:9" s="9" customFormat="1" ht="37.5" x14ac:dyDescent="0.3">
      <c r="A6" s="8">
        <v>1</v>
      </c>
      <c r="B6" s="16" t="str">
        <f t="shared" ref="B6:B22" si="0">IF(G6="Октябрьский район","ПО ГЭС, Октябрьский РЭС",IF(G6="Советский район","ПО ГЭС, Советский РЭС",IF(G6="Железнодорожный район","ПО ГЭС, Железнодорожный РЭС")))</f>
        <v>ПО ГЭС, Октябрьский РЭС</v>
      </c>
      <c r="C6" s="19" t="s">
        <v>19</v>
      </c>
      <c r="D6" s="19" t="s">
        <v>24</v>
      </c>
      <c r="E6" s="11" t="s">
        <v>68</v>
      </c>
      <c r="F6" s="12" t="s">
        <v>17</v>
      </c>
      <c r="G6" s="12" t="s">
        <v>13</v>
      </c>
      <c r="H6" s="19" t="s">
        <v>18</v>
      </c>
      <c r="I6" s="10" t="s">
        <v>20</v>
      </c>
    </row>
    <row r="7" spans="1:9" s="7" customFormat="1" ht="110.25" customHeight="1" x14ac:dyDescent="0.3">
      <c r="A7" s="13">
        <f>A6+1</f>
        <v>2</v>
      </c>
      <c r="B7" s="16" t="str">
        <f>IF(G7="Октябрьский район","ПО ГЭС, Октябрьский РЭС",IF(G7="Советский район","ПО ГЭС, Советский РЭС",IF(G7="Железнодорожный район","ПО ГЭС, Железнодорожный РЭС")))</f>
        <v>ПО ГЭС, Октябрьский РЭС</v>
      </c>
      <c r="C7" s="19" t="s">
        <v>22</v>
      </c>
      <c r="D7" s="19" t="s">
        <v>67</v>
      </c>
      <c r="E7" s="11" t="s">
        <v>68</v>
      </c>
      <c r="F7" s="12" t="s">
        <v>16</v>
      </c>
      <c r="G7" s="12" t="s">
        <v>13</v>
      </c>
      <c r="H7" s="19" t="s">
        <v>18</v>
      </c>
      <c r="I7" s="10" t="s">
        <v>23</v>
      </c>
    </row>
    <row r="8" spans="1:9" ht="37.5" customHeight="1" x14ac:dyDescent="0.25">
      <c r="A8" s="13">
        <f>A7+1</f>
        <v>3</v>
      </c>
      <c r="B8" s="16" t="str">
        <f>IF(G8="Октябрьский район","ПО ГЭС, Октябрьский РЭС",IF(G8="Советский район","ПО ГЭС, Советский РЭС",IF(G8="Железнодорожный район","ПО ГЭС, Железнодорожный РЭС")))</f>
        <v>ПО ГЭС, Железнодорожный РЭС</v>
      </c>
      <c r="C8" s="19" t="s">
        <v>26</v>
      </c>
      <c r="D8" s="19" t="s">
        <v>21</v>
      </c>
      <c r="E8" s="11" t="s">
        <v>68</v>
      </c>
      <c r="F8" s="12" t="s">
        <v>17</v>
      </c>
      <c r="G8" s="19" t="s">
        <v>14</v>
      </c>
      <c r="H8" s="19" t="s">
        <v>18</v>
      </c>
      <c r="I8" s="10" t="s">
        <v>27</v>
      </c>
    </row>
    <row r="9" spans="1:9" ht="37.5" customHeight="1" x14ac:dyDescent="0.25">
      <c r="A9" s="16">
        <f t="shared" ref="A9:A22" si="1">A8+1</f>
        <v>4</v>
      </c>
      <c r="B9" s="14" t="str">
        <f t="shared" si="0"/>
        <v>ПО ГЭС, Октябрьский РЭС</v>
      </c>
      <c r="C9" s="19" t="s">
        <v>77</v>
      </c>
      <c r="D9" s="19" t="s">
        <v>28</v>
      </c>
      <c r="E9" s="11">
        <v>44655</v>
      </c>
      <c r="F9" s="12" t="s">
        <v>16</v>
      </c>
      <c r="G9" s="12" t="s">
        <v>13</v>
      </c>
      <c r="H9" s="19" t="s">
        <v>18</v>
      </c>
      <c r="I9" s="10" t="s">
        <v>29</v>
      </c>
    </row>
    <row r="10" spans="1:9" s="17" customFormat="1" ht="37.5" x14ac:dyDescent="0.25">
      <c r="A10" s="16">
        <f t="shared" si="1"/>
        <v>5</v>
      </c>
      <c r="B10" s="16" t="str">
        <f t="shared" si="0"/>
        <v>ПО ГЭС, Советский РЭС</v>
      </c>
      <c r="C10" s="19" t="s">
        <v>30</v>
      </c>
      <c r="D10" s="19" t="s">
        <v>31</v>
      </c>
      <c r="E10" s="11">
        <v>44655</v>
      </c>
      <c r="F10" s="12" t="s">
        <v>70</v>
      </c>
      <c r="G10" s="12" t="s">
        <v>12</v>
      </c>
      <c r="H10" s="19" t="s">
        <v>18</v>
      </c>
      <c r="I10" s="10" t="s">
        <v>32</v>
      </c>
    </row>
    <row r="11" spans="1:9" ht="131.25" x14ac:dyDescent="0.25">
      <c r="A11" s="16">
        <f t="shared" si="1"/>
        <v>6</v>
      </c>
      <c r="B11" s="16" t="str">
        <f t="shared" si="0"/>
        <v>ПО ГЭС, Железнодорожный РЭС</v>
      </c>
      <c r="C11" s="12" t="s">
        <v>33</v>
      </c>
      <c r="D11" s="19" t="s">
        <v>34</v>
      </c>
      <c r="E11" s="11">
        <v>44655</v>
      </c>
      <c r="F11" s="12" t="s">
        <v>71</v>
      </c>
      <c r="G11" s="19" t="s">
        <v>14</v>
      </c>
      <c r="H11" s="19" t="s">
        <v>18</v>
      </c>
      <c r="I11" s="15" t="s">
        <v>35</v>
      </c>
    </row>
    <row r="12" spans="1:9" ht="112.5" x14ac:dyDescent="0.25">
      <c r="A12" s="16">
        <f t="shared" si="1"/>
        <v>7</v>
      </c>
      <c r="B12" s="16" t="str">
        <f t="shared" si="0"/>
        <v>ПО ГЭС, Советский РЭС</v>
      </c>
      <c r="C12" s="12" t="s">
        <v>36</v>
      </c>
      <c r="D12" s="19" t="s">
        <v>37</v>
      </c>
      <c r="E12" s="11">
        <v>44655</v>
      </c>
      <c r="F12" s="12" t="s">
        <v>72</v>
      </c>
      <c r="G12" s="12" t="s">
        <v>12</v>
      </c>
      <c r="H12" s="19" t="s">
        <v>18</v>
      </c>
      <c r="I12" s="10" t="s">
        <v>38</v>
      </c>
    </row>
    <row r="13" spans="1:9" ht="37.5" x14ac:dyDescent="0.25">
      <c r="A13" s="19">
        <f t="shared" si="1"/>
        <v>8</v>
      </c>
      <c r="B13" s="19" t="str">
        <f t="shared" si="0"/>
        <v>ПО ГЭС, Октябрьский РЭС</v>
      </c>
      <c r="C13" s="19" t="s">
        <v>39</v>
      </c>
      <c r="D13" s="19" t="s">
        <v>40</v>
      </c>
      <c r="E13" s="11">
        <v>44656</v>
      </c>
      <c r="F13" s="12" t="s">
        <v>17</v>
      </c>
      <c r="G13" s="12" t="s">
        <v>13</v>
      </c>
      <c r="H13" s="19" t="s">
        <v>18</v>
      </c>
      <c r="I13" s="10" t="s">
        <v>41</v>
      </c>
    </row>
    <row r="14" spans="1:9" ht="168.75" x14ac:dyDescent="0.25">
      <c r="A14" s="19">
        <f t="shared" si="1"/>
        <v>9</v>
      </c>
      <c r="B14" s="19" t="str">
        <f t="shared" si="0"/>
        <v>ПО ГЭС, Железнодорожный РЭС</v>
      </c>
      <c r="C14" s="12" t="s">
        <v>42</v>
      </c>
      <c r="D14" s="19" t="s">
        <v>43</v>
      </c>
      <c r="E14" s="11">
        <v>44656</v>
      </c>
      <c r="F14" s="12" t="s">
        <v>73</v>
      </c>
      <c r="G14" s="19" t="s">
        <v>14</v>
      </c>
      <c r="H14" s="19" t="s">
        <v>18</v>
      </c>
      <c r="I14" s="15" t="s">
        <v>44</v>
      </c>
    </row>
    <row r="15" spans="1:9" ht="75" x14ac:dyDescent="0.25">
      <c r="A15" s="19">
        <f t="shared" si="1"/>
        <v>10</v>
      </c>
      <c r="B15" s="19" t="str">
        <f t="shared" si="0"/>
        <v>ПО ГЭС, Октябрьский РЭС</v>
      </c>
      <c r="C15" s="12" t="s">
        <v>45</v>
      </c>
      <c r="D15" s="19" t="s">
        <v>46</v>
      </c>
      <c r="E15" s="11">
        <v>44656</v>
      </c>
      <c r="F15" s="12" t="s">
        <v>74</v>
      </c>
      <c r="G15" s="12" t="s">
        <v>13</v>
      </c>
      <c r="H15" s="19" t="s">
        <v>18</v>
      </c>
      <c r="I15" s="10" t="s">
        <v>47</v>
      </c>
    </row>
    <row r="16" spans="1:9" ht="37.5" x14ac:dyDescent="0.25">
      <c r="A16" s="19">
        <f t="shared" si="1"/>
        <v>11</v>
      </c>
      <c r="B16" s="19" t="str">
        <f t="shared" si="0"/>
        <v>ПО ГЭС, Октябрьский РЭС</v>
      </c>
      <c r="C16" s="19" t="s">
        <v>48</v>
      </c>
      <c r="D16" s="19" t="s">
        <v>49</v>
      </c>
      <c r="E16" s="11">
        <v>44657</v>
      </c>
      <c r="F16" s="12" t="s">
        <v>17</v>
      </c>
      <c r="G16" s="12" t="s">
        <v>13</v>
      </c>
      <c r="H16" s="19" t="s">
        <v>18</v>
      </c>
      <c r="I16" s="10" t="s">
        <v>50</v>
      </c>
    </row>
    <row r="17" spans="1:9" ht="56.25" x14ac:dyDescent="0.25">
      <c r="A17" s="19">
        <f t="shared" si="1"/>
        <v>12</v>
      </c>
      <c r="B17" s="19" t="str">
        <f t="shared" si="0"/>
        <v>ПО ГЭС, Железнодорожный РЭС</v>
      </c>
      <c r="C17" s="19" t="s">
        <v>51</v>
      </c>
      <c r="D17" s="19" t="s">
        <v>52</v>
      </c>
      <c r="E17" s="20">
        <v>44657</v>
      </c>
      <c r="F17" s="12" t="s">
        <v>17</v>
      </c>
      <c r="G17" s="19" t="s">
        <v>14</v>
      </c>
      <c r="H17" s="19" t="s">
        <v>18</v>
      </c>
      <c r="I17" s="15" t="s">
        <v>53</v>
      </c>
    </row>
    <row r="18" spans="1:9" ht="56.25" x14ac:dyDescent="0.25">
      <c r="A18" s="19">
        <f t="shared" si="1"/>
        <v>13</v>
      </c>
      <c r="B18" s="19" t="str">
        <f t="shared" si="0"/>
        <v>ПО ГЭС, Железнодорожный РЭС</v>
      </c>
      <c r="C18" s="19" t="s">
        <v>54</v>
      </c>
      <c r="D18" s="19" t="s">
        <v>25</v>
      </c>
      <c r="E18" s="11" t="s">
        <v>69</v>
      </c>
      <c r="F18" s="12" t="s">
        <v>16</v>
      </c>
      <c r="G18" s="19" t="s">
        <v>14</v>
      </c>
      <c r="H18" s="19" t="s">
        <v>18</v>
      </c>
      <c r="I18" s="10" t="s">
        <v>55</v>
      </c>
    </row>
    <row r="19" spans="1:9" ht="37.5" x14ac:dyDescent="0.25">
      <c r="A19" s="19">
        <f t="shared" si="1"/>
        <v>14</v>
      </c>
      <c r="B19" s="19" t="str">
        <f t="shared" si="0"/>
        <v>ПО ГЭС, Октябрьский РЭС</v>
      </c>
      <c r="C19" s="19" t="s">
        <v>56</v>
      </c>
      <c r="D19" s="19" t="s">
        <v>57</v>
      </c>
      <c r="E19" s="11">
        <v>44658</v>
      </c>
      <c r="F19" s="12" t="s">
        <v>16</v>
      </c>
      <c r="G19" s="12" t="s">
        <v>13</v>
      </c>
      <c r="H19" s="19" t="s">
        <v>18</v>
      </c>
      <c r="I19" s="15" t="s">
        <v>58</v>
      </c>
    </row>
    <row r="20" spans="1:9" ht="187.5" x14ac:dyDescent="0.25">
      <c r="A20" s="19">
        <f t="shared" si="1"/>
        <v>15</v>
      </c>
      <c r="B20" s="19" t="str">
        <f t="shared" si="0"/>
        <v>ПО ГЭС, Советский РЭС</v>
      </c>
      <c r="C20" s="12" t="s">
        <v>59</v>
      </c>
      <c r="D20" s="19" t="s">
        <v>60</v>
      </c>
      <c r="E20" s="11">
        <v>44658</v>
      </c>
      <c r="F20" s="12" t="s">
        <v>74</v>
      </c>
      <c r="G20" s="12" t="s">
        <v>12</v>
      </c>
      <c r="H20" s="19" t="s">
        <v>18</v>
      </c>
      <c r="I20" s="10" t="s">
        <v>61</v>
      </c>
    </row>
    <row r="21" spans="1:9" ht="37.5" x14ac:dyDescent="0.25">
      <c r="A21" s="19">
        <f t="shared" si="1"/>
        <v>16</v>
      </c>
      <c r="B21" s="19" t="str">
        <f t="shared" si="0"/>
        <v>ПО ГЭС, Октябрьский РЭС</v>
      </c>
      <c r="C21" s="19" t="s">
        <v>62</v>
      </c>
      <c r="D21" s="19" t="s">
        <v>63</v>
      </c>
      <c r="E21" s="11">
        <v>44658</v>
      </c>
      <c r="F21" s="12" t="s">
        <v>75</v>
      </c>
      <c r="G21" s="12" t="s">
        <v>13</v>
      </c>
      <c r="H21" s="19" t="s">
        <v>18</v>
      </c>
      <c r="I21" s="18" t="s">
        <v>64</v>
      </c>
    </row>
    <row r="22" spans="1:9" ht="112.5" x14ac:dyDescent="0.25">
      <c r="A22" s="19">
        <f t="shared" si="1"/>
        <v>17</v>
      </c>
      <c r="B22" s="19" t="str">
        <f t="shared" si="0"/>
        <v>ПО ГЭС, Октябрьский РЭС</v>
      </c>
      <c r="C22" s="19" t="s">
        <v>76</v>
      </c>
      <c r="D22" s="19" t="s">
        <v>63</v>
      </c>
      <c r="E22" s="11">
        <v>44658</v>
      </c>
      <c r="F22" s="12" t="s">
        <v>75</v>
      </c>
      <c r="G22" s="12" t="s">
        <v>13</v>
      </c>
      <c r="H22" s="19" t="s">
        <v>18</v>
      </c>
      <c r="I22" s="10" t="s">
        <v>65</v>
      </c>
    </row>
  </sheetData>
  <mergeCells count="8">
    <mergeCell ref="B2:I2"/>
    <mergeCell ref="G4:I4"/>
    <mergeCell ref="A4:A5"/>
    <mergeCell ref="B4:B5"/>
    <mergeCell ref="C4:C5"/>
    <mergeCell ref="D4:D5"/>
    <mergeCell ref="E4:F4"/>
    <mergeCell ref="E3:H3"/>
  </mergeCells>
  <conditionalFormatting sqref="C6 I6">
    <cfRule type="duplicateValues" dxfId="21" priority="1203"/>
  </conditionalFormatting>
  <conditionalFormatting sqref="C6">
    <cfRule type="duplicateValues" dxfId="20" priority="1207"/>
    <cfRule type="duplicateValues" dxfId="19" priority="1208"/>
  </conditionalFormatting>
  <conditionalFormatting sqref="C6">
    <cfRule type="duplicateValues" dxfId="18" priority="1211"/>
  </conditionalFormatting>
  <conditionalFormatting sqref="C6">
    <cfRule type="duplicateValues" dxfId="17" priority="1213"/>
    <cfRule type="duplicateValues" dxfId="16" priority="1214"/>
    <cfRule type="duplicateValues" dxfId="15" priority="1215"/>
    <cfRule type="duplicateValues" dxfId="14" priority="1216"/>
    <cfRule type="duplicateValues" dxfId="13" priority="1217"/>
  </conditionalFormatting>
  <conditionalFormatting sqref="I6">
    <cfRule type="duplicateValues" dxfId="12" priority="1223"/>
  </conditionalFormatting>
  <conditionalFormatting sqref="C6">
    <cfRule type="duplicateValues" dxfId="11" priority="1225"/>
    <cfRule type="duplicateValues" dxfId="10" priority="1226"/>
    <cfRule type="duplicateValues" dxfId="9" priority="1227"/>
  </conditionalFormatting>
  <conditionalFormatting sqref="C6:C7">
    <cfRule type="duplicateValues" dxfId="8" priority="1554"/>
  </conditionalFormatting>
  <conditionalFormatting sqref="C9 C6:C7">
    <cfRule type="duplicateValues" dxfId="7" priority="1691"/>
  </conditionalFormatting>
  <conditionalFormatting sqref="C9:C10 C6:C7">
    <cfRule type="duplicateValues" dxfId="6" priority="1783"/>
  </conditionalFormatting>
  <conditionalFormatting sqref="C9:C10 C6:C7">
    <cfRule type="duplicateValues" dxfId="5" priority="1785"/>
    <cfRule type="duplicateValues" dxfId="4" priority="1786"/>
  </conditionalFormatting>
  <conditionalFormatting sqref="C6:C10">
    <cfRule type="duplicateValues" dxfId="3" priority="1789"/>
  </conditionalFormatting>
  <conditionalFormatting sqref="C6:C11">
    <cfRule type="duplicateValues" dxfId="2" priority="1792"/>
  </conditionalFormatting>
  <conditionalFormatting sqref="C6:C12">
    <cfRule type="duplicateValues" dxfId="1" priority="1801"/>
  </conditionalFormatting>
  <conditionalFormatting sqref="C6:C22">
    <cfRule type="duplicateValues" dxfId="0" priority="1811"/>
  </conditionalFormatting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2022-03-29T01:03:48Z</dcterms:modified>
</cp:coreProperties>
</file>