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1805" windowHeight="97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6" i="1" l="1"/>
  <c r="A17" i="1" s="1"/>
  <c r="A18" i="1" s="1"/>
  <c r="A19" i="1" s="1"/>
  <c r="A20" i="1" s="1"/>
  <c r="B18" i="1"/>
  <c r="B19" i="1"/>
  <c r="B20" i="1"/>
  <c r="A7" i="1" l="1"/>
  <c r="B15" i="1" l="1"/>
  <c r="B16" i="1"/>
  <c r="B17" i="1"/>
  <c r="B11" i="1" l="1"/>
  <c r="B12" i="1"/>
  <c r="B13" i="1"/>
  <c r="B14" i="1"/>
  <c r="B10" i="1" l="1"/>
  <c r="B9" i="1" l="1"/>
  <c r="B8" i="1" l="1"/>
  <c r="B7" i="1" l="1"/>
  <c r="A8" i="1" l="1"/>
  <c r="A9" i="1" s="1"/>
  <c r="A10" i="1" s="1"/>
  <c r="A11" i="1" s="1"/>
  <c r="A12" i="1" s="1"/>
  <c r="A13" i="1" s="1"/>
  <c r="A14" i="1" s="1"/>
  <c r="A15" i="1" s="1"/>
  <c r="B6" i="1" l="1"/>
</calcChain>
</file>

<file path=xl/sharedStrings.xml><?xml version="1.0" encoding="utf-8"?>
<sst xmlns="http://schemas.openxmlformats.org/spreadsheetml/2006/main" count="105" uniqueCount="63">
  <si>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</si>
  <si>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</si>
  <si>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</si>
  <si>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</si>
  <si>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</si>
  <si>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</si>
  <si>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</si>
  <si>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</si>
  <si>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</si>
  <si>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</si>
  <si>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</si>
  <si>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</si>
  <si>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Советский, Октябрьский , Железнодорожный районы г. Улан-Удэ</t>
  </si>
  <si>
    <t>г.Улан-Удэ</t>
  </si>
  <si>
    <t>Советский район</t>
  </si>
  <si>
    <t>Железнодорожный район</t>
  </si>
  <si>
    <t>Октябрьский район</t>
  </si>
  <si>
    <t xml:space="preserve">  09-00 - 17-00</t>
  </si>
  <si>
    <t xml:space="preserve"> 09-00 - 17-00</t>
  </si>
  <si>
    <t>для технического обслуживания</t>
  </si>
  <si>
    <t xml:space="preserve"> Братский пер. 3-6, ул. Ганзуринская 1, ул. Тобольская 2-30, Тобольский пер. 1- 14, ул. Ялтинская 1-7, 7а, Ялтинский пер. 1-6 , ул. Братская 1-41, ул. Жердева 1-3, 19, 23, 5а, 9б, 11а, 15а, 17а, 21б, 25а, 7б, 7а, ул. Рижская 1-8, Томский пер. 1 а. </t>
  </si>
  <si>
    <t xml:space="preserve">РУ-0,4кВ ТП-121 </t>
  </si>
  <si>
    <t>для подключения новой КЛ</t>
  </si>
  <si>
    <t xml:space="preserve">ул. Комсомольская,20 (д/с №139 «Чебурашка»), ул. Октябрьская, 13-17, ул. Октябрьская,17 (микрохирургия глаза им. Федорова, С.Н.), ул. Комсомольская,18. </t>
  </si>
  <si>
    <t xml:space="preserve">ВЛ-0,4кВ ф.1 от ТП-926 </t>
  </si>
  <si>
    <t>для регулировки стрелы провиса</t>
  </si>
  <si>
    <t xml:space="preserve">п. Тулунжа, ул. Трудовая, 8-50 </t>
  </si>
  <si>
    <t xml:space="preserve">ВЛ-10кВ ф.5 ПС «АРЗ» </t>
  </si>
  <si>
    <t>для сборки КЛ-10 кВ на ТП-680 (Иволгинский РЭС</t>
  </si>
  <si>
    <t xml:space="preserve">ФГУ Упрдор «Южный Байкал», Мотель Данай, СТО Автосити ул. Мелиораторов 29А, АЗС Альянс ул. Тополиная, ИП Павлов ул. Покровская, ДНТ Цагатуй, ул. Панфилова 16-68, АЗС Бурятнефтепродукт ул. Мелиораторов, ул. Талалихина 11-59, Школа №54 по ул.Талалихина 62  (МОУ Средняя общеобразовательная школа)котельная ТГК-14, Амбулатория  по ул.Талалихина 34  (Амбулатория Городская поликлиника №1),  ул. Мелиораторов 9-26, ул. Вертолетная 6-42,ул. Закаменская 1-50, ул. Посельская 2-32, переул. Центральный 1-40, ул. Восточная 1-37, ул. Просторная 7-61,, ул. Тополиная 2-18, ул. Центральная (Исток) 1-49, ДНТ Джидинское, ДНТ Таежный-2,  АЗС БРК ул. Тополиная 1В, ул. Верхняя 1-22,  ул. Хуторская 1-58, ул. Благополучная, ул. Далахайская, ул. Капитальная, подсобное хоз-во ИП Иванова, ДНТ ТУЯА, ДНТ Аргада,. </t>
  </si>
  <si>
    <t xml:space="preserve">КЛ-6 кВ ф.10 РП-34 </t>
  </si>
  <si>
    <t>для ввода КЛ-6 кВ</t>
  </si>
  <si>
    <t>ул. Бабушкина,31 (школа№35), ул. Пирогова,34, ул. Бабушкина, 57-75, ул. Медицинская, 26-41, ул. Переездная,1-18, ул. Техническая, 1-20, ул. Овражная,24, ул. Овражная, 15, ул. Овражная,13-18, ул. Красноярская, 6-19, ул. Пирогова, 5-37.</t>
  </si>
  <si>
    <t xml:space="preserve">ВЛ-0,4кВ ф.4 от ТП-2023 </t>
  </si>
  <si>
    <t>ул. Балдынова, 18а,18б,34, ул. Заиграевская, 22-30,22/2</t>
  </si>
  <si>
    <t xml:space="preserve">ВЛ-10 кВ ф.2 ПС БВС </t>
  </si>
  <si>
    <t xml:space="preserve">ул. Автотранспортная 2а,5,21а,21, 26а,38А , ул. Учебная 1а,1,2, ул. Дальнегурульбинская 1-17, ул. Гурульбинская 5-22, ул. Светлая 11, ул. Мерецкова, ул. Кабанская, ул. Дорожная, ООО Лукондра, СНТ "Современник", ОАО Бурятгаз. </t>
  </si>
  <si>
    <t xml:space="preserve">РУ-0,4 кВ от ТП-1250 </t>
  </si>
  <si>
    <t>для ввода КЛ</t>
  </si>
  <si>
    <t xml:space="preserve">РУ-0,4кВ от ТП-187 </t>
  </si>
  <si>
    <t>ул. Строительная, 1-24, ул. Калужская, 36-57, ул. 1-я Дзержинского, 4б, 7-9.</t>
  </si>
  <si>
    <t xml:space="preserve">ВЛ-0,4кВ ф.14 от ТП-255 </t>
  </si>
  <si>
    <t>для подрезки крон деревьев</t>
  </si>
  <si>
    <t>ул. Гвардейская, 1-4, ул. Буйко, 5-7, ул. Горная,2.</t>
  </si>
  <si>
    <t xml:space="preserve">ВЛ-0,4кВ ф.4 от ТП-409 </t>
  </si>
  <si>
    <t xml:space="preserve">ул. Блюхера, 186-200. </t>
  </si>
  <si>
    <t xml:space="preserve">ВЛ-10кВ ф.26 ПС Строительная </t>
  </si>
  <si>
    <t>для текущего ремонта</t>
  </si>
  <si>
    <t>ул. Солбон Ангабаева, 1-247.</t>
  </si>
  <si>
    <t xml:space="preserve">ВЛ-0,4 кВ ф.12 от ТП-150 </t>
  </si>
  <si>
    <t>ул. Буйко, 1-4, ул. Дунайская, 1-9, ул. Выборгская, 22-24.</t>
  </si>
  <si>
    <t xml:space="preserve">ВЛ-0,4 кВ ф.2 от ТП-198 </t>
  </si>
  <si>
    <t>ул. Кундо, 14-16, ул. Новгородская, 10-26, пер. Стекольный, 4-9.</t>
  </si>
  <si>
    <t xml:space="preserve">ВЛ-0,4 кВ ф.6 ТП-253 </t>
  </si>
  <si>
    <t xml:space="preserve">ул. Березовая, 1-47.         </t>
  </si>
  <si>
    <t xml:space="preserve">ВЛ-0,4 кВ ф.8 ТП-103 </t>
  </si>
  <si>
    <t>ул. Иванова, 1-9, ул. Бйко,36-38. Ул. Комсомольская,39.</t>
  </si>
  <si>
    <t>Информация о планируемых отключениях в сетях ПО ГЭС, ЦЭС в период с 27 ноября  по 01 декабря 2023 года</t>
  </si>
  <si>
    <t>29,30.11.2023</t>
  </si>
  <si>
    <t xml:space="preserve"> 09-00 - 18-00</t>
  </si>
  <si>
    <t xml:space="preserve"> 09-00 - 18-00 </t>
  </si>
  <si>
    <t xml:space="preserve"> 09-00 - 14-00 </t>
  </si>
  <si>
    <t xml:space="preserve"> 13-00 - 17-00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</si>
</sst>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9">
    <xf numFmtId="0" fontId="0" fillId="0" borderId="0" xfId="0"/>
    <xf numFmtId="0" fontId="2" fillId="0" borderId="0" xfId="0" applyFont="1" applyFill="1"/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2" borderId="0" xfId="0" applyFont="1" applyFill="1" applyAlignment="1">
      <alignment vertical="top"/>
    </xf>
    <xf numFmtId="0" fontId="3" fillId="2" borderId="0" xfId="0" applyFont="1" applyFill="1" applyAlignment="1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8" fillId="0" borderId="1" xfId="0" applyFont="1" applyBorder="1" applyAlignment="1">
      <alignment horizontal="left" vertical="center" wrapText="1"/>
    </xf>
    <xf numFmtId="0" fontId="6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</cellXfs>
  <cellStyles count="2">
    <cellStyle name="Обычный" xfId="0" builtinId="0"/>
    <cellStyle name="Обычный 3" xfId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zoomScale="65" zoomScaleNormal="65" zoomScaleSheetLayoutView="75" zoomScalePageLayoutView="75" workbookViewId="0">
      <selection activeCell="E19" sqref="E19"/>
    </sheetView>
  </sheetViews>
  <sheetFormatPr defaultRowHeight="18.75" x14ac:dyDescent="0.3"/>
  <cols>
    <col min="1" max="1" width="5.85546875" style="2" customWidth="1"/>
    <col min="2" max="2" width="32.28515625" style="1" customWidth="1"/>
    <col min="3" max="3" width="37.85546875" style="14" customWidth="1"/>
    <col min="4" max="4" width="31" style="15" customWidth="1"/>
    <col min="5" max="5" width="27.7109375" style="1" customWidth="1"/>
    <col min="6" max="6" width="21" style="7" customWidth="1"/>
    <col min="7" max="7" width="24.5703125" style="7" customWidth="1"/>
    <col min="8" max="8" width="26.28515625" style="7" customWidth="1"/>
    <col min="9" max="9" width="91.28515625" style="9" customWidth="1"/>
    <col min="10" max="10" width="16.7109375" style="2" customWidth="1"/>
    <col min="11" max="16384" width="9.140625" style="2"/>
  </cols>
  <sheetData>
    <row r="1" spans="1:9" ht="21" customHeight="1" x14ac:dyDescent="0.3">
      <c r="I1" s="8" t="s">
        <v>11</v>
      </c>
    </row>
    <row r="2" spans="1:9" ht="20.25" x14ac:dyDescent="0.3">
      <c r="B2" s="26" t="s">
        <v>57</v>
      </c>
      <c r="C2" s="26"/>
      <c r="D2" s="26"/>
      <c r="E2" s="26"/>
      <c r="F2" s="26"/>
      <c r="G2" s="26"/>
      <c r="H2" s="26"/>
      <c r="I2" s="26"/>
    </row>
    <row r="3" spans="1:9" ht="39.75" customHeight="1" x14ac:dyDescent="0.3">
      <c r="E3" s="28" t="s">
        <v>12</v>
      </c>
      <c r="F3" s="28"/>
      <c r="G3" s="28"/>
      <c r="H3" s="28"/>
    </row>
    <row r="4" spans="1:9" ht="36" customHeight="1" x14ac:dyDescent="0.25">
      <c r="A4" s="27" t="s">
        <v>0</v>
      </c>
      <c r="B4" s="27" t="s">
        <v>1</v>
      </c>
      <c r="C4" s="27" t="s">
        <v>2</v>
      </c>
      <c r="D4" s="27" t="s">
        <v>3</v>
      </c>
      <c r="E4" s="27" t="s">
        <v>4</v>
      </c>
      <c r="F4" s="27"/>
      <c r="G4" s="27" t="s">
        <v>5</v>
      </c>
      <c r="H4" s="27"/>
      <c r="I4" s="27"/>
    </row>
    <row r="5" spans="1:9" ht="56.25" x14ac:dyDescent="0.25">
      <c r="A5" s="27"/>
      <c r="B5" s="27"/>
      <c r="C5" s="27"/>
      <c r="D5" s="27"/>
      <c r="E5" s="3" t="s">
        <v>6</v>
      </c>
      <c r="F5" s="6" t="s">
        <v>7</v>
      </c>
      <c r="G5" s="17" t="s">
        <v>8</v>
      </c>
      <c r="H5" s="6" t="s">
        <v>9</v>
      </c>
      <c r="I5" s="10" t="s">
        <v>10</v>
      </c>
    </row>
    <row r="6" spans="1:9" s="5" customFormat="1" ht="53.25" customHeight="1" x14ac:dyDescent="0.3">
      <c r="A6" s="4">
        <v>1</v>
      </c>
      <c r="B6" s="13" t="str">
        <f t="shared" ref="B6" si="0">IF(G6="Октябрьский район","ПО ГЭС, Октябрьский РЭС",IF(G6="Советский район","ПО ГЭС, Советский РЭС",IF(G6="Железнодорожный район","ПО ГЭС, Железнодорожный РЭС")))</f>
        <v>ПО ГЭС, Железнодорожный РЭС</v>
      </c>
      <c r="C6" s="23" t="s">
        <v>21</v>
      </c>
      <c r="D6" s="23" t="s">
        <v>22</v>
      </c>
      <c r="E6" s="16">
        <v>45257</v>
      </c>
      <c r="F6" s="23" t="s">
        <v>59</v>
      </c>
      <c r="G6" s="10" t="s">
        <v>15</v>
      </c>
      <c r="H6" s="20" t="s">
        <v>13</v>
      </c>
      <c r="I6" s="12" t="s">
        <v>23</v>
      </c>
    </row>
    <row r="7" spans="1:9" s="11" customFormat="1" ht="52.5" customHeight="1" x14ac:dyDescent="0.3">
      <c r="A7" s="13">
        <f>A6+1</f>
        <v>2</v>
      </c>
      <c r="B7" s="13" t="str">
        <f t="shared" ref="B7:B20" si="1">IF(G7="Октябрьский район","ПО ГЭС, Октябрьский РЭС",IF(G7="Советский район","ПО ГЭС, Советский РЭС",IF(G7="Железнодорожный район","ПО ГЭС, Железнодорожный РЭС")))</f>
        <v>ПО ГЭС, Советский РЭС</v>
      </c>
      <c r="C7" s="23" t="s">
        <v>24</v>
      </c>
      <c r="D7" s="23" t="s">
        <v>25</v>
      </c>
      <c r="E7" s="16">
        <v>45257</v>
      </c>
      <c r="F7" s="23" t="s">
        <v>17</v>
      </c>
      <c r="G7" s="10" t="s">
        <v>14</v>
      </c>
      <c r="H7" s="20" t="s">
        <v>13</v>
      </c>
      <c r="I7" s="12" t="s">
        <v>26</v>
      </c>
    </row>
    <row r="8" spans="1:9" ht="117.75" customHeight="1" x14ac:dyDescent="0.25">
      <c r="A8" s="18">
        <f t="shared" ref="A8:A20" si="2">A7+1</f>
        <v>3</v>
      </c>
      <c r="B8" s="4" t="str">
        <f t="shared" si="1"/>
        <v>ПО ГЭС, Советский РЭС</v>
      </c>
      <c r="C8" s="23" t="s">
        <v>27</v>
      </c>
      <c r="D8" s="23" t="s">
        <v>28</v>
      </c>
      <c r="E8" s="16">
        <v>45257</v>
      </c>
      <c r="F8" s="23" t="s">
        <v>17</v>
      </c>
      <c r="G8" s="10" t="s">
        <v>14</v>
      </c>
      <c r="H8" s="20" t="s">
        <v>13</v>
      </c>
      <c r="I8" s="25" t="s">
        <v>29</v>
      </c>
    </row>
    <row r="9" spans="1:9" ht="71.25" customHeight="1" x14ac:dyDescent="0.25">
      <c r="A9" s="18">
        <f t="shared" si="2"/>
        <v>4</v>
      </c>
      <c r="B9" s="4" t="str">
        <f t="shared" si="1"/>
        <v>ПО ГЭС, Октябрьский РЭС</v>
      </c>
      <c r="C9" s="23" t="s">
        <v>30</v>
      </c>
      <c r="D9" s="23" t="s">
        <v>31</v>
      </c>
      <c r="E9" s="16">
        <v>45258</v>
      </c>
      <c r="F9" s="23" t="s">
        <v>60</v>
      </c>
      <c r="G9" s="10" t="s">
        <v>16</v>
      </c>
      <c r="H9" s="20" t="s">
        <v>13</v>
      </c>
      <c r="I9" s="12" t="s">
        <v>32</v>
      </c>
    </row>
    <row r="10" spans="1:9" ht="37.5" x14ac:dyDescent="0.25">
      <c r="A10" s="19">
        <f t="shared" si="2"/>
        <v>5</v>
      </c>
      <c r="B10" s="4" t="str">
        <f t="shared" si="1"/>
        <v>ПО ГЭС, Железнодорожный РЭС</v>
      </c>
      <c r="C10" s="23" t="s">
        <v>33</v>
      </c>
      <c r="D10" s="23" t="s">
        <v>25</v>
      </c>
      <c r="E10" s="16">
        <v>45258</v>
      </c>
      <c r="F10" s="23" t="s">
        <v>17</v>
      </c>
      <c r="G10" s="10" t="s">
        <v>15</v>
      </c>
      <c r="H10" s="20" t="s">
        <v>13</v>
      </c>
      <c r="I10" s="12" t="s">
        <v>34</v>
      </c>
    </row>
    <row r="11" spans="1:9" ht="60.75" customHeight="1" x14ac:dyDescent="0.25">
      <c r="A11" s="21">
        <f t="shared" si="2"/>
        <v>6</v>
      </c>
      <c r="B11" s="4" t="str">
        <f t="shared" si="1"/>
        <v>ПО ГЭС, Советский РЭС</v>
      </c>
      <c r="C11" s="23" t="s">
        <v>35</v>
      </c>
      <c r="D11" s="23" t="s">
        <v>25</v>
      </c>
      <c r="E11" s="16">
        <v>45258</v>
      </c>
      <c r="F11" s="23" t="s">
        <v>17</v>
      </c>
      <c r="G11" s="10" t="s">
        <v>14</v>
      </c>
      <c r="H11" s="20" t="s">
        <v>13</v>
      </c>
      <c r="I11" s="12" t="s">
        <v>36</v>
      </c>
    </row>
    <row r="12" spans="1:9" ht="74.25" customHeight="1" x14ac:dyDescent="0.25">
      <c r="A12" s="21">
        <f t="shared" si="2"/>
        <v>7</v>
      </c>
      <c r="B12" s="4" t="str">
        <f t="shared" si="1"/>
        <v>ПО ГЭС, Октябрьский РЭС</v>
      </c>
      <c r="C12" s="23" t="s">
        <v>37</v>
      </c>
      <c r="D12" s="23" t="s">
        <v>38</v>
      </c>
      <c r="E12" s="16" t="s">
        <v>58</v>
      </c>
      <c r="F12" s="23" t="s">
        <v>60</v>
      </c>
      <c r="G12" s="10" t="s">
        <v>16</v>
      </c>
      <c r="H12" s="20" t="s">
        <v>13</v>
      </c>
      <c r="I12" s="12" t="s">
        <v>20</v>
      </c>
    </row>
    <row r="13" spans="1:9" ht="57" customHeight="1" x14ac:dyDescent="0.25">
      <c r="A13" s="21">
        <f t="shared" si="2"/>
        <v>8</v>
      </c>
      <c r="B13" s="4" t="str">
        <f t="shared" si="1"/>
        <v>ПО ГЭС, Железнодорожный РЭС</v>
      </c>
      <c r="C13" s="23" t="s">
        <v>39</v>
      </c>
      <c r="D13" s="23" t="s">
        <v>19</v>
      </c>
      <c r="E13" s="16">
        <v>45259</v>
      </c>
      <c r="F13" s="23" t="s">
        <v>61</v>
      </c>
      <c r="G13" s="10" t="s">
        <v>15</v>
      </c>
      <c r="H13" s="20" t="s">
        <v>13</v>
      </c>
      <c r="I13" s="12" t="s">
        <v>40</v>
      </c>
    </row>
    <row r="14" spans="1:9" ht="37.5" x14ac:dyDescent="0.25">
      <c r="A14" s="21">
        <f t="shared" si="2"/>
        <v>9</v>
      </c>
      <c r="B14" s="4" t="str">
        <f t="shared" si="1"/>
        <v>ПО ГЭС, Железнодорожный РЭС</v>
      </c>
      <c r="C14" s="23" t="s">
        <v>41</v>
      </c>
      <c r="D14" s="23" t="s">
        <v>42</v>
      </c>
      <c r="E14" s="16">
        <v>45259</v>
      </c>
      <c r="F14" s="23" t="s">
        <v>62</v>
      </c>
      <c r="G14" s="10" t="s">
        <v>15</v>
      </c>
      <c r="H14" s="20" t="s">
        <v>13</v>
      </c>
      <c r="I14" s="12" t="s">
        <v>43</v>
      </c>
    </row>
    <row r="15" spans="1:9" ht="37.5" x14ac:dyDescent="0.25">
      <c r="A15" s="22">
        <f t="shared" si="2"/>
        <v>10</v>
      </c>
      <c r="B15" s="4" t="str">
        <f t="shared" si="1"/>
        <v>ПО ГЭС, Советский РЭС</v>
      </c>
      <c r="C15" s="23" t="s">
        <v>44</v>
      </c>
      <c r="D15" s="23" t="s">
        <v>25</v>
      </c>
      <c r="E15" s="16">
        <v>45259</v>
      </c>
      <c r="F15" s="23" t="s">
        <v>17</v>
      </c>
      <c r="G15" s="10" t="s">
        <v>14</v>
      </c>
      <c r="H15" s="20" t="s">
        <v>13</v>
      </c>
      <c r="I15" s="12" t="s">
        <v>45</v>
      </c>
    </row>
    <row r="16" spans="1:9" ht="37.5" x14ac:dyDescent="0.25">
      <c r="A16" s="23">
        <f t="shared" si="2"/>
        <v>11</v>
      </c>
      <c r="B16" s="4" t="str">
        <f t="shared" si="1"/>
        <v>ПО ГЭС, Октябрьский РЭС</v>
      </c>
      <c r="C16" s="23" t="s">
        <v>46</v>
      </c>
      <c r="D16" s="23" t="s">
        <v>47</v>
      </c>
      <c r="E16" s="16">
        <v>45260</v>
      </c>
      <c r="F16" s="23" t="s">
        <v>18</v>
      </c>
      <c r="G16" s="10" t="s">
        <v>16</v>
      </c>
      <c r="H16" s="20" t="s">
        <v>13</v>
      </c>
      <c r="I16" s="12" t="s">
        <v>48</v>
      </c>
    </row>
    <row r="17" spans="1:9" ht="37.5" x14ac:dyDescent="0.25">
      <c r="A17" s="23">
        <f t="shared" si="2"/>
        <v>12</v>
      </c>
      <c r="B17" s="4" t="str">
        <f t="shared" si="1"/>
        <v>ПО ГЭС, Железнодорожный РЭС</v>
      </c>
      <c r="C17" s="23" t="s">
        <v>49</v>
      </c>
      <c r="D17" s="23" t="s">
        <v>25</v>
      </c>
      <c r="E17" s="16">
        <v>45260</v>
      </c>
      <c r="F17" s="23" t="s">
        <v>17</v>
      </c>
      <c r="G17" s="10" t="s">
        <v>15</v>
      </c>
      <c r="H17" s="20" t="s">
        <v>13</v>
      </c>
      <c r="I17" s="12" t="s">
        <v>50</v>
      </c>
    </row>
    <row r="18" spans="1:9" s="24" customFormat="1" ht="37.5" x14ac:dyDescent="0.25">
      <c r="A18" s="23">
        <f t="shared" si="2"/>
        <v>13</v>
      </c>
      <c r="B18" s="4" t="str">
        <f t="shared" si="1"/>
        <v>ПО ГЭС, Советский РЭС</v>
      </c>
      <c r="C18" s="23" t="s">
        <v>51</v>
      </c>
      <c r="D18" s="23" t="s">
        <v>25</v>
      </c>
      <c r="E18" s="16">
        <v>45260</v>
      </c>
      <c r="F18" s="23" t="s">
        <v>17</v>
      </c>
      <c r="G18" s="10" t="s">
        <v>14</v>
      </c>
      <c r="H18" s="20" t="s">
        <v>13</v>
      </c>
      <c r="I18" s="12" t="s">
        <v>52</v>
      </c>
    </row>
    <row r="19" spans="1:9" s="24" customFormat="1" ht="37.5" x14ac:dyDescent="0.25">
      <c r="A19" s="23">
        <f t="shared" si="2"/>
        <v>14</v>
      </c>
      <c r="B19" s="4" t="str">
        <f t="shared" si="1"/>
        <v>ПО ГЭС, Советский РЭС</v>
      </c>
      <c r="C19" s="23" t="s">
        <v>53</v>
      </c>
      <c r="D19" s="23" t="s">
        <v>25</v>
      </c>
      <c r="E19" s="16">
        <v>45261</v>
      </c>
      <c r="F19" s="23" t="s">
        <v>18</v>
      </c>
      <c r="G19" s="10" t="s">
        <v>14</v>
      </c>
      <c r="H19" s="20" t="s">
        <v>13</v>
      </c>
      <c r="I19" s="12" t="s">
        <v>54</v>
      </c>
    </row>
    <row r="20" spans="1:9" ht="37.5" x14ac:dyDescent="0.25">
      <c r="A20" s="23">
        <f t="shared" si="2"/>
        <v>15</v>
      </c>
      <c r="B20" s="4" t="str">
        <f t="shared" si="1"/>
        <v>ПО ГЭС, Железнодорожный РЭС</v>
      </c>
      <c r="C20" s="23" t="s">
        <v>55</v>
      </c>
      <c r="D20" s="23" t="s">
        <v>42</v>
      </c>
      <c r="E20" s="16">
        <v>45261</v>
      </c>
      <c r="F20" s="23" t="s">
        <v>17</v>
      </c>
      <c r="G20" s="10" t="s">
        <v>15</v>
      </c>
      <c r="H20" s="20" t="s">
        <v>13</v>
      </c>
      <c r="I20" s="12" t="s">
        <v>56</v>
      </c>
    </row>
  </sheetData>
  <mergeCells count="8">
    <mergeCell ref="B2:I2"/>
    <mergeCell ref="G4:I4"/>
    <mergeCell ref="A4:A5"/>
    <mergeCell ref="B4:B5"/>
    <mergeCell ref="C4:C5"/>
    <mergeCell ref="D4:D5"/>
    <mergeCell ref="E4:F4"/>
    <mergeCell ref="E3:H3"/>
  </mergeCells>
  <conditionalFormatting sqref="C6:C7">
    <cfRule type="duplicateValues" dxfId="8" priority="36"/>
  </conditionalFormatting>
  <conditionalFormatting sqref="C6:C9">
    <cfRule type="duplicateValues" dxfId="7" priority="74"/>
  </conditionalFormatting>
  <conditionalFormatting sqref="C6:C8">
    <cfRule type="duplicateValues" dxfId="6" priority="200"/>
  </conditionalFormatting>
  <conditionalFormatting sqref="C6">
    <cfRule type="duplicateValues" dxfId="5" priority="224"/>
  </conditionalFormatting>
  <conditionalFormatting sqref="C6:C14">
    <cfRule type="duplicateValues" dxfId="4" priority="231"/>
    <cfRule type="duplicateValues" dxfId="3" priority="232"/>
  </conditionalFormatting>
  <conditionalFormatting sqref="C6:C14">
    <cfRule type="duplicateValues" dxfId="2" priority="235"/>
  </conditionalFormatting>
  <conditionalFormatting sqref="C6:C17">
    <cfRule type="duplicateValues" dxfId="1" priority="237"/>
    <cfRule type="duplicateValues" dxfId="0" priority="238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2023-11-21T02:32:13Z</dcterms:modified>
</cp:coreProperties>
</file>