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c r="A10" i="1" s="1"/>
  <c r="A11" i="1" s="1"/>
  <c r="A12" i="1" s="1"/>
  <c r="A13" i="1" s="1"/>
  <c r="A14" i="1" s="1"/>
  <c r="A15" i="1" s="1"/>
  <c r="A16" i="1" s="1"/>
  <c r="A17" i="1" s="1"/>
  <c r="A18" i="1" s="1"/>
  <c r="A19" i="1" s="1"/>
  <c r="A20" i="1" s="1"/>
  <c r="A21" i="1" s="1"/>
  <c r="A22" i="1" s="1"/>
  <c r="A23" i="1" s="1"/>
  <c r="A24" i="1" s="1"/>
  <c r="A25" i="1" s="1"/>
  <c r="B22" i="1"/>
  <c r="B23" i="1"/>
  <c r="B24" i="1"/>
  <c r="B25" i="1"/>
  <c r="B16" i="1" l="1"/>
  <c r="B17" i="1"/>
  <c r="B18" i="1"/>
  <c r="B19" i="1"/>
  <c r="B20" i="1"/>
  <c r="B21" i="1"/>
  <c r="B15" i="1" l="1"/>
  <c r="B13" i="1" l="1"/>
  <c r="B14" i="1"/>
  <c r="B12" i="1" l="1"/>
  <c r="B10" i="1" l="1"/>
  <c r="B11" i="1"/>
  <c r="B9" i="1"/>
  <c r="B8" i="1"/>
  <c r="B6" i="1"/>
  <c r="A7" i="1"/>
  <c r="B7" i="1"/>
</calcChain>
</file>

<file path=xl/sharedStrings.xml><?xml version="1.0" encoding="utf-8"?>
<sst xmlns="http://schemas.openxmlformats.org/spreadsheetml/2006/main" count="137" uniqueCount="77">
  <si>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</si>
  <si>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</si>
  <si>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</si>
  <si>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</si>
  <si>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</si>
  <si>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</si>
  <si>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</si>
  <si>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</si>
  <si>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</si>
  <si>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</si>
  <si>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</si>
  <si>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</si>
  <si>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</si>
  <si>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</si>
  <si>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</si>
  <si>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</si>
  <si>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для замены опор</t>
  </si>
  <si>
    <t>для технического обслуживания</t>
  </si>
  <si>
    <t>г. Улан-Удэ</t>
  </si>
  <si>
    <t>09:00 - 17:00</t>
  </si>
  <si>
    <t>09:00 - 13:00</t>
  </si>
  <si>
    <t>13:00 - 17:00</t>
  </si>
  <si>
    <t>Информация о планируемых отключениях в сетях ПО ГЭС, ЦЭС в период с 08 по 12 августа 2022 года</t>
  </si>
  <si>
    <t xml:space="preserve">ВЛ-6 кВ ф.12 РП-13 </t>
  </si>
  <si>
    <t>ул. Кирова 9-21, ул. Свободы 9-44, ул. Шмидта 8-33, ул. Каландарашвили 1-19, ООО Мед. Центр «Нефрон» ул. Советская 14, ИП Скосырский, АО Байкалжилстрой, Котельная  по ул.Каландаришвили 3, Советская 6.</t>
  </si>
  <si>
    <t xml:space="preserve">Рынок Радуга, Насосная, ул. Куйбышева 14, 29, 29а, ВСГТУ по ул. Коммунистическая 18, Реорганизация с ГУ " РСМЭУ МВД РБ" на филиал ГОССМЭП МВД России в РБ по ул. Балтахинова 36, УУСС ГУЭС Сибирьтелеком по ул. Коммунистическая 22,  ул. Коммунистическая 13, 16, ул. Кирова 34,  ул. Ленина 22. </t>
  </si>
  <si>
    <t xml:space="preserve">ул."Профсоюзная 8 - 16, Смолина 28 - 49 Профсоюзная 12 - 16 , Советская 11 - 28 Детский сад "Алые паруса" по ул.Профсоюзная 7, Монгольское консульство по ул.Профсоюзная 10  </t>
  </si>
  <si>
    <t>для замены  опор</t>
  </si>
  <si>
    <t>ул. Кирова 12-21</t>
  </si>
  <si>
    <t>для  проверки АВР</t>
  </si>
  <si>
    <t xml:space="preserve">насос №2,4,6,8 "Горводоподъем" </t>
  </si>
  <si>
    <t>г. Дрязговитая</t>
  </si>
  <si>
    <t xml:space="preserve">ВЛ-0,4 кВ ф.8 ТП-2038 </t>
  </si>
  <si>
    <t>для замены вводов, демонтаж опор</t>
  </si>
  <si>
    <t>ул. Чайковского 10 - 14, Киоск "Хлеб", ул. Авиационная, СТО "По ремонту автомобилей", Детский клуб "Юность" по ул. Чайковского,10.</t>
  </si>
  <si>
    <t>ул. Южный проезд, ул. Праздничная, ул. Горхонская, ул. Нижнеангарская, ул. Кичерская, ул. Муйская, ул. Волочаевская , ул Челутаевская,  скважина и котельная  п. Тальцы19, Школа №30. ДНТ Енисей,ДНТ-Лоза,ДНТ-Академический,ДНТ-Надежда,ДНТ-Олимпийский,ДНТ-ВСГТУ,ДНТ-Зеленый бор,СНТ-Тепловик,</t>
  </si>
  <si>
    <t xml:space="preserve">СНТ "Пионер-2", ул. Гарнаева 8 - 18, Комарова 1 - 7 Моцарта 12 - 16, ул.  Чайковского 10 - 28. </t>
  </si>
  <si>
    <t>для перетяжки провода</t>
  </si>
  <si>
    <t xml:space="preserve">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</si>
  <si>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ул.Каландарашвили 20,21,25,23, ул. Смолина 16,20-22,27-37, ул. Кирова 21,23А,23Б, дет. Сад №31 ул. Каландарашвили 18, ул. Ленина 28,29,31,33,35 (типография, ТЦ Большой), администрация президента и правительства РБ ул. Каландарашвили 23, ресторан Баргузин ул. Советская 28</t>
  </si>
  <si>
    <t>для проверки АВР</t>
  </si>
  <si>
    <t>ПНС 6/4(У-УЭК), КНС-6, ИП Золтоева Л.Б. ул. Сахьяновой, 9а, ОАО Байкалвестком ул. Сахьяновой, Хлебозавод №6 ул. ул.Пирогова,1</t>
  </si>
  <si>
    <t xml:space="preserve">ВЛ-10 кВ ф.9 РП-30 </t>
  </si>
  <si>
    <t>Насос № 1,2 (МУП Водоканал), Котельная школы № 23 по ул. Авиационная 8  («У-УЭК»),  школа №23,  Скважина, Подсобное хоз-во 131 - 133, ул. Черемшинская 17, Школа № 38 , ул. Зеленый  33-49,  п. Загорск 8-88, ул. Лучистая 15-76, ул. Ольховая 30-69, ул. Комарова 72-100, коллективный сад «Пионер», ул. Кошевого 1-33, ул. Тюленина 2-29, ул. Смирнова 1-15, ул. Громовой 8-16, ул. Земнухова 1-23, ул. Парижской Коммуны 1-22, ул. Шевцовой 1-10, ул. Гавань1-58, ул. Авиационная 41-123, Железнодорожников 3-48, Таганская 2-44</t>
  </si>
  <si>
    <t>замены изоляторов</t>
  </si>
  <si>
    <t>Рошстрой по ул. Ботанической 37А, Байкал-Вент по ул. пр. Автомобилистов 1, ОАО Бурят. Авто. Сервис, Шиномонтаж (ООО ВОГ -2000), ООО Автомир, маг. Автомир, АЗС №12 ул. пр. Автомобилистов 21А, типография Ново Принт,  РошСтрой  ул. Ботаническая 38, ПАП-3, Мебель от Зыкова ул. Ботаническая 38, пром. База ЭНХЭ Строй, ООО Колибри, база ХАЗО МВД, отель Аракс пр. Автомобилистов 7В, РА  Барон ул. Ботаническая 38.</t>
  </si>
  <si>
    <t xml:space="preserve"> для ввода кабеля</t>
  </si>
  <si>
    <t>ул.3-я Транспортная 7, 8а, База БИМ-2000 по ул.3-я Транспортная, База книготорга по ул. 3я Транспортная, База по ул.3-я Транспортная (владелец Хабарков О.С.), Гараж по ул.3-я Транспортная 3 (ИП Рыбакова Г. Ф.), Склад ООО МПО "Байкал-Тех", Контора ООО Литейщик по ул.3-я Транспортная 3</t>
  </si>
  <si>
    <t>для демонтажа опор</t>
  </si>
  <si>
    <t xml:space="preserve">ул. Баргузинский пер. 28-66,  Олимпийский пер. 20, Баргузинская 57а </t>
  </si>
  <si>
    <t xml:space="preserve">РУ-0,4 кВ ТП-65 </t>
  </si>
  <si>
    <t>ул. Гагарина 77,79,81,83, Детский сад №16, ул. Гагарина 91, ЦТП-1 (У-УЭК)</t>
  </si>
  <si>
    <t>РУ-0,4 кВ ТП-480</t>
  </si>
  <si>
    <t>ул. Смолина 41, Советская 1-9, Шмидта 24 - 44 , Автовокзал  по ул.Советская 1 а , ул.Смолина 65  "ТД Славянский Базар"</t>
  </si>
  <si>
    <t>РУ-0,4 кВ ТП-441</t>
  </si>
  <si>
    <t>ул. Смолина 77,81,  ул. Борсоева 69, ул. Пристанская 2,4,6, ул. Водопроводная 3,5,  Школа № 33 по ул. Партизанская 30,  ул. Партизанская 30,31, ул. Водопроводная 5.</t>
  </si>
  <si>
    <t>00:00 - 4:00</t>
  </si>
  <si>
    <t>09:00 - 12:00</t>
  </si>
  <si>
    <t>09:00 - 18:00</t>
  </si>
  <si>
    <t>08,09,11,12.08.2022</t>
  </si>
  <si>
    <t xml:space="preserve">ПС 35 кВ Водозабор 2 секция шин - 6 кВ </t>
  </si>
  <si>
    <t>11,12.08.2022</t>
  </si>
  <si>
    <t xml:space="preserve">РУ-0,4 кВ ТП-433 </t>
  </si>
  <si>
    <t xml:space="preserve">РУ-0,4 кВ ТП-427 </t>
  </si>
  <si>
    <t xml:space="preserve">ВЛ-10 кВ Ф.3 РП-Верхняя Березовка от СП-17 </t>
  </si>
  <si>
    <t xml:space="preserve">ТП-455 РУ-0,4 кВ </t>
  </si>
  <si>
    <t>ТП-434 РУ-0,4 кВ</t>
  </si>
  <si>
    <t xml:space="preserve">ВЛ-10 кВ ф.11 РП-16 </t>
  </si>
  <si>
    <t>ТП-117 РУ-6 кВ</t>
  </si>
  <si>
    <t xml:space="preserve">ВЛ-0,4 кВ ф.2 ТП-307 </t>
  </si>
  <si>
    <t xml:space="preserve">ВЛ-10 кВ ф.12 БВС </t>
  </si>
  <si>
    <t xml:space="preserve">ВЛ-6 кВ Ф-3
ПС 110 кВ Птицефабрика </t>
  </si>
  <si>
    <t xml:space="preserve">ВЛ-6 кВ ф.60
ПС 110 кВ Машзавод </t>
  </si>
  <si>
    <t xml:space="preserve">ПС 35 кВ Левобережная 1 секция шин - 6 кВ </t>
  </si>
  <si>
    <t xml:space="preserve">ВЛ-0,4 кВ ф.1 ТП-372 </t>
  </si>
  <si>
    <t xml:space="preserve">ул.Ербанова 3  Бурятское государственное хореографическое училище,
Ербанова 1 Блок А,Б.В,Г,   цтп  по ул.Смолина 0  </t>
  </si>
  <si>
    <t>разборка шлейфов на ВЛ-6кВ для БВР по обшивки здания ТП-304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</si>
</sst>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4" fillId="0" borderId="0" xfId="0" applyFont="1" applyAlignment="1">
      <alignment horizontal="center"/>
    </xf>
    <xf numFmtId="0" fontId="1" fillId="2" borderId="1" xfId="0" applyFont="1" applyFill="1" applyBorder="1" applyAlignment="1">
      <alignment horizontal="center" vertical="center" wrapText="1"/>
    </xf>
    <xf numFmtId="0" fontId="5" fillId="0" borderId="0" xfId="0" applyFont="1" applyAlignment="1">
      <alignment wrapText="1"/>
    </xf>
    <xf numFmtId="0" fontId="0" fillId="0" borderId="0" xfId="0" applyAlignment="1">
      <alignment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Alignment="1">
      <alignment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zoomScale="75" zoomScaleNormal="75" zoomScaleSheetLayoutView="75" zoomScalePageLayoutView="75" workbookViewId="0">
      <selection activeCell="I32" sqref="I32"/>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4"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19" t="s">
        <v>22</v>
      </c>
      <c r="C2" s="19"/>
      <c r="D2" s="19"/>
      <c r="E2" s="19"/>
      <c r="F2" s="19"/>
      <c r="G2" s="19"/>
      <c r="H2" s="19"/>
      <c r="I2" s="19"/>
    </row>
    <row r="3" spans="1:9" ht="39.75" customHeight="1" x14ac:dyDescent="0.25">
      <c r="E3" s="21" t="s">
        <v>15</v>
      </c>
      <c r="F3" s="21"/>
      <c r="G3" s="21"/>
      <c r="H3" s="21"/>
    </row>
    <row r="4" spans="1:9" ht="36" customHeight="1" x14ac:dyDescent="0.25">
      <c r="A4" s="20" t="s">
        <v>0</v>
      </c>
      <c r="B4" s="20" t="s">
        <v>1</v>
      </c>
      <c r="C4" s="20" t="s">
        <v>2</v>
      </c>
      <c r="D4" s="20" t="s">
        <v>3</v>
      </c>
      <c r="E4" s="20" t="s">
        <v>4</v>
      </c>
      <c r="F4" s="20"/>
      <c r="G4" s="20" t="s">
        <v>5</v>
      </c>
      <c r="H4" s="20"/>
      <c r="I4" s="20"/>
    </row>
    <row r="5" spans="1:9" ht="56.25" x14ac:dyDescent="0.25">
      <c r="A5" s="20"/>
      <c r="B5" s="20"/>
      <c r="C5" s="20"/>
      <c r="D5" s="20"/>
      <c r="E5" s="13" t="s">
        <v>6</v>
      </c>
      <c r="F5" s="13" t="s">
        <v>7</v>
      </c>
      <c r="G5" s="13" t="s">
        <v>8</v>
      </c>
      <c r="H5" s="13" t="s">
        <v>9</v>
      </c>
      <c r="I5" s="5" t="s">
        <v>10</v>
      </c>
    </row>
    <row r="6" spans="1:9" s="8" customFormat="1" ht="56.25" x14ac:dyDescent="0.3">
      <c r="A6" s="7">
        <v>1</v>
      </c>
      <c r="B6" s="13" t="str">
        <f t="shared" ref="B6:B14"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5" t="s">
        <v>23</v>
      </c>
      <c r="D6" s="13" t="s">
        <v>76</v>
      </c>
      <c r="E6" s="11">
        <v>44780</v>
      </c>
      <c r="F6" s="12" t="s">
        <v>56</v>
      </c>
      <c r="G6" s="13" t="s">
        <v>12</v>
      </c>
      <c r="H6" s="13" t="s">
        <v>18</v>
      </c>
      <c r="I6" s="15" t="s">
        <v>24</v>
      </c>
    </row>
    <row r="7" spans="1:9" ht="93.75" x14ac:dyDescent="0.25">
      <c r="A7" s="13">
        <f>A6+1</f>
        <v>2</v>
      </c>
      <c r="B7" s="13" t="str">
        <f>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18" t="s">
        <v>62</v>
      </c>
      <c r="D7" s="13" t="s">
        <v>17</v>
      </c>
      <c r="E7" s="11">
        <v>44781</v>
      </c>
      <c r="F7" s="12" t="s">
        <v>21</v>
      </c>
      <c r="G7" s="13" t="s">
        <v>12</v>
      </c>
      <c r="H7" s="18" t="s">
        <v>18</v>
      </c>
      <c r="I7" s="15" t="s">
        <v>25</v>
      </c>
    </row>
    <row r="8" spans="1:9" s="6" customFormat="1" ht="56.25" x14ac:dyDescent="0.3">
      <c r="A8" s="18">
        <f t="shared" ref="A8:A25" si="1">A7+1</f>
        <v>3</v>
      </c>
      <c r="B8" s="13" t="str">
        <f>IF(G8="Октябрьский район","ПО ГЭС, Октябрьский РЭС",IF(G8="Советский район","ПО ГЭС, Советский РЭС",IF(G8="Железнодорожный район","ПО ГЭС, Железнодорожный РЭС")))</f>
        <v>ПО ГЭС, Советский РЭС</v>
      </c>
      <c r="C8" s="18" t="s">
        <v>63</v>
      </c>
      <c r="D8" s="13" t="s">
        <v>17</v>
      </c>
      <c r="E8" s="11">
        <v>44781</v>
      </c>
      <c r="F8" s="12" t="s">
        <v>57</v>
      </c>
      <c r="G8" s="13" t="s">
        <v>12</v>
      </c>
      <c r="H8" s="18" t="s">
        <v>18</v>
      </c>
      <c r="I8" s="10" t="s">
        <v>26</v>
      </c>
    </row>
    <row r="9" spans="1:9" ht="37.5" x14ac:dyDescent="0.25">
      <c r="A9" s="18">
        <f t="shared" si="1"/>
        <v>4</v>
      </c>
      <c r="B9" s="13" t="str">
        <f t="shared" si="0"/>
        <v>ПО ГЭС, Советский РЭС</v>
      </c>
      <c r="C9" s="18" t="s">
        <v>69</v>
      </c>
      <c r="D9" s="13" t="s">
        <v>27</v>
      </c>
      <c r="E9" s="11">
        <v>44781</v>
      </c>
      <c r="F9" s="12" t="s">
        <v>19</v>
      </c>
      <c r="G9" s="13" t="s">
        <v>12</v>
      </c>
      <c r="H9" s="18" t="s">
        <v>18</v>
      </c>
      <c r="I9" s="15" t="s">
        <v>28</v>
      </c>
    </row>
    <row r="10" spans="1:9" s="9" customFormat="1" ht="37.5" x14ac:dyDescent="0.25">
      <c r="A10" s="18">
        <f t="shared" si="1"/>
        <v>5</v>
      </c>
      <c r="B10" s="13" t="str">
        <f t="shared" si="0"/>
        <v>ПО ГЭС, Октябрьский РЭС</v>
      </c>
      <c r="C10" s="18" t="s">
        <v>60</v>
      </c>
      <c r="D10" s="13" t="s">
        <v>29</v>
      </c>
      <c r="E10" s="11">
        <v>44781</v>
      </c>
      <c r="F10" s="12" t="s">
        <v>20</v>
      </c>
      <c r="G10" s="13" t="s">
        <v>13</v>
      </c>
      <c r="H10" s="18" t="s">
        <v>18</v>
      </c>
      <c r="I10" s="10" t="s">
        <v>30</v>
      </c>
    </row>
    <row r="11" spans="1:9" s="9" customFormat="1" ht="56.25" x14ac:dyDescent="0.25">
      <c r="A11" s="18">
        <f t="shared" si="1"/>
        <v>6</v>
      </c>
      <c r="B11" s="13" t="str">
        <f t="shared" si="0"/>
        <v>ПО ГЭС, Железнодорожный РЭС</v>
      </c>
      <c r="C11" s="18" t="s">
        <v>64</v>
      </c>
      <c r="D11" s="13" t="s">
        <v>27</v>
      </c>
      <c r="E11" s="11" t="s">
        <v>59</v>
      </c>
      <c r="F11" s="12" t="s">
        <v>19</v>
      </c>
      <c r="G11" s="13" t="s">
        <v>14</v>
      </c>
      <c r="H11" s="18" t="s">
        <v>18</v>
      </c>
      <c r="I11" s="10" t="s">
        <v>31</v>
      </c>
    </row>
    <row r="12" spans="1:9" ht="56.25" x14ac:dyDescent="0.25">
      <c r="A12" s="18">
        <f t="shared" si="1"/>
        <v>7</v>
      </c>
      <c r="B12" s="13" t="str">
        <f t="shared" si="0"/>
        <v>ПО ГЭС, Железнодорожный РЭС</v>
      </c>
      <c r="C12" s="18" t="s">
        <v>32</v>
      </c>
      <c r="D12" s="13" t="s">
        <v>33</v>
      </c>
      <c r="E12" s="11">
        <v>44781</v>
      </c>
      <c r="F12" s="12" t="s">
        <v>19</v>
      </c>
      <c r="G12" s="13" t="s">
        <v>14</v>
      </c>
      <c r="H12" s="18" t="s">
        <v>18</v>
      </c>
      <c r="I12" s="10" t="s">
        <v>34</v>
      </c>
    </row>
    <row r="13" spans="1:9" ht="93.75" x14ac:dyDescent="0.25">
      <c r="A13" s="18">
        <f t="shared" si="1"/>
        <v>8</v>
      </c>
      <c r="B13" s="13" t="str">
        <f t="shared" si="0"/>
        <v>ПО ГЭС, Октябрьский РЭС</v>
      </c>
      <c r="C13" s="18" t="s">
        <v>71</v>
      </c>
      <c r="D13" s="13" t="s">
        <v>27</v>
      </c>
      <c r="E13" s="11" t="s">
        <v>59</v>
      </c>
      <c r="F13" s="12" t="s">
        <v>19</v>
      </c>
      <c r="G13" s="13" t="s">
        <v>13</v>
      </c>
      <c r="H13" s="18" t="s">
        <v>18</v>
      </c>
      <c r="I13" s="10" t="s">
        <v>35</v>
      </c>
    </row>
    <row r="14" spans="1:9" ht="56.25" x14ac:dyDescent="0.25">
      <c r="A14" s="18">
        <f t="shared" si="1"/>
        <v>9</v>
      </c>
      <c r="B14" s="13" t="str">
        <f t="shared" si="0"/>
        <v>ПО ГЭС, Железнодорожный РЭС</v>
      </c>
      <c r="C14" s="18" t="s">
        <v>72</v>
      </c>
      <c r="D14" s="13" t="s">
        <v>16</v>
      </c>
      <c r="E14" s="11">
        <v>44782</v>
      </c>
      <c r="F14" s="12" t="s">
        <v>19</v>
      </c>
      <c r="G14" s="13" t="s">
        <v>14</v>
      </c>
      <c r="H14" s="18" t="s">
        <v>18</v>
      </c>
      <c r="I14" s="10" t="s">
        <v>36</v>
      </c>
    </row>
    <row r="15" spans="1:9" s="8" customFormat="1" ht="187.5" x14ac:dyDescent="0.3">
      <c r="A15" s="18">
        <f t="shared" si="1"/>
        <v>10</v>
      </c>
      <c r="B15" s="13" t="str">
        <f t="shared" ref="B15:B25" si="2">IF(G15="Октябрьский район","ПО ГЭС, Октябрьский РЭС",IF(G15="Советский район","ПО ГЭС, Советский РЭС",IF(G15="Железнодорожный район","ПО ГЭС, Железнодорожный РЭС")))</f>
        <v>ПО ГЭС, Советский РЭС</v>
      </c>
      <c r="C15" s="5" t="s">
        <v>70</v>
      </c>
      <c r="D15" s="13" t="s">
        <v>37</v>
      </c>
      <c r="E15" s="11">
        <v>44782</v>
      </c>
      <c r="F15" s="12" t="s">
        <v>19</v>
      </c>
      <c r="G15" s="13" t="s">
        <v>12</v>
      </c>
      <c r="H15" s="18" t="s">
        <v>18</v>
      </c>
      <c r="I15" s="15" t="s">
        <v>38</v>
      </c>
    </row>
    <row r="16" spans="1:9" ht="37.5" x14ac:dyDescent="0.25">
      <c r="A16" s="18">
        <f t="shared" si="1"/>
        <v>11</v>
      </c>
      <c r="B16" s="16" t="str">
        <f t="shared" si="2"/>
        <v>ПО ГЭС, Советский РЭС</v>
      </c>
      <c r="C16" s="5" t="s">
        <v>65</v>
      </c>
      <c r="D16" s="16" t="s">
        <v>17</v>
      </c>
      <c r="E16" s="11">
        <v>44782</v>
      </c>
      <c r="F16" s="12" t="s">
        <v>21</v>
      </c>
      <c r="G16" s="16" t="s">
        <v>12</v>
      </c>
      <c r="H16" s="18" t="s">
        <v>18</v>
      </c>
      <c r="I16" s="15" t="s">
        <v>75</v>
      </c>
    </row>
    <row r="17" spans="1:9" ht="93.75" x14ac:dyDescent="0.25">
      <c r="A17" s="18">
        <f t="shared" si="1"/>
        <v>12</v>
      </c>
      <c r="B17" s="16" t="str">
        <f t="shared" si="2"/>
        <v>ПО ГЭС, Советский РЭС</v>
      </c>
      <c r="C17" s="5" t="s">
        <v>66</v>
      </c>
      <c r="D17" s="16" t="s">
        <v>17</v>
      </c>
      <c r="E17" s="11">
        <v>44782</v>
      </c>
      <c r="F17" s="12" t="s">
        <v>19</v>
      </c>
      <c r="G17" s="16" t="s">
        <v>12</v>
      </c>
      <c r="H17" s="18" t="s">
        <v>18</v>
      </c>
      <c r="I17" s="15" t="s">
        <v>39</v>
      </c>
    </row>
    <row r="18" spans="1:9" ht="37.5" x14ac:dyDescent="0.25">
      <c r="A18" s="18">
        <f t="shared" si="1"/>
        <v>13</v>
      </c>
      <c r="B18" s="16" t="str">
        <f t="shared" si="2"/>
        <v>ПО ГЭС, Октябрьский РЭС</v>
      </c>
      <c r="C18" s="5" t="s">
        <v>73</v>
      </c>
      <c r="D18" s="16" t="s">
        <v>40</v>
      </c>
      <c r="E18" s="11">
        <v>44782</v>
      </c>
      <c r="F18" s="12" t="s">
        <v>19</v>
      </c>
      <c r="G18" s="16" t="s">
        <v>13</v>
      </c>
      <c r="H18" s="18" t="s">
        <v>18</v>
      </c>
      <c r="I18" s="15" t="s">
        <v>41</v>
      </c>
    </row>
    <row r="19" spans="1:9" ht="150" x14ac:dyDescent="0.25">
      <c r="A19" s="18">
        <f t="shared" si="1"/>
        <v>14</v>
      </c>
      <c r="B19" s="16" t="str">
        <f t="shared" si="2"/>
        <v>ПО ГЭС, Железнодорожный РЭС</v>
      </c>
      <c r="C19" s="5" t="s">
        <v>42</v>
      </c>
      <c r="D19" s="16" t="s">
        <v>16</v>
      </c>
      <c r="E19" s="11">
        <v>44784</v>
      </c>
      <c r="F19" s="12" t="s">
        <v>19</v>
      </c>
      <c r="G19" s="16" t="s">
        <v>14</v>
      </c>
      <c r="H19" s="18" t="s">
        <v>18</v>
      </c>
      <c r="I19" s="15" t="s">
        <v>43</v>
      </c>
    </row>
    <row r="20" spans="1:9" ht="131.25" x14ac:dyDescent="0.25">
      <c r="A20" s="18">
        <f t="shared" si="1"/>
        <v>15</v>
      </c>
      <c r="B20" s="16" t="str">
        <f t="shared" si="2"/>
        <v>ПО ГЭС, Железнодорожный РЭС</v>
      </c>
      <c r="C20" s="5" t="s">
        <v>67</v>
      </c>
      <c r="D20" s="16" t="s">
        <v>44</v>
      </c>
      <c r="E20" s="11">
        <v>44784</v>
      </c>
      <c r="F20" s="12" t="s">
        <v>19</v>
      </c>
      <c r="G20" s="16" t="s">
        <v>14</v>
      </c>
      <c r="H20" s="18" t="s">
        <v>18</v>
      </c>
      <c r="I20" s="15" t="s">
        <v>45</v>
      </c>
    </row>
    <row r="21" spans="1:9" ht="93.75" x14ac:dyDescent="0.25">
      <c r="A21" s="18">
        <f t="shared" si="1"/>
        <v>16</v>
      </c>
      <c r="B21" s="16" t="str">
        <f t="shared" si="2"/>
        <v>ПО ГЭС, Железнодорожный РЭС</v>
      </c>
      <c r="C21" s="5" t="s">
        <v>68</v>
      </c>
      <c r="D21" s="16" t="s">
        <v>46</v>
      </c>
      <c r="E21" s="11">
        <v>44784</v>
      </c>
      <c r="F21" s="12" t="s">
        <v>58</v>
      </c>
      <c r="G21" s="16" t="s">
        <v>14</v>
      </c>
      <c r="H21" s="18" t="s">
        <v>18</v>
      </c>
      <c r="I21" s="15" t="s">
        <v>47</v>
      </c>
    </row>
    <row r="22" spans="1:9" ht="37.5" x14ac:dyDescent="0.25">
      <c r="A22" s="18">
        <f t="shared" si="1"/>
        <v>17</v>
      </c>
      <c r="B22" s="18" t="str">
        <f t="shared" si="2"/>
        <v>ПО ГЭС, Советский РЭС</v>
      </c>
      <c r="C22" s="5" t="s">
        <v>74</v>
      </c>
      <c r="D22" s="17" t="s">
        <v>48</v>
      </c>
      <c r="E22" s="11" t="s">
        <v>61</v>
      </c>
      <c r="F22" s="12" t="s">
        <v>19</v>
      </c>
      <c r="G22" s="17" t="s">
        <v>12</v>
      </c>
      <c r="H22" s="18" t="s">
        <v>18</v>
      </c>
      <c r="I22" s="15" t="s">
        <v>49</v>
      </c>
    </row>
    <row r="23" spans="1:9" ht="56.25" x14ac:dyDescent="0.25">
      <c r="A23" s="18">
        <f t="shared" si="1"/>
        <v>18</v>
      </c>
      <c r="B23" s="18" t="str">
        <f t="shared" si="2"/>
        <v>ПО ГЭС, Железнодорожный РЭС</v>
      </c>
      <c r="C23" s="5" t="s">
        <v>50</v>
      </c>
      <c r="D23" s="18" t="s">
        <v>17</v>
      </c>
      <c r="E23" s="11">
        <v>44785</v>
      </c>
      <c r="F23" s="12" t="s">
        <v>19</v>
      </c>
      <c r="G23" s="18" t="s">
        <v>14</v>
      </c>
      <c r="H23" s="18" t="s">
        <v>18</v>
      </c>
      <c r="I23" s="15" t="s">
        <v>51</v>
      </c>
    </row>
    <row r="24" spans="1:9" ht="37.5" x14ac:dyDescent="0.25">
      <c r="A24" s="18">
        <f t="shared" si="1"/>
        <v>19</v>
      </c>
      <c r="B24" s="18" t="str">
        <f t="shared" si="2"/>
        <v>ПО ГЭС, Советский РЭС</v>
      </c>
      <c r="C24" s="5" t="s">
        <v>52</v>
      </c>
      <c r="D24" s="18" t="s">
        <v>17</v>
      </c>
      <c r="E24" s="11">
        <v>44785</v>
      </c>
      <c r="F24" s="12" t="s">
        <v>57</v>
      </c>
      <c r="G24" s="18" t="s">
        <v>12</v>
      </c>
      <c r="H24" s="18" t="s">
        <v>18</v>
      </c>
      <c r="I24" s="15" t="s">
        <v>53</v>
      </c>
    </row>
    <row r="25" spans="1:9" ht="56.25" x14ac:dyDescent="0.25">
      <c r="A25" s="18">
        <f t="shared" si="1"/>
        <v>20</v>
      </c>
      <c r="B25" s="18" t="str">
        <f t="shared" si="2"/>
        <v>ПО ГЭС, Советский РЭС</v>
      </c>
      <c r="C25" s="5" t="s">
        <v>54</v>
      </c>
      <c r="D25" s="18" t="s">
        <v>17</v>
      </c>
      <c r="E25" s="11">
        <v>44785</v>
      </c>
      <c r="F25" s="12" t="s">
        <v>21</v>
      </c>
      <c r="G25" s="18" t="s">
        <v>12</v>
      </c>
      <c r="H25" s="18" t="s">
        <v>18</v>
      </c>
      <c r="I25" s="15" t="s">
        <v>55</v>
      </c>
    </row>
  </sheetData>
  <mergeCells count="8">
    <mergeCell ref="B2:I2"/>
    <mergeCell ref="G4:I4"/>
    <mergeCell ref="A4:A5"/>
    <mergeCell ref="B4:B5"/>
    <mergeCell ref="C4:C5"/>
    <mergeCell ref="D4:D5"/>
    <mergeCell ref="E4:F4"/>
    <mergeCell ref="E3:H3"/>
  </mergeCells>
  <conditionalFormatting sqref="C6:C25 I6:I25">
    <cfRule type="duplicateValues" dxfId="0" priority="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2022-08-02T06:45:16Z</dcterms:modified>
</cp:coreProperties>
</file>