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c r="A10" i="1" s="1"/>
  <c r="A11" i="1" s="1"/>
  <c r="A12" i="1" s="1"/>
  <c r="A13" i="1" s="1"/>
  <c r="A14" i="1" s="1"/>
  <c r="A15" i="1" s="1"/>
  <c r="A16" i="1" s="1"/>
  <c r="A17" i="1" s="1"/>
  <c r="A18" i="1" s="1"/>
  <c r="A19" i="1" s="1"/>
  <c r="A20" i="1" s="1"/>
  <c r="A21" i="1" s="1"/>
  <c r="A22" i="1" s="1"/>
  <c r="A23" i="1" s="1"/>
  <c r="A24" i="1" s="1"/>
  <c r="A25" i="1" s="1"/>
  <c r="B22" i="1"/>
  <c r="B23" i="1"/>
  <c r="B24" i="1"/>
  <c r="B25" i="1"/>
  <c r="B16" i="1" l="1"/>
  <c r="B17" i="1"/>
  <c r="B18" i="1"/>
  <c r="B19" i="1"/>
  <c r="B20" i="1"/>
  <c r="B21" i="1"/>
  <c r="B15" i="1" l="1"/>
  <c r="B13" i="1" l="1"/>
  <c r="B14" i="1"/>
  <c r="B12" i="1" l="1"/>
  <c r="B10" i="1" l="1"/>
  <c r="B11" i="1"/>
  <c r="B9" i="1"/>
  <c r="B8" i="1"/>
  <c r="B6" i="1"/>
  <c r="A7" i="1"/>
  <c r="B7" i="1"/>
</calcChain>
</file>

<file path=xl/sharedStrings.xml><?xml version="1.0" encoding="utf-8"?>
<sst xmlns="http://schemas.openxmlformats.org/spreadsheetml/2006/main" count="137" uniqueCount="77">
  <si>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</si>
  <si>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</si>
  <si>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</si>
  <si>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</si>
  <si>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</si>
  <si>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</si>
  <si>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</si>
  <si>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</si>
  <si>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</si>
  <si>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</si>
  <si>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</si>
  <si>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</si>
  <si>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район</t>
  </si>
  <si>
    <t>Октябрьский район</t>
  </si>
  <si>
    <t>Железнодорожный район</t>
  </si>
  <si>
    <t>Советский, Октябрьский , Железнодорожный районы г. Улан-Удэ</t>
  </si>
  <si>
    <t>для замены опор</t>
  </si>
  <si>
    <t>для технического обслуживания</t>
  </si>
  <si>
    <t>г. Улан-Удэ</t>
  </si>
  <si>
    <t>09:00 - 17:00</t>
  </si>
  <si>
    <t>09:00 - 13:00</t>
  </si>
  <si>
    <t>13:00 - 17:00</t>
  </si>
  <si>
    <t>Информация о планируемых отключениях в сетях ПО ГЭС, ЦЭС в период с 08 по 12 августа 2022 года</t>
  </si>
  <si>
    <t xml:space="preserve">ВЛ-6 кВ ф.12 РП-13 </t>
  </si>
  <si>
    <t>ул. Кирова 9-21, ул. Свободы 9-44, ул. Шмидта 8-33, ул. Каландарашвили 1-19, ООО Мед. Центр «Нефрон» ул. Советская 14, ИП Скосырский, АО Байкалжилстрой, Котельная  по ул.Каландаришвили 3, Советская 6.</t>
  </si>
  <si>
    <t xml:space="preserve">Рынок Радуга, Насосная, ул. Куйбышева 14, 29, 29а, ВСГТУ по ул. Коммунистическая 18, Реорганизация с ГУ " РСМЭУ МВД РБ" на филиал ГОССМЭП МВД России в РБ по ул. Балтахинова 36, УУСС ГУЭС Сибирьтелеком по ул. Коммунистическая 22,  ул. Коммунистическая 13, 16, ул. Кирова 34,  ул. Ленина 22. </t>
  </si>
  <si>
    <t xml:space="preserve">ул."Профсоюзная 8 - 16, Смолина 28 - 49 Профсоюзная 12 - 16 , Советская 11 - 28 Детский сад "Алые паруса" по ул.Профсоюзная 7, Монгольское консульство по ул.Профсоюзная 10  </t>
  </si>
  <si>
    <t>для замены  опор</t>
  </si>
  <si>
    <t>ул. Кирова 12-21</t>
  </si>
  <si>
    <t>для  проверки АВР</t>
  </si>
  <si>
    <t xml:space="preserve">насос №2,4,6,8 "Горводоподъем" </t>
  </si>
  <si>
    <t>г. Дрязговитая</t>
  </si>
  <si>
    <t xml:space="preserve">ВЛ-0,4 кВ ф.8 ТП-2038 </t>
  </si>
  <si>
    <t>для замены вводов, демонтаж опор</t>
  </si>
  <si>
    <t>ул. Чайковского 10 - 14, Киоск "Хлеб", ул. Авиационная, СТО "По ремонту автомобилей", Детский клуб "Юность" по ул. Чайковского,10.</t>
  </si>
  <si>
    <t>ул. Южный проезд, ул. Праздничная, ул. Горхонская, ул. Нижнеангарская, ул. Кичерская, ул. Муйская, ул. Волочаевская , ул Челутаевская,  скважина и котельная  п. Тальцы19, Школа №30. ДНТ Енисей,ДНТ-Лоза,ДНТ-Академический,ДНТ-Надежда,ДНТ-Олимпийский,ДНТ-ВСГТУ,ДНТ-Зеленый бор,СНТ-Тепловик,</t>
  </si>
  <si>
    <t xml:space="preserve">СНТ "Пионер-2", ул. Гарнаева 8 - 18, Комарова 1 - 7 Моцарта 12 - 16, ул.  Чайковского 10 - 28. </t>
  </si>
  <si>
    <t>для перетяжки провода</t>
  </si>
  <si>
    <t xml:space="preserve">Учебный центр «Зеленстрой», общежитие, котельная, мастерская – «Зеленстрой», ул. Окинская 17-81, ул. Оронгойская 1-39, пер. Оронгойский 2, ул. Селенгинская 1-35, ул. Черемушки 8-84,  ул. Джидинская 1- 83, ул. Сельскохозяйственная 2-12, СНТ Черемушки, ул. Судоремонтная 3-78, Городской пляж «Комсомольский остров», ул. Иволгинская магазин ИП «Шульгина», магазин ул. Окинская 2, магазин пер. Гравинский, ул. Иркутская, ул. Привольная,  пер. Пилорамный, ул. Житкевич, ИП «Грудинин», Авиабаза «Лесная охрана», Комплекс фотофиксации ул. Иволгинская 15, Светофор ул. Иволгинская 15, СТО «Серена», магазин ООО «Алексеева».  </t>
  </si>
  <si>
    <t>ул.Каландарашвили 20,21,25,23, ул. Смолина 16,20-22,27-37, ул. Кирова 21,23А,23Б, дет. Сад №31 ул. Каландарашвили 18, ул. Ленина 28,29,31,33,35 (типография, ТЦ Большой), администрация президента и правительства РБ ул. Каландарашвили 23, ресторан Баргузин ул. Советская 28</t>
  </si>
  <si>
    <t>для проверки АВР</t>
  </si>
  <si>
    <t>ПНС 6/4(У-УЭК), КНС-6, ИП Золтоева Л.Б. ул. Сахьяновой, 9а, ОАО Байкалвестком ул. Сахьяновой, Хлебозавод №6 ул. ул.Пирогова,1</t>
  </si>
  <si>
    <t xml:space="preserve">ВЛ-10 кВ ф.9 РП-30 </t>
  </si>
  <si>
    <t>Насос № 1,2 (МУП Водоканал), Котельная школы № 23 по ул. Авиационная 8  («У-УЭК»),  школа №23,  Скважина, Подсобное хоз-во 131 - 133, ул. Черемшинская 17, Школа № 38 , ул. Зеленый  33-49,  п. Загорск 8-88, ул. Лучистая 15-76, ул. Ольховая 30-69, ул. Комарова 72-100, коллективный сад «Пионер», ул. Кошевого 1-33, ул. Тюленина 2-29, ул. Смирнова 1-15, ул. Громовой 8-16, ул. Земнухова 1-23, ул. Парижской Коммуны 1-22, ул. Шевцовой 1-10, ул. Гавань1-58, ул. Авиационная 41-123, Железнодорожников 3-48, Таганская 2-44</t>
  </si>
  <si>
    <t>замены изоляторов</t>
  </si>
  <si>
    <t>Рошстрой по ул. Ботанической 37А, Байкал-Вент по ул. пр. Автомобилистов 1, ОАО Бурят. Авто. Сервис, Шиномонтаж (ООО ВОГ -2000), ООО Автомир, маг. Автомир, АЗС №12 ул. пр. Автомобилистов 21А, типография Ново Принт,  РошСтрой  ул. Ботаническая 38, ПАП-3, Мебель от Зыкова ул. Ботаническая 38, пром. База ЭНХЭ Строй, ООО Колибри, база ХАЗО МВД, отель Аракс пр. Автомобилистов 7В, РА  Барон ул. Ботаническая 38.</t>
  </si>
  <si>
    <t xml:space="preserve"> для ввода кабеля</t>
  </si>
  <si>
    <t>ул.3-я Транспортная 7, 8а, База БИМ-2000 по ул.3-я Транспортная, База книготорга по ул. 3я Транспортная, База по ул.3-я Транспортная (владелец Хабарков О.С.), Гараж по ул.3-я Транспортная 3 (ИП Рыбакова Г. Ф.), Склад ООО МПО "Байкал-Тех", Контора ООО Литейщик по ул.3-я Транспортная 3</t>
  </si>
  <si>
    <t>для демонтажа опор</t>
  </si>
  <si>
    <t xml:space="preserve">ул. Баргузинский пер. 28-66,  Олимпийский пер. 20, Баргузинская 57а </t>
  </si>
  <si>
    <t xml:space="preserve">РУ-0,4 кВ ТП-65 </t>
  </si>
  <si>
    <t>ул. Гагарина 77,79,81,83, Детский сад №16, ул. Гагарина 91, ЦТП-1 (У-УЭК)</t>
  </si>
  <si>
    <t>РУ-0,4 кВ ТП-480</t>
  </si>
  <si>
    <t>ул. Смолина 41, Советская 1-9, Шмидта 24 - 44 , Автовокзал  по ул.Советская 1 а , ул.Смолина 65  "ТД Славянский Базар"</t>
  </si>
  <si>
    <t>РУ-0,4 кВ ТП-441</t>
  </si>
  <si>
    <t>ул. Смолина 77,81,  ул. Борсоева 69, ул. Пристанская 2,4,6, ул. Водопроводная 3,5,  Школа № 33 по ул. Партизанская 30,  ул. Партизанская 30,31, ул. Водопроводная 5.</t>
  </si>
  <si>
    <t>00:00 - 4:00</t>
  </si>
  <si>
    <t>09:00 - 12:00</t>
  </si>
  <si>
    <t>09:00 - 18:00</t>
  </si>
  <si>
    <t>08,09,11,12.08.2022</t>
  </si>
  <si>
    <t xml:space="preserve">ПС 35 кВ Водозабор 2 секция шин - 6 кВ </t>
  </si>
  <si>
    <t>11,12.08.2022</t>
  </si>
  <si>
    <t xml:space="preserve">РУ-0,4 кВ ТП-433 </t>
  </si>
  <si>
    <t xml:space="preserve">РУ-0,4 кВ ТП-427 </t>
  </si>
  <si>
    <t xml:space="preserve">ВЛ-10 кВ Ф.3 РП-Верхняя Березовка от СП-17 </t>
  </si>
  <si>
    <t xml:space="preserve">ТП-455 РУ-0,4 кВ </t>
  </si>
  <si>
    <t>ТП-434 РУ-0,4 кВ</t>
  </si>
  <si>
    <t xml:space="preserve">ВЛ-10 кВ ф.11 РП-16 </t>
  </si>
  <si>
    <t>ТП-117 РУ-6 кВ</t>
  </si>
  <si>
    <t xml:space="preserve">ВЛ-0,4 кВ ф.2 ТП-307 </t>
  </si>
  <si>
    <t xml:space="preserve">ВЛ-10 кВ ф.12 БВС </t>
  </si>
  <si>
    <t xml:space="preserve">ВЛ-6 кВ Ф-3
ПС 110 кВ Птицефабрика </t>
  </si>
  <si>
    <t xml:space="preserve">ВЛ-6 кВ ф.60
ПС 110 кВ Машзавод </t>
  </si>
  <si>
    <t xml:space="preserve">ПС 35 кВ Левобережная 1 секция шин - 6 кВ </t>
  </si>
  <si>
    <t xml:space="preserve">ВЛ-0,4 кВ ф.1 ТП-372 </t>
  </si>
  <si>
    <t xml:space="preserve">ул.Ербанова 3  Бурятское государственное хореографическое училище,
Ербанова 1 Блок А,Б.В,Г,   цтп  по ул.Смолина 0  </t>
  </si>
  <si>
    <t>разборка шлейфов на ВЛ-6кВ для БВР по обшивки здания ТП-304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</si>
</sst>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2" fillId="0"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left"/>
    </xf>
    <xf numFmtId="0" fontId="3" fillId="2" borderId="1" xfId="0" applyFont="1" applyFill="1" applyBorder="1" applyAlignment="1">
      <alignment horizontal="center" vertical="center" wrapText="1"/>
    </xf>
    <xf numFmtId="0" fontId="4" fillId="0" borderId="0" xfId="0" applyFont="1" applyAlignment="1">
      <alignment horizontal="center"/>
    </xf>
    <xf numFmtId="0" fontId="1" fillId="2" borderId="1" xfId="0" applyFont="1" applyFill="1" applyBorder="1" applyAlignment="1">
      <alignment horizontal="center" vertical="center" wrapText="1"/>
    </xf>
    <xf numFmtId="0" fontId="5" fillId="0" borderId="0" xfId="0" applyFont="1" applyAlignment="1">
      <alignment wrapText="1"/>
    </xf>
    <xf numFmtId="0" fontId="0" fillId="0" borderId="0" xfId="0" applyAlignment="1">
      <alignment wrapText="1"/>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0" xfId="0" applyFont="1" applyFill="1" applyAlignment="1">
      <alignment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cellXfs>
  <cellStyles count="1">
    <cellStyle name="Обычный" xfId="0" builtinId="0"/>
  </cellStyles>
  <dxfs count="1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zoomScale="75" zoomScaleNormal="75" zoomScaleSheetLayoutView="75" zoomScalePageLayoutView="75" workbookViewId="0">
      <selection activeCell="I32" sqref="I32"/>
    </sheetView>
  </sheetViews>
  <sheetFormatPr defaultRowHeight="15" x14ac:dyDescent="0.25"/>
  <cols>
    <col min="1" max="1" width="5.85546875" style="2" customWidth="1"/>
    <col min="2" max="2" width="27" style="1" customWidth="1"/>
    <col min="3" max="3" width="37.85546875" style="1" customWidth="1"/>
    <col min="4" max="4" width="31" style="1" customWidth="1"/>
    <col min="5" max="5" width="27.7109375" style="1" customWidth="1"/>
    <col min="6" max="6" width="21" style="1" customWidth="1"/>
    <col min="7" max="7" width="24.5703125" style="14" customWidth="1"/>
    <col min="8" max="8" width="26.28515625" style="1" customWidth="1"/>
    <col min="9" max="9" width="91.28515625" style="4" customWidth="1"/>
    <col min="10" max="10" width="16.7109375" style="2" customWidth="1"/>
    <col min="11" max="16384" width="9.140625" style="2"/>
  </cols>
  <sheetData>
    <row r="1" spans="1:9" ht="67.5" customHeight="1" x14ac:dyDescent="0.25">
      <c r="I1" s="3" t="s">
        <v>11</v>
      </c>
    </row>
    <row r="2" spans="1:9" ht="20.25" x14ac:dyDescent="0.3">
      <c r="B2" s="19" t="s">
        <v>22</v>
      </c>
      <c r="C2" s="19"/>
      <c r="D2" s="19"/>
      <c r="E2" s="19"/>
      <c r="F2" s="19"/>
      <c r="G2" s="19"/>
      <c r="H2" s="19"/>
      <c r="I2" s="19"/>
    </row>
    <row r="3" spans="1:9" ht="39.75" customHeight="1" x14ac:dyDescent="0.25">
      <c r="E3" s="21" t="s">
        <v>15</v>
      </c>
      <c r="F3" s="21"/>
      <c r="G3" s="21"/>
      <c r="H3" s="21"/>
    </row>
    <row r="4" spans="1:9" ht="36" customHeight="1" x14ac:dyDescent="0.25">
      <c r="A4" s="20" t="s">
        <v>0</v>
      </c>
      <c r="B4" s="20" t="s">
        <v>1</v>
      </c>
      <c r="C4" s="20" t="s">
        <v>2</v>
      </c>
      <c r="D4" s="20" t="s">
        <v>3</v>
      </c>
      <c r="E4" s="20" t="s">
        <v>4</v>
      </c>
      <c r="F4" s="20"/>
      <c r="G4" s="20" t="s">
        <v>5</v>
      </c>
      <c r="H4" s="20"/>
      <c r="I4" s="20"/>
    </row>
    <row r="5" spans="1:9" ht="56.25" x14ac:dyDescent="0.25">
      <c r="A5" s="20"/>
      <c r="B5" s="20"/>
      <c r="C5" s="20"/>
      <c r="D5" s="20"/>
      <c r="E5" s="13" t="s">
        <v>6</v>
      </c>
      <c r="F5" s="13" t="s">
        <v>7</v>
      </c>
      <c r="G5" s="13" t="s">
        <v>8</v>
      </c>
      <c r="H5" s="13" t="s">
        <v>9</v>
      </c>
      <c r="I5" s="5" t="s">
        <v>10</v>
      </c>
    </row>
    <row r="6" spans="1:9" s="8" customFormat="1" ht="56.25" x14ac:dyDescent="0.3">
      <c r="A6" s="7">
        <v>1</v>
      </c>
      <c r="B6" s="13" t="str">
        <f t="shared" ref="B6:B14" si="0">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5" t="s">
        <v>23</v>
      </c>
      <c r="D6" s="13" t="s">
        <v>76</v>
      </c>
      <c r="E6" s="11">
        <v>44780</v>
      </c>
      <c r="F6" s="12" t="s">
        <v>56</v>
      </c>
      <c r="G6" s="13" t="s">
        <v>12</v>
      </c>
      <c r="H6" s="13" t="s">
        <v>18</v>
      </c>
      <c r="I6" s="15" t="s">
        <v>24</v>
      </c>
    </row>
    <row r="7" spans="1:9" ht="93.75" x14ac:dyDescent="0.25">
      <c r="A7" s="13">
        <f>A6+1</f>
        <v>2</v>
      </c>
      <c r="B7" s="13" t="str">
        <f>IF(G7="Октябрьский район","ПО ГЭС, Октябрьский РЭС",IF(G7="Советский район","ПО ГЭС, Советский РЭС",IF(G7="Железнодорожный район","ПО ГЭС, Железнодорожный РЭС")))</f>
        <v>ПО ГЭС, Советский РЭС</v>
      </c>
      <c r="C7" s="18" t="s">
        <v>62</v>
      </c>
      <c r="D7" s="13" t="s">
        <v>17</v>
      </c>
      <c r="E7" s="11">
        <v>44781</v>
      </c>
      <c r="F7" s="12" t="s">
        <v>21</v>
      </c>
      <c r="G7" s="13" t="s">
        <v>12</v>
      </c>
      <c r="H7" s="18" t="s">
        <v>18</v>
      </c>
      <c r="I7" s="15" t="s">
        <v>25</v>
      </c>
    </row>
    <row r="8" spans="1:9" s="6" customFormat="1" ht="56.25" x14ac:dyDescent="0.3">
      <c r="A8" s="18">
        <f t="shared" ref="A8:A25" si="1">A7+1</f>
        <v>3</v>
      </c>
      <c r="B8" s="13" t="str">
        <f>IF(G8="Октябрьский район","ПО ГЭС, Октябрьский РЭС",IF(G8="Советский район","ПО ГЭС, Советский РЭС",IF(G8="Железнодорожный район","ПО ГЭС, Железнодорожный РЭС")))</f>
        <v>ПО ГЭС, Советский РЭС</v>
      </c>
      <c r="C8" s="18" t="s">
        <v>63</v>
      </c>
      <c r="D8" s="13" t="s">
        <v>17</v>
      </c>
      <c r="E8" s="11">
        <v>44781</v>
      </c>
      <c r="F8" s="12" t="s">
        <v>57</v>
      </c>
      <c r="G8" s="13" t="s">
        <v>12</v>
      </c>
      <c r="H8" s="18" t="s">
        <v>18</v>
      </c>
      <c r="I8" s="10" t="s">
        <v>26</v>
      </c>
    </row>
    <row r="9" spans="1:9" ht="37.5" x14ac:dyDescent="0.25">
      <c r="A9" s="18">
        <f t="shared" si="1"/>
        <v>4</v>
      </c>
      <c r="B9" s="13" t="str">
        <f t="shared" si="0"/>
        <v>ПО ГЭС, Советский РЭС</v>
      </c>
      <c r="C9" s="18" t="s">
        <v>69</v>
      </c>
      <c r="D9" s="13" t="s">
        <v>27</v>
      </c>
      <c r="E9" s="11">
        <v>44781</v>
      </c>
      <c r="F9" s="12" t="s">
        <v>19</v>
      </c>
      <c r="G9" s="13" t="s">
        <v>12</v>
      </c>
      <c r="H9" s="18" t="s">
        <v>18</v>
      </c>
      <c r="I9" s="15" t="s">
        <v>28</v>
      </c>
    </row>
    <row r="10" spans="1:9" s="9" customFormat="1" ht="37.5" x14ac:dyDescent="0.25">
      <c r="A10" s="18">
        <f t="shared" si="1"/>
        <v>5</v>
      </c>
      <c r="B10" s="13" t="str">
        <f t="shared" si="0"/>
        <v>ПО ГЭС, Октябрьский РЭС</v>
      </c>
      <c r="C10" s="18" t="s">
        <v>60</v>
      </c>
      <c r="D10" s="13" t="s">
        <v>29</v>
      </c>
      <c r="E10" s="11">
        <v>44781</v>
      </c>
      <c r="F10" s="12" t="s">
        <v>20</v>
      </c>
      <c r="G10" s="13" t="s">
        <v>13</v>
      </c>
      <c r="H10" s="18" t="s">
        <v>18</v>
      </c>
      <c r="I10" s="10" t="s">
        <v>30</v>
      </c>
    </row>
    <row r="11" spans="1:9" s="9" customFormat="1" ht="56.25" x14ac:dyDescent="0.25">
      <c r="A11" s="18">
        <f t="shared" si="1"/>
        <v>6</v>
      </c>
      <c r="B11" s="13" t="str">
        <f t="shared" si="0"/>
        <v>ПО ГЭС, Железнодорожный РЭС</v>
      </c>
      <c r="C11" s="18" t="s">
        <v>64</v>
      </c>
      <c r="D11" s="13" t="s">
        <v>27</v>
      </c>
      <c r="E11" s="11" t="s">
        <v>59</v>
      </c>
      <c r="F11" s="12" t="s">
        <v>19</v>
      </c>
      <c r="G11" s="13" t="s">
        <v>14</v>
      </c>
      <c r="H11" s="18" t="s">
        <v>18</v>
      </c>
      <c r="I11" s="10" t="s">
        <v>31</v>
      </c>
    </row>
    <row r="12" spans="1:9" ht="56.25" x14ac:dyDescent="0.25">
      <c r="A12" s="18">
        <f t="shared" si="1"/>
        <v>7</v>
      </c>
      <c r="B12" s="13" t="str">
        <f t="shared" si="0"/>
        <v>ПО ГЭС, Железнодорожный РЭС</v>
      </c>
      <c r="C12" s="18" t="s">
        <v>32</v>
      </c>
      <c r="D12" s="13" t="s">
        <v>33</v>
      </c>
      <c r="E12" s="11">
        <v>44781</v>
      </c>
      <c r="F12" s="12" t="s">
        <v>19</v>
      </c>
      <c r="G12" s="13" t="s">
        <v>14</v>
      </c>
      <c r="H12" s="18" t="s">
        <v>18</v>
      </c>
      <c r="I12" s="10" t="s">
        <v>34</v>
      </c>
    </row>
    <row r="13" spans="1:9" ht="93.75" x14ac:dyDescent="0.25">
      <c r="A13" s="18">
        <f t="shared" si="1"/>
        <v>8</v>
      </c>
      <c r="B13" s="13" t="str">
        <f t="shared" si="0"/>
        <v>ПО ГЭС, Октябрьский РЭС</v>
      </c>
      <c r="C13" s="18" t="s">
        <v>71</v>
      </c>
      <c r="D13" s="13" t="s">
        <v>27</v>
      </c>
      <c r="E13" s="11" t="s">
        <v>59</v>
      </c>
      <c r="F13" s="12" t="s">
        <v>19</v>
      </c>
      <c r="G13" s="13" t="s">
        <v>13</v>
      </c>
      <c r="H13" s="18" t="s">
        <v>18</v>
      </c>
      <c r="I13" s="10" t="s">
        <v>35</v>
      </c>
    </row>
    <row r="14" spans="1:9" ht="56.25" x14ac:dyDescent="0.25">
      <c r="A14" s="18">
        <f t="shared" si="1"/>
        <v>9</v>
      </c>
      <c r="B14" s="13" t="str">
        <f t="shared" si="0"/>
        <v>ПО ГЭС, Железнодорожный РЭС</v>
      </c>
      <c r="C14" s="18" t="s">
        <v>72</v>
      </c>
      <c r="D14" s="13" t="s">
        <v>16</v>
      </c>
      <c r="E14" s="11">
        <v>44782</v>
      </c>
      <c r="F14" s="12" t="s">
        <v>19</v>
      </c>
      <c r="G14" s="13" t="s">
        <v>14</v>
      </c>
      <c r="H14" s="18" t="s">
        <v>18</v>
      </c>
      <c r="I14" s="10" t="s">
        <v>36</v>
      </c>
    </row>
    <row r="15" spans="1:9" s="8" customFormat="1" ht="187.5" x14ac:dyDescent="0.3">
      <c r="A15" s="18">
        <f t="shared" si="1"/>
        <v>10</v>
      </c>
      <c r="B15" s="13" t="str">
        <f t="shared" ref="B15:B25" si="2">IF(G15="Октябрьский район","ПО ГЭС, Октябрьский РЭС",IF(G15="Советский район","ПО ГЭС, Советский РЭС",IF(G15="Железнодорожный район","ПО ГЭС, Железнодорожный РЭС")))</f>
        <v>ПО ГЭС, Советский РЭС</v>
      </c>
      <c r="C15" s="5" t="s">
        <v>70</v>
      </c>
      <c r="D15" s="13" t="s">
        <v>37</v>
      </c>
      <c r="E15" s="11">
        <v>44782</v>
      </c>
      <c r="F15" s="12" t="s">
        <v>19</v>
      </c>
      <c r="G15" s="13" t="s">
        <v>12</v>
      </c>
      <c r="H15" s="18" t="s">
        <v>18</v>
      </c>
      <c r="I15" s="15" t="s">
        <v>38</v>
      </c>
    </row>
    <row r="16" spans="1:9" ht="37.5" x14ac:dyDescent="0.25">
      <c r="A16" s="18">
        <f t="shared" si="1"/>
        <v>11</v>
      </c>
      <c r="B16" s="16" t="str">
        <f t="shared" si="2"/>
        <v>ПО ГЭС, Советский РЭС</v>
      </c>
      <c r="C16" s="5" t="s">
        <v>65</v>
      </c>
      <c r="D16" s="16" t="s">
        <v>17</v>
      </c>
      <c r="E16" s="11">
        <v>44782</v>
      </c>
      <c r="F16" s="12" t="s">
        <v>21</v>
      </c>
      <c r="G16" s="16" t="s">
        <v>12</v>
      </c>
      <c r="H16" s="18" t="s">
        <v>18</v>
      </c>
      <c r="I16" s="15" t="s">
        <v>75</v>
      </c>
    </row>
    <row r="17" spans="1:9" ht="93.75" x14ac:dyDescent="0.25">
      <c r="A17" s="18">
        <f t="shared" si="1"/>
        <v>12</v>
      </c>
      <c r="B17" s="16" t="str">
        <f t="shared" si="2"/>
        <v>ПО ГЭС, Советский РЭС</v>
      </c>
      <c r="C17" s="5" t="s">
        <v>66</v>
      </c>
      <c r="D17" s="16" t="s">
        <v>17</v>
      </c>
      <c r="E17" s="11">
        <v>44782</v>
      </c>
      <c r="F17" s="12" t="s">
        <v>19</v>
      </c>
      <c r="G17" s="16" t="s">
        <v>12</v>
      </c>
      <c r="H17" s="18" t="s">
        <v>18</v>
      </c>
      <c r="I17" s="15" t="s">
        <v>39</v>
      </c>
    </row>
    <row r="18" spans="1:9" ht="37.5" x14ac:dyDescent="0.25">
      <c r="A18" s="18">
        <f t="shared" si="1"/>
        <v>13</v>
      </c>
      <c r="B18" s="16" t="str">
        <f t="shared" si="2"/>
        <v>ПО ГЭС, Октябрьский РЭС</v>
      </c>
      <c r="C18" s="5" t="s">
        <v>73</v>
      </c>
      <c r="D18" s="16" t="s">
        <v>40</v>
      </c>
      <c r="E18" s="11">
        <v>44782</v>
      </c>
      <c r="F18" s="12" t="s">
        <v>19</v>
      </c>
      <c r="G18" s="16" t="s">
        <v>13</v>
      </c>
      <c r="H18" s="18" t="s">
        <v>18</v>
      </c>
      <c r="I18" s="15" t="s">
        <v>41</v>
      </c>
    </row>
    <row r="19" spans="1:9" ht="150" x14ac:dyDescent="0.25">
      <c r="A19" s="18">
        <f t="shared" si="1"/>
        <v>14</v>
      </c>
      <c r="B19" s="16" t="str">
        <f t="shared" si="2"/>
        <v>ПО ГЭС, Железнодорожный РЭС</v>
      </c>
      <c r="C19" s="5" t="s">
        <v>42</v>
      </c>
      <c r="D19" s="16" t="s">
        <v>16</v>
      </c>
      <c r="E19" s="11">
        <v>44784</v>
      </c>
      <c r="F19" s="12" t="s">
        <v>19</v>
      </c>
      <c r="G19" s="16" t="s">
        <v>14</v>
      </c>
      <c r="H19" s="18" t="s">
        <v>18</v>
      </c>
      <c r="I19" s="15" t="s">
        <v>43</v>
      </c>
    </row>
    <row r="20" spans="1:9" ht="131.25" x14ac:dyDescent="0.25">
      <c r="A20" s="18">
        <f t="shared" si="1"/>
        <v>15</v>
      </c>
      <c r="B20" s="16" t="str">
        <f t="shared" si="2"/>
        <v>ПО ГЭС, Железнодорожный РЭС</v>
      </c>
      <c r="C20" s="5" t="s">
        <v>67</v>
      </c>
      <c r="D20" s="16" t="s">
        <v>44</v>
      </c>
      <c r="E20" s="11">
        <v>44784</v>
      </c>
      <c r="F20" s="12" t="s">
        <v>19</v>
      </c>
      <c r="G20" s="16" t="s">
        <v>14</v>
      </c>
      <c r="H20" s="18" t="s">
        <v>18</v>
      </c>
      <c r="I20" s="15" t="s">
        <v>45</v>
      </c>
    </row>
    <row r="21" spans="1:9" ht="93.75" x14ac:dyDescent="0.25">
      <c r="A21" s="18">
        <f t="shared" si="1"/>
        <v>16</v>
      </c>
      <c r="B21" s="16" t="str">
        <f t="shared" si="2"/>
        <v>ПО ГЭС, Железнодорожный РЭС</v>
      </c>
      <c r="C21" s="5" t="s">
        <v>68</v>
      </c>
      <c r="D21" s="16" t="s">
        <v>46</v>
      </c>
      <c r="E21" s="11">
        <v>44784</v>
      </c>
      <c r="F21" s="12" t="s">
        <v>58</v>
      </c>
      <c r="G21" s="16" t="s">
        <v>14</v>
      </c>
      <c r="H21" s="18" t="s">
        <v>18</v>
      </c>
      <c r="I21" s="15" t="s">
        <v>47</v>
      </c>
    </row>
    <row r="22" spans="1:9" ht="37.5" x14ac:dyDescent="0.25">
      <c r="A22" s="18">
        <f t="shared" si="1"/>
        <v>17</v>
      </c>
      <c r="B22" s="18" t="str">
        <f t="shared" si="2"/>
        <v>ПО ГЭС, Советский РЭС</v>
      </c>
      <c r="C22" s="5" t="s">
        <v>74</v>
      </c>
      <c r="D22" s="17" t="s">
        <v>48</v>
      </c>
      <c r="E22" s="11" t="s">
        <v>61</v>
      </c>
      <c r="F22" s="12" t="s">
        <v>19</v>
      </c>
      <c r="G22" s="17" t="s">
        <v>12</v>
      </c>
      <c r="H22" s="18" t="s">
        <v>18</v>
      </c>
      <c r="I22" s="15" t="s">
        <v>49</v>
      </c>
    </row>
    <row r="23" spans="1:9" ht="56.25" x14ac:dyDescent="0.25">
      <c r="A23" s="18">
        <f t="shared" si="1"/>
        <v>18</v>
      </c>
      <c r="B23" s="18" t="str">
        <f t="shared" si="2"/>
        <v>ПО ГЭС, Железнодорожный РЭС</v>
      </c>
      <c r="C23" s="5" t="s">
        <v>50</v>
      </c>
      <c r="D23" s="18" t="s">
        <v>17</v>
      </c>
      <c r="E23" s="11">
        <v>44785</v>
      </c>
      <c r="F23" s="12" t="s">
        <v>19</v>
      </c>
      <c r="G23" s="18" t="s">
        <v>14</v>
      </c>
      <c r="H23" s="18" t="s">
        <v>18</v>
      </c>
      <c r="I23" s="15" t="s">
        <v>51</v>
      </c>
    </row>
    <row r="24" spans="1:9" ht="37.5" x14ac:dyDescent="0.25">
      <c r="A24" s="18">
        <f t="shared" si="1"/>
        <v>19</v>
      </c>
      <c r="B24" s="18" t="str">
        <f t="shared" si="2"/>
        <v>ПО ГЭС, Советский РЭС</v>
      </c>
      <c r="C24" s="5" t="s">
        <v>52</v>
      </c>
      <c r="D24" s="18" t="s">
        <v>17</v>
      </c>
      <c r="E24" s="11">
        <v>44785</v>
      </c>
      <c r="F24" s="12" t="s">
        <v>57</v>
      </c>
      <c r="G24" s="18" t="s">
        <v>12</v>
      </c>
      <c r="H24" s="18" t="s">
        <v>18</v>
      </c>
      <c r="I24" s="15" t="s">
        <v>53</v>
      </c>
    </row>
    <row r="25" spans="1:9" ht="56.25" x14ac:dyDescent="0.25">
      <c r="A25" s="18">
        <f t="shared" si="1"/>
        <v>20</v>
      </c>
      <c r="B25" s="18" t="str">
        <f t="shared" si="2"/>
        <v>ПО ГЭС, Советский РЭС</v>
      </c>
      <c r="C25" s="5" t="s">
        <v>54</v>
      </c>
      <c r="D25" s="18" t="s">
        <v>17</v>
      </c>
      <c r="E25" s="11">
        <v>44785</v>
      </c>
      <c r="F25" s="12" t="s">
        <v>21</v>
      </c>
      <c r="G25" s="18" t="s">
        <v>12</v>
      </c>
      <c r="H25" s="18" t="s">
        <v>18</v>
      </c>
      <c r="I25" s="15" t="s">
        <v>55</v>
      </c>
    </row>
  </sheetData>
  <mergeCells count="8">
    <mergeCell ref="B2:I2"/>
    <mergeCell ref="G4:I4"/>
    <mergeCell ref="A4:A5"/>
    <mergeCell ref="B4:B5"/>
    <mergeCell ref="C4:C5"/>
    <mergeCell ref="D4:D5"/>
    <mergeCell ref="E4:F4"/>
    <mergeCell ref="E3:H3"/>
  </mergeCells>
  <conditionalFormatting sqref="C6:C25 I6:I25">
    <cfRule type="duplicateValues" dxfId="0" priority="8"/>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2022-08-02T06:45:16Z</dcterms:modified>
</cp:coreProperties>
</file>