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B17" i="1" l="1"/>
  <c r="B18" i="1"/>
  <c r="B19" i="1"/>
  <c r="B20" i="1"/>
  <c r="B21" i="1"/>
  <c r="B22" i="1"/>
  <c r="B23" i="1"/>
  <c r="B24" i="1"/>
  <c r="B25" i="1"/>
  <c r="B26" i="1"/>
  <c r="B27" i="1"/>
  <c r="B28" i="1"/>
  <c r="B29" i="1"/>
  <c r="B30" i="1"/>
  <c r="B31" i="1"/>
  <c r="B32" i="1"/>
  <c r="B15" i="1" l="1"/>
  <c r="B16" i="1"/>
  <c r="B11" i="1" l="1"/>
  <c r="B12" i="1"/>
  <c r="B13" i="1"/>
  <c r="B14" i="1"/>
  <c r="B10" i="1" l="1"/>
  <c r="B9" i="1" l="1"/>
  <c r="B8" i="1" l="1"/>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B7" i="1" l="1"/>
  <c r="B6" i="1" l="1"/>
</calcChain>
</file>

<file path=xl/sharedStrings.xml><?xml version="1.0" encoding="utf-8"?>
<sst xmlns="http://schemas.openxmlformats.org/spreadsheetml/2006/main" count="188" uniqueCount="103">
  <si>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</si>
  <si>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</si>
  <si>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</si>
  <si>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</si>
  <si>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</si>
  <si>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</si>
  <si>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</si>
  <si>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</si>
  <si>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</si>
  <si>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</si>
  <si>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</si>
  <si>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</si>
  <si>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Октябрьский , Железнодорожный районы г. Улан-Удэ</t>
  </si>
  <si>
    <t>г.Улан-Удэ</t>
  </si>
  <si>
    <t>Советский район</t>
  </si>
  <si>
    <t>Железнодорожный район</t>
  </si>
  <si>
    <t xml:space="preserve">  09-00 - 17-00 </t>
  </si>
  <si>
    <t>Октябрьский район</t>
  </si>
  <si>
    <t xml:space="preserve">  09-00 - 12-00 </t>
  </si>
  <si>
    <t xml:space="preserve">  12-00 - 17-00 </t>
  </si>
  <si>
    <t xml:space="preserve">ВЛ-10кВ Ф.22 ПС АРЗ </t>
  </si>
  <si>
    <t>для замены опор</t>
  </si>
  <si>
    <t>СНТ «Сокол 2», ул. Победы, ул. Светлогорская, ул. Земляничная, ул. Полынная, ул. Прибрежная, пер. Карьерный, Подсобное хозяйство ПСЗ, ул. Инская,                   ул. Природная, ул. Карьерная, ул. Центральная, ул. Ковыльная, СНТ «Родник», ДНТ «Судостроитель», ДНТ "Баяр-плюс", ДНТ «Пригородное», ДНТ "Жаргаланта", ул. Советская, ул. Флотская, ул. Мирная, ул. Крымская, ул. Новая, ул. Строительная,  ДНТ ТУЯА.</t>
  </si>
  <si>
    <t xml:space="preserve">ВЛ-10кВ ф.18 РП-21 </t>
  </si>
  <si>
    <t>ул. Звенигородская 1-51,101, ул. Дальневосточная 116-150, 150а, ул. Северная      48-154, ул. Барнаульская 107-168, ул. К. Цеткин 100-144, ул. Р. Люксембург 72-123,      ул. Манская 1-25, ул. Груздева 113, ул. Боевая 12-16, ул. Полковая 3-12,                       ул. Полковая проезд 1, 2, пер. Барнаульский 1-65, Центр защиты леса, Котельная Центр защиты леса, Котельная  по ул. Северная 92 , ООО Роксан, МРОШ "Тэнгэри", ООО Пульс Радио, ОАО МТС, ДНТ «Два кита».</t>
  </si>
  <si>
    <t xml:space="preserve">ВЛ-10кВ ф.3 ПС Таежная </t>
  </si>
  <si>
    <t>для монтажа провода</t>
  </si>
  <si>
    <t>ДНТ «Сосновый», станция сотовой связи по мкр. Светлый.</t>
  </si>
  <si>
    <t xml:space="preserve">1)ВЛ-6кВ ф.56 ПС Машзавод                                                                                                                                                                                                                                                                             2)ТП-2025 РУ0,4/6кВ </t>
  </si>
  <si>
    <t>1) для проверки РЗА       2) для технического обслуживания</t>
  </si>
  <si>
    <t xml:space="preserve">ул.  Герцена 3-175 Дизель-Генераторная электростанция по ул. М. Расковой 2  (МУЗ Городская больница №4), Гараж  , Склад , Столовая больницы №4, Лаборатория, гаражи больницы №4, Прачечная, Детская больница №4, Невский пер. 10-36,20а,26б, ул. Одесский пер. 12, ул. Комарова 20-79, ул. Путиловская 2-68, ул. Чайковского 72-135, ул. Комарова 48-76, ул. Путиловская 2-32, ул. Седова 2-23, ДНТ "Лотос" 7-28, ул. Загорская 7-16, ул. Нестерова 2-150. </t>
  </si>
  <si>
    <t xml:space="preserve">ТП-2058 РУ-0,4кВ </t>
  </si>
  <si>
    <t>для технического обслуживания</t>
  </si>
  <si>
    <t xml:space="preserve">ул. Бетховена 24-45, ул. Глинки 3-17, ул. Комарова 10-37, ул. Невского 1-59,          ул. Чайковского 70-73, центр помощи детям, оставшимся без попечения родителей "Малышок" по ул. Комарова 14, ул. Путиловская 18-20. </t>
  </si>
  <si>
    <t xml:space="preserve">ВЛ-10кВ ф.8 ПС АРЗ </t>
  </si>
  <si>
    <t>для БВР по ф.22 АРЗ замена оп.26,27</t>
  </si>
  <si>
    <t>ул. Мирная 1-69, ул. Полевая 1-31, ул. Природная  1-25, ул. Покровская  1-121,     ул.  Центральная 1-30, ул. Центральный пер. 16-28, ул. Еравнинская 25-59,                 ул. Онежская (Степная) 1-41 , ул. Мирный пер. (Исток) 1-6 , ул. Светлогорская (Исток) 1-6 , ул. Цолгинская 1-49, ул. Еравнинская (Исток) 10а Дет.сад№15,                   ул. Вертолетная (п. Исток) 4, ул. Снежная 8-25.</t>
  </si>
  <si>
    <t xml:space="preserve">ТП-281 РУ-0,4кВ </t>
  </si>
  <si>
    <t>ул. Лимонова 10-14,10а.</t>
  </si>
  <si>
    <t xml:space="preserve">ВЛ-6кВ ф.60 ПС Машзавод </t>
  </si>
  <si>
    <t>для проверки РЗА</t>
  </si>
  <si>
    <t>СНТ "Пионер-2", ул. Гарнаева 8 - 18, Комарова 1 - 7,3А,3Б, Моцарта 12 - 16, ул. Гарнаева 8 - 14, Чайковского 10а, 24 - 28</t>
  </si>
  <si>
    <t xml:space="preserve">ТП-144 РУ-0,4кВ </t>
  </si>
  <si>
    <t>ул. Ботаническая 3А  банк ВТБ ., ул.Ботаническая 1   ОАО АКБ   Росбанк, ул.Октябрьская 44 -46 .</t>
  </si>
  <si>
    <t xml:space="preserve">ТП-203 РУ-0,4кВ </t>
  </si>
  <si>
    <t>для замены РПС</t>
  </si>
  <si>
    <t>ул. Тухачевского 1-14, ул. Нагинская 1-16, ул. Черемховская 1-14, ул. Березовская 1-8.</t>
  </si>
  <si>
    <t xml:space="preserve">ТП-156 РУ-0,4кВ </t>
  </si>
  <si>
    <t>ул. Вакарина 23-88, ул. Короленко 1-36, ул. Дарвина 2-39, ул.Боровая 2-33, ул. Кольцевая 1-25, ул.Лобачевского, 10-33, ул. Тульская 4-13.</t>
  </si>
  <si>
    <t xml:space="preserve">ТП-124 РУ-0,4кВ </t>
  </si>
  <si>
    <t>ул. Белинского 1-57, ул. Ленинградская 1-61, ул. Подлесная 2-165, ул. пер. Подлесный 1-24, ул. Сибирская 2-44, пер. Спортивный 5-15А, ул. Вакарина 2-98, Водоналивная будка по ул. Подлесная (МУП "Водоканал"), ул. Курганская 11,        ул. Ковалевской 4-14, ул. Короленко 49-72, ул. Лермонтова 6-182, ул. Кольцевая 12-51, ул. Лобачевского 1-9, гаражный кооператив №142 и №317, водоналивная будка по ул. Шевченко.</t>
  </si>
  <si>
    <t>ул. Южный проезд, ул. Праздничная, ул. Горхонская, ул. Нижнеангарская, ул. Кичерская, ул. Муйская, ул. Волочаевская , ул Челутаевская,  скважина и котельная  п. Тальцы-19, Школа №5 ул. Горхонская 3, ДНТ Енисей, ДНТ-Лоза, ДНТ-Академический, ДНТ-Надежда, ДНТ-Олимпийский, ДНТ-ВСГТУ, ДНТ-Зеленый бор, СНТ-Тепловик, МБУ Горсвет, в/ч 63292</t>
  </si>
  <si>
    <t xml:space="preserve">РУ-10кВ ТП-975 </t>
  </si>
  <si>
    <t>для замены ВН</t>
  </si>
  <si>
    <t>Пожарная часть по ул. Покровская 32, 2 водоподъем, КНС-1  МУП «Водоканал», Детский сад №3 «Колобок» по ул. Полевая 26 «а», ул. пер. Еравнинский 1-8,             ул. Снежная 1-7, ул. Цолгинская 1-12.</t>
  </si>
  <si>
    <t xml:space="preserve">ТП-250 РУ-0,4/6кВ </t>
  </si>
  <si>
    <t>ул. Пушкина 24,24а, ул. Садовая 2-9, ул. 3-го Интернационала 5-37,18а,20а,26а, ул. Ордженикидзе 23-29, ул. Хабаровская 41-44, ул. Калужская 59-97, ул. Циолковского 1-35, ул. Лысогорская 83-139, Почта России ул. Чертенкова 51-86, ул. Амагаева 65-158, ул. Бородинский пер. 5-45, ул. 8-го Марта 8-35, Киоск Ж-137 по ул. 8-го Марта 0  (ЧП Арюткиной), Кооператив гаражей  по ул. 8-го Марта 0  (ТОО Ареал), Кооператив гаражей №151 по ул. 8-го Марта 0  , Павильон №485 по ул. 8-го Марта 0  (ТОО ТЭН), Бородинский проезд 35,  магазин   по ул.Бородинский пер. 35  (владелец Маркина М.Д.), Уличное освещение (МАУ "Горсвет"),  ул.Амагаева 109, Гаражно-строительный кооператив №151 по ул.8-го Марта 0  (гаржный кооператив №151).</t>
  </si>
  <si>
    <t xml:space="preserve">ТП-94 РУ-6кВ </t>
  </si>
  <si>
    <t>ремонт ВН в ст. ТП-148</t>
  </si>
  <si>
    <t xml:space="preserve">ул. Кирпичная 1-20, детский сад № 51, ул. Моховая 6-8, ул. Трактовая 36, СКФ «Спутник», база СПК, Поликлиника. </t>
  </si>
  <si>
    <t>ТП-96/1 РУ-0,4кВ</t>
  </si>
  <si>
    <t>ул.Амбулаторная 2  ООО "Азия-Инвест", Амбулаторная 1  ООО "Бурятское СМУ Дальстальконструкция , ул.Амбулаторная 1  ОАО Коммерсант</t>
  </si>
  <si>
    <t>ТП-2021 РУ-0,4кВ</t>
  </si>
  <si>
    <t xml:space="preserve">ул. Севастопольская 4-16, Бассейн "Юбилейный" по ул.Столичная 3 </t>
  </si>
  <si>
    <t>ВЛ-0,4кВ ТП-508 ф.1</t>
  </si>
  <si>
    <t>для замены вводов</t>
  </si>
  <si>
    <t xml:space="preserve">ул. Красноярская 6 – 19,  Овражная 13 - 18, Пирогова 5 - 29 </t>
  </si>
  <si>
    <t xml:space="preserve">ВЛ-35кВ ЗСД-3038 </t>
  </si>
  <si>
    <t>для замены изоляторов</t>
  </si>
  <si>
    <t>ул.Каменная 1-79</t>
  </si>
  <si>
    <t>ТП-1093 РУ-0,4кВ</t>
  </si>
  <si>
    <t>для замены СР-0,4кВ</t>
  </si>
  <si>
    <t xml:space="preserve">ул.Строителей проспект 1   БСМП </t>
  </si>
  <si>
    <t xml:space="preserve">ВЛ-6кВ ф.51 ПС Машзавод </t>
  </si>
  <si>
    <t>Ул. Краснодонская 1,19,21,23, ул. Гастелло 11, 13, 15, ДК Рассвет, Храм "Свято Ильинский», АЗС ООО БРК ул. Краснодонская 2б, ул. Хоринская 9а, ДНТ «Авиастроитель»,  Детсад№10 "Одуванчик" по ул.Заиграевская 7, ул. Заиграевская 2-44, Пролетарская 1-13а, Поликлиника по ул. Заиграевская, Детсад №21, Балдынова 8-23, пер. Лесной 18-29а, ул. Репина 2а-25, Кооператив гаражей № 41 А, ПНС  по ул. Грибоедова, ул. Грибоедова 24 -33, Школа № 36, Магистральная 2, СНТ Пионер 1.</t>
  </si>
  <si>
    <t>ТП-277 РУ-0,4кВ</t>
  </si>
  <si>
    <t>ул. Левитана 1 - 30 , Челюскина 1 - 21 (чет), Невского  2 - 4 , Кутузова 30 - 40 , Невского  3 - 30 .</t>
  </si>
  <si>
    <t>ТП-656 РУ-0,4кВ</t>
  </si>
  <si>
    <t xml:space="preserve">ул.Строителей проспект 2а    Детская многопрофильная больница </t>
  </si>
  <si>
    <t>ВЛ-10 кВ ф.12 РП-16</t>
  </si>
  <si>
    <t>Ул.  пр.Автомобилистов  м-н Замок  , маг.Вегос пр.Автомобилистов 2Б, СТО "Мост"  по пр. .Автомобилистов 8п, «Смит»   пр. Автомобилистов №4В
ИП Шагдарова И.В. , Автомир-2 ИП Макогон В.А, АЗС-1 Бурятнефтепродукт пр. Автомобилистов, ООО "Восток Экология" пр. Автомобилистов, ООО" Инженерно-строительные технологии, ИП Ионин,  ИП Баданов А.М., База ООО "МЭБИС".</t>
  </si>
  <si>
    <t>ТП-2609 РУ-10/0,4кВ</t>
  </si>
  <si>
    <t>ул. пр. Автомобилистов ООО "ННК-Байкалнефтесбыт"</t>
  </si>
  <si>
    <t>Информация о планируемых отключениях в сетях ПО ГЭС, ЦЭС в период с 17  по 28 июля 2023 года</t>
  </si>
  <si>
    <t>17,19,21,24,26.07.2023</t>
  </si>
  <si>
    <t xml:space="preserve">  09-00 - 13-00 </t>
  </si>
  <si>
    <t>17-21,24.07.2023</t>
  </si>
  <si>
    <t xml:space="preserve"> 12-00 - 17-00 </t>
  </si>
  <si>
    <t>ВЛ-6 кВ ф.3 ПС ПТФ</t>
  </si>
  <si>
    <t xml:space="preserve">ТП-156 РУ-0,4 кВ </t>
  </si>
  <si>
    <t>24,25.07.2023</t>
  </si>
  <si>
    <t>24,25,26.07.2023</t>
  </si>
  <si>
    <t xml:space="preserve">  13-00 - 17-00 </t>
  </si>
  <si>
    <t xml:space="preserve">  06-00 - 20-00 </t>
  </si>
  <si>
    <t xml:space="preserve">  10-00 - 17-00 </t>
  </si>
  <si>
    <t xml:space="preserve"> 10-00 - 17-00 </t>
  </si>
  <si>
    <t>ПО ЦЭС, Городской РЭС</t>
  </si>
  <si>
    <t>Монтаж провода СИП, замена опор</t>
  </si>
  <si>
    <t xml:space="preserve">10:00-18:00 </t>
  </si>
  <si>
    <t>СНТ "Сибиряк"</t>
  </si>
  <si>
    <t>Улицы с 1 по 19 включительно</t>
  </si>
  <si>
    <t>17,18.07.2023</t>
  </si>
  <si>
    <t>ВЛ 10кВ ф.БВС-9: отпайка за ЛР-5 БВС-9 от опоры  №22/5 на ТП-475, 386 ф.БВС-9 Сибиряк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</si>
</sst>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sz val="14"/>
      <name val="Calibri"/>
      <family val="2"/>
      <scheme val="minor"/>
    </font>
    <font>
      <b/>
      <sz val="16"/>
      <color theme="1"/>
      <name val="Times New Roman"/>
      <family val="1"/>
      <charset val="204"/>
    </font>
    <font>
      <sz val="10"/>
      <name val="Arial Cyr"/>
      <charset val="204"/>
    </font>
    <font>
      <sz val="12"/>
      <color theme="1"/>
      <name val="Times New Roman"/>
      <family val="1"/>
      <charset val="204"/>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7" fillId="0" borderId="0"/>
  </cellStyleXfs>
  <cellXfs count="34">
    <xf numFmtId="0" fontId="0" fillId="0" borderId="0" xfId="0"/>
    <xf numFmtId="0" fontId="2" fillId="0" borderId="0" xfId="0" applyFont="1" applyFill="1"/>
    <xf numFmtId="0" fontId="0" fillId="0" borderId="0" xfId="0" applyFill="1"/>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applyFill="1" applyAlignment="1">
      <alignment wrapText="1"/>
    </xf>
    <xf numFmtId="0" fontId="4" fillId="0" borderId="0" xfId="0" applyFont="1" applyFill="1" applyAlignment="1">
      <alignment horizontal="center"/>
    </xf>
    <xf numFmtId="0" fontId="3" fillId="0" borderId="1" xfId="0" applyFont="1" applyFill="1" applyBorder="1" applyAlignment="1">
      <alignment horizontal="center" vertical="center" wrapText="1"/>
    </xf>
    <xf numFmtId="0" fontId="3" fillId="0" borderId="0" xfId="0" applyFont="1" applyFill="1"/>
    <xf numFmtId="0" fontId="3" fillId="2" borderId="0" xfId="0" applyFont="1" applyFill="1" applyAlignment="1">
      <alignment vertical="top"/>
    </xf>
    <xf numFmtId="0" fontId="3" fillId="2" borderId="0" xfId="0" applyFont="1" applyFill="1" applyAlignment="1"/>
    <xf numFmtId="0" fontId="3" fillId="2" borderId="1" xfId="0" applyFont="1" applyFill="1" applyBorder="1" applyAlignment="1">
      <alignment horizontal="center" vertical="center" wrapText="1"/>
    </xf>
    <xf numFmtId="0" fontId="4" fillId="0" borderId="0" xfId="0" applyFont="1" applyFill="1"/>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3" fillId="0" borderId="1" xfId="0" applyFont="1" applyBorder="1" applyAlignment="1">
      <alignment horizontal="left" wrapText="1"/>
    </xf>
    <xf numFmtId="0" fontId="3" fillId="0" borderId="1" xfId="0" applyFont="1" applyBorder="1" applyAlignment="1">
      <alignment horizontal="left"/>
    </xf>
    <xf numFmtId="0" fontId="9" fillId="0" borderId="1" xfId="0" applyFont="1" applyBorder="1" applyAlignment="1">
      <alignment horizontal="left"/>
    </xf>
    <xf numFmtId="0" fontId="9" fillId="0" borderId="1" xfId="0" applyFont="1" applyBorder="1" applyAlignment="1">
      <alignment horizontal="left" vertical="center"/>
    </xf>
    <xf numFmtId="0" fontId="6" fillId="0" borderId="0" xfId="0" applyFont="1" applyFill="1" applyAlignment="1">
      <alignment horizont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0" fillId="0" borderId="0" xfId="0" applyAlignment="1">
      <alignment wrapText="1"/>
    </xf>
    <xf numFmtId="0" fontId="3" fillId="0" borderId="1" xfId="0" applyFont="1" applyFill="1" applyBorder="1" applyAlignment="1">
      <alignment horizontal="left" vertical="center" wrapText="1"/>
    </xf>
  </cellXfs>
  <cellStyles count="2">
    <cellStyle name="Обычный" xfId="0" builtinId="0"/>
    <cellStyle name="Обычный 3" xfId="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abSelected="1" topLeftCell="A31" zoomScale="65" zoomScaleNormal="65" zoomScaleSheetLayoutView="75" zoomScalePageLayoutView="75" workbookViewId="0">
      <selection activeCell="I33" sqref="I33"/>
    </sheetView>
  </sheetViews>
  <sheetFormatPr defaultRowHeight="18.75" x14ac:dyDescent="0.3"/>
  <cols>
    <col min="1" max="1" width="5.85546875" style="2" customWidth="1"/>
    <col min="2" max="2" width="27" style="1" customWidth="1"/>
    <col min="3" max="3" width="37.85546875" style="15" customWidth="1"/>
    <col min="4" max="4" width="31" style="16" customWidth="1"/>
    <col min="5" max="5" width="27.7109375" style="1" customWidth="1"/>
    <col min="6" max="6" width="21" style="8" customWidth="1"/>
    <col min="7" max="7" width="24.5703125" style="1" customWidth="1"/>
    <col min="8" max="8" width="26.28515625" style="8" customWidth="1"/>
    <col min="9" max="9" width="91.28515625" style="10" customWidth="1"/>
    <col min="10" max="10" width="16.7109375" style="2" customWidth="1"/>
    <col min="11" max="16384" width="9.140625" style="2"/>
  </cols>
  <sheetData>
    <row r="1" spans="1:9" ht="67.5" customHeight="1" x14ac:dyDescent="0.3">
      <c r="I1" s="9" t="s">
        <v>11</v>
      </c>
    </row>
    <row r="2" spans="1:9" ht="20.25" x14ac:dyDescent="0.3">
      <c r="B2" s="28" t="s">
        <v>83</v>
      </c>
      <c r="C2" s="28"/>
      <c r="D2" s="28"/>
      <c r="E2" s="28"/>
      <c r="F2" s="28"/>
      <c r="G2" s="28"/>
      <c r="H2" s="28"/>
      <c r="I2" s="28"/>
    </row>
    <row r="3" spans="1:9" ht="39.75" customHeight="1" x14ac:dyDescent="0.3">
      <c r="E3" s="30" t="s">
        <v>12</v>
      </c>
      <c r="F3" s="30"/>
      <c r="G3" s="30"/>
      <c r="H3" s="30"/>
    </row>
    <row r="4" spans="1:9" ht="36" customHeight="1" x14ac:dyDescent="0.25">
      <c r="A4" s="29" t="s">
        <v>0</v>
      </c>
      <c r="B4" s="29" t="s">
        <v>1</v>
      </c>
      <c r="C4" s="29" t="s">
        <v>2</v>
      </c>
      <c r="D4" s="29" t="s">
        <v>3</v>
      </c>
      <c r="E4" s="29" t="s">
        <v>4</v>
      </c>
      <c r="F4" s="29"/>
      <c r="G4" s="29" t="s">
        <v>5</v>
      </c>
      <c r="H4" s="29"/>
      <c r="I4" s="29"/>
    </row>
    <row r="5" spans="1:9" ht="56.25" x14ac:dyDescent="0.25">
      <c r="A5" s="29"/>
      <c r="B5" s="29"/>
      <c r="C5" s="29"/>
      <c r="D5" s="29"/>
      <c r="E5" s="3" t="s">
        <v>6</v>
      </c>
      <c r="F5" s="7" t="s">
        <v>7</v>
      </c>
      <c r="G5" s="3" t="s">
        <v>8</v>
      </c>
      <c r="H5" s="7" t="s">
        <v>9</v>
      </c>
      <c r="I5" s="11" t="s">
        <v>10</v>
      </c>
    </row>
    <row r="6" spans="1:9" s="5" customFormat="1" ht="128.25" customHeight="1" x14ac:dyDescent="0.3">
      <c r="A6" s="4">
        <v>1</v>
      </c>
      <c r="B6" s="14" t="str">
        <f t="shared" ref="B6" si="0">IF(G6="Октябрьский район","ПО ГЭС, Октябрьский РЭС",IF(G6="Советский район","ПО ГЭС, Советский РЭС",IF(G6="Железнодорожный район","ПО ГЭС, Железнодорожный РЭС")))</f>
        <v>ПО ГЭС, Советский РЭС</v>
      </c>
      <c r="C6" s="18" t="s">
        <v>20</v>
      </c>
      <c r="D6" s="18" t="s">
        <v>21</v>
      </c>
      <c r="E6" s="21" t="s">
        <v>84</v>
      </c>
      <c r="F6" s="22" t="s">
        <v>16</v>
      </c>
      <c r="G6" s="22" t="s">
        <v>14</v>
      </c>
      <c r="H6" s="23" t="s">
        <v>13</v>
      </c>
      <c r="I6" s="13" t="s">
        <v>22</v>
      </c>
    </row>
    <row r="7" spans="1:9" s="6" customFormat="1" ht="55.5" customHeight="1" x14ac:dyDescent="0.3">
      <c r="A7" s="14">
        <f>A6+1</f>
        <v>2</v>
      </c>
      <c r="B7" s="14" t="str">
        <f>IF(G7="Октябрьский район","ПО ГЭС, Октябрьский РЭС",IF(G7="Советский район","ПО ГЭС, Советский РЭС",IF(G7="Железнодорожный район","ПО ГЭС, Железнодорожный РЭС")))</f>
        <v>ПО ГЭС, Октябрьский РЭС</v>
      </c>
      <c r="C7" s="18" t="s">
        <v>23</v>
      </c>
      <c r="D7" s="18" t="s">
        <v>21</v>
      </c>
      <c r="E7" s="21" t="s">
        <v>86</v>
      </c>
      <c r="F7" s="22" t="s">
        <v>16</v>
      </c>
      <c r="G7" s="22" t="s">
        <v>17</v>
      </c>
      <c r="H7" s="23" t="s">
        <v>13</v>
      </c>
      <c r="I7" s="13" t="s">
        <v>24</v>
      </c>
    </row>
    <row r="8" spans="1:9" s="12" customFormat="1" ht="52.5" customHeight="1" x14ac:dyDescent="0.3">
      <c r="A8" s="14">
        <f t="shared" ref="A8:A33" si="1">A7+1</f>
        <v>3</v>
      </c>
      <c r="B8" s="14" t="str">
        <f t="shared" ref="B8:B32" si="2">IF(G8="Октябрьский район","ПО ГЭС, Октябрьский РЭС",IF(G8="Советский район","ПО ГЭС, Советский РЭС",IF(G8="Железнодорожный район","ПО ГЭС, Железнодорожный РЭС")))</f>
        <v>ПО ГЭС, Октябрьский РЭС</v>
      </c>
      <c r="C8" s="18" t="s">
        <v>25</v>
      </c>
      <c r="D8" s="18" t="s">
        <v>26</v>
      </c>
      <c r="E8" s="21">
        <v>45124</v>
      </c>
      <c r="F8" s="22" t="s">
        <v>16</v>
      </c>
      <c r="G8" s="22" t="s">
        <v>17</v>
      </c>
      <c r="H8" s="23" t="s">
        <v>13</v>
      </c>
      <c r="I8" s="13" t="s">
        <v>27</v>
      </c>
    </row>
    <row r="9" spans="1:9" ht="131.25" x14ac:dyDescent="0.25">
      <c r="A9" s="17">
        <f t="shared" si="1"/>
        <v>4</v>
      </c>
      <c r="B9" s="4" t="str">
        <f t="shared" si="2"/>
        <v>ПО ГЭС, Железнодорожный РЭС</v>
      </c>
      <c r="C9" s="18" t="s">
        <v>28</v>
      </c>
      <c r="D9" s="18" t="s">
        <v>29</v>
      </c>
      <c r="E9" s="21">
        <v>45124</v>
      </c>
      <c r="F9" s="22" t="s">
        <v>85</v>
      </c>
      <c r="G9" s="22" t="s">
        <v>15</v>
      </c>
      <c r="H9" s="23" t="s">
        <v>13</v>
      </c>
      <c r="I9" s="13" t="s">
        <v>30</v>
      </c>
    </row>
    <row r="10" spans="1:9" ht="75" x14ac:dyDescent="0.25">
      <c r="A10" s="17">
        <f t="shared" si="1"/>
        <v>5</v>
      </c>
      <c r="B10" s="4" t="str">
        <f t="shared" si="2"/>
        <v>ПО ГЭС, Железнодорожный РЭС</v>
      </c>
      <c r="C10" s="18" t="s">
        <v>31</v>
      </c>
      <c r="D10" s="18" t="s">
        <v>32</v>
      </c>
      <c r="E10" s="21">
        <v>45124</v>
      </c>
      <c r="F10" s="22" t="s">
        <v>87</v>
      </c>
      <c r="G10" s="22" t="s">
        <v>15</v>
      </c>
      <c r="H10" s="23" t="s">
        <v>13</v>
      </c>
      <c r="I10" s="13" t="s">
        <v>33</v>
      </c>
    </row>
    <row r="11" spans="1:9" ht="112.5" x14ac:dyDescent="0.25">
      <c r="A11" s="17">
        <f t="shared" si="1"/>
        <v>6</v>
      </c>
      <c r="B11" s="4" t="str">
        <f t="shared" si="2"/>
        <v>ПО ГЭС, Советский РЭС</v>
      </c>
      <c r="C11" s="18" t="s">
        <v>34</v>
      </c>
      <c r="D11" s="18" t="s">
        <v>35</v>
      </c>
      <c r="E11" s="21">
        <v>45124</v>
      </c>
      <c r="F11" s="22" t="s">
        <v>16</v>
      </c>
      <c r="G11" s="22" t="s">
        <v>14</v>
      </c>
      <c r="H11" s="23" t="s">
        <v>13</v>
      </c>
      <c r="I11" s="13" t="s">
        <v>36</v>
      </c>
    </row>
    <row r="12" spans="1:9" ht="56.25" x14ac:dyDescent="0.25">
      <c r="A12" s="18">
        <f t="shared" si="1"/>
        <v>7</v>
      </c>
      <c r="B12" s="4" t="str">
        <f t="shared" si="2"/>
        <v>ПО ГЭС, Железнодорожный РЭС</v>
      </c>
      <c r="C12" s="18" t="s">
        <v>37</v>
      </c>
      <c r="D12" s="18" t="s">
        <v>32</v>
      </c>
      <c r="E12" s="21">
        <v>45125</v>
      </c>
      <c r="F12" s="22" t="s">
        <v>85</v>
      </c>
      <c r="G12" s="22" t="s">
        <v>15</v>
      </c>
      <c r="H12" s="23" t="s">
        <v>13</v>
      </c>
      <c r="I12" s="13" t="s">
        <v>38</v>
      </c>
    </row>
    <row r="13" spans="1:9" ht="56.25" x14ac:dyDescent="0.25">
      <c r="A13" s="18">
        <f t="shared" si="1"/>
        <v>8</v>
      </c>
      <c r="B13" s="4" t="str">
        <f t="shared" si="2"/>
        <v>ПО ГЭС, Железнодорожный РЭС</v>
      </c>
      <c r="C13" s="18" t="s">
        <v>39</v>
      </c>
      <c r="D13" s="18" t="s">
        <v>40</v>
      </c>
      <c r="E13" s="21">
        <v>45125</v>
      </c>
      <c r="F13" s="22" t="s">
        <v>16</v>
      </c>
      <c r="G13" s="22" t="s">
        <v>15</v>
      </c>
      <c r="H13" s="23" t="s">
        <v>13</v>
      </c>
      <c r="I13" s="13" t="s">
        <v>41</v>
      </c>
    </row>
    <row r="14" spans="1:9" ht="56.25" x14ac:dyDescent="0.25">
      <c r="A14" s="18">
        <f t="shared" si="1"/>
        <v>9</v>
      </c>
      <c r="B14" s="4" t="str">
        <f t="shared" si="2"/>
        <v>ПО ГЭС, Железнодорожный РЭС</v>
      </c>
      <c r="C14" s="18" t="s">
        <v>42</v>
      </c>
      <c r="D14" s="18" t="s">
        <v>32</v>
      </c>
      <c r="E14" s="21">
        <v>45125</v>
      </c>
      <c r="F14" s="22" t="s">
        <v>19</v>
      </c>
      <c r="G14" s="22" t="s">
        <v>15</v>
      </c>
      <c r="H14" s="23" t="s">
        <v>13</v>
      </c>
      <c r="I14" s="13" t="s">
        <v>43</v>
      </c>
    </row>
    <row r="15" spans="1:9" ht="37.5" x14ac:dyDescent="0.25">
      <c r="A15" s="18">
        <f t="shared" si="1"/>
        <v>10</v>
      </c>
      <c r="B15" s="4" t="str">
        <f t="shared" si="2"/>
        <v>ПО ГЭС, Советский РЭС</v>
      </c>
      <c r="C15" s="18" t="s">
        <v>44</v>
      </c>
      <c r="D15" s="18" t="s">
        <v>45</v>
      </c>
      <c r="E15" s="21">
        <v>45126</v>
      </c>
      <c r="F15" s="22" t="s">
        <v>16</v>
      </c>
      <c r="G15" s="22" t="s">
        <v>14</v>
      </c>
      <c r="H15" s="23" t="s">
        <v>13</v>
      </c>
      <c r="I15" s="13" t="s">
        <v>46</v>
      </c>
    </row>
    <row r="16" spans="1:9" ht="56.25" x14ac:dyDescent="0.25">
      <c r="A16" s="18">
        <f t="shared" si="1"/>
        <v>11</v>
      </c>
      <c r="B16" s="4" t="str">
        <f t="shared" si="2"/>
        <v>ПО ГЭС, Железнодорожный РЭС</v>
      </c>
      <c r="C16" s="18" t="s">
        <v>89</v>
      </c>
      <c r="D16" s="18" t="s">
        <v>32</v>
      </c>
      <c r="E16" s="21">
        <v>45126</v>
      </c>
      <c r="F16" s="22" t="s">
        <v>19</v>
      </c>
      <c r="G16" s="22" t="s">
        <v>15</v>
      </c>
      <c r="H16" s="23" t="s">
        <v>13</v>
      </c>
      <c r="I16" s="13" t="s">
        <v>48</v>
      </c>
    </row>
    <row r="17" spans="1:9" ht="131.25" x14ac:dyDescent="0.25">
      <c r="A17" s="18">
        <f t="shared" si="1"/>
        <v>12</v>
      </c>
      <c r="B17" s="4" t="str">
        <f t="shared" si="2"/>
        <v>ПО ГЭС, Железнодорожный РЭС</v>
      </c>
      <c r="C17" s="18" t="s">
        <v>49</v>
      </c>
      <c r="D17" s="18" t="s">
        <v>32</v>
      </c>
      <c r="E17" s="21">
        <v>45126</v>
      </c>
      <c r="F17" s="22" t="s">
        <v>85</v>
      </c>
      <c r="G17" s="22" t="s">
        <v>15</v>
      </c>
      <c r="H17" s="23" t="s">
        <v>13</v>
      </c>
      <c r="I17" s="13" t="s">
        <v>50</v>
      </c>
    </row>
    <row r="18" spans="1:9" ht="112.5" x14ac:dyDescent="0.25">
      <c r="A18" s="18">
        <f t="shared" si="1"/>
        <v>13</v>
      </c>
      <c r="B18" s="4" t="str">
        <f t="shared" si="2"/>
        <v>ПО ГЭС, Октябрьский РЭС</v>
      </c>
      <c r="C18" s="18" t="s">
        <v>88</v>
      </c>
      <c r="D18" s="18" t="s">
        <v>40</v>
      </c>
      <c r="E18" s="21">
        <v>45127</v>
      </c>
      <c r="F18" s="22" t="s">
        <v>16</v>
      </c>
      <c r="G18" s="22" t="s">
        <v>17</v>
      </c>
      <c r="H18" s="23" t="s">
        <v>13</v>
      </c>
      <c r="I18" s="13" t="s">
        <v>51</v>
      </c>
    </row>
    <row r="19" spans="1:9" ht="56.25" x14ac:dyDescent="0.25">
      <c r="A19" s="18">
        <f t="shared" si="1"/>
        <v>14</v>
      </c>
      <c r="B19" s="4" t="str">
        <f t="shared" si="2"/>
        <v>ПО ГЭС, Советский РЭС</v>
      </c>
      <c r="C19" s="18" t="s">
        <v>52</v>
      </c>
      <c r="D19" s="18" t="s">
        <v>53</v>
      </c>
      <c r="E19" s="21">
        <v>45127</v>
      </c>
      <c r="F19" s="22" t="s">
        <v>16</v>
      </c>
      <c r="G19" s="22" t="s">
        <v>14</v>
      </c>
      <c r="H19" s="23" t="s">
        <v>13</v>
      </c>
      <c r="I19" s="13" t="s">
        <v>54</v>
      </c>
    </row>
    <row r="20" spans="1:9" ht="206.25" x14ac:dyDescent="0.25">
      <c r="A20" s="18">
        <f t="shared" si="1"/>
        <v>15</v>
      </c>
      <c r="B20" s="4" t="str">
        <f t="shared" si="2"/>
        <v>ПО ГЭС, Железнодорожный РЭС</v>
      </c>
      <c r="C20" s="18" t="s">
        <v>55</v>
      </c>
      <c r="D20" s="18" t="s">
        <v>32</v>
      </c>
      <c r="E20" s="21">
        <v>45127</v>
      </c>
      <c r="F20" s="22" t="s">
        <v>19</v>
      </c>
      <c r="G20" s="22" t="s">
        <v>15</v>
      </c>
      <c r="H20" s="23" t="s">
        <v>13</v>
      </c>
      <c r="I20" s="13" t="s">
        <v>56</v>
      </c>
    </row>
    <row r="21" spans="1:9" ht="56.25" x14ac:dyDescent="0.25">
      <c r="A21" s="18">
        <f t="shared" si="1"/>
        <v>16</v>
      </c>
      <c r="B21" s="4" t="str">
        <f t="shared" si="2"/>
        <v>ПО ГЭС, Железнодорожный РЭС</v>
      </c>
      <c r="C21" s="18" t="s">
        <v>57</v>
      </c>
      <c r="D21" s="18" t="s">
        <v>58</v>
      </c>
      <c r="E21" s="21">
        <v>45128</v>
      </c>
      <c r="F21" s="22" t="s">
        <v>19</v>
      </c>
      <c r="G21" s="22" t="s">
        <v>15</v>
      </c>
      <c r="H21" s="23" t="s">
        <v>13</v>
      </c>
      <c r="I21" s="13" t="s">
        <v>59</v>
      </c>
    </row>
    <row r="22" spans="1:9" ht="56.25" x14ac:dyDescent="0.3">
      <c r="A22" s="18">
        <f t="shared" si="1"/>
        <v>17</v>
      </c>
      <c r="B22" s="4" t="str">
        <f t="shared" si="2"/>
        <v>ПО ГЭС, Железнодорожный РЭС</v>
      </c>
      <c r="C22" s="18" t="s">
        <v>60</v>
      </c>
      <c r="D22" s="18" t="s">
        <v>32</v>
      </c>
      <c r="E22" s="21">
        <v>45131</v>
      </c>
      <c r="F22" s="22" t="s">
        <v>18</v>
      </c>
      <c r="G22" s="22" t="s">
        <v>15</v>
      </c>
      <c r="H22" s="23" t="s">
        <v>13</v>
      </c>
      <c r="I22" s="24" t="s">
        <v>61</v>
      </c>
    </row>
    <row r="23" spans="1:9" ht="56.25" x14ac:dyDescent="0.3">
      <c r="A23" s="18">
        <f t="shared" si="1"/>
        <v>18</v>
      </c>
      <c r="B23" s="4" t="str">
        <f t="shared" si="2"/>
        <v>ПО ГЭС, Железнодорожный РЭС</v>
      </c>
      <c r="C23" s="18" t="s">
        <v>62</v>
      </c>
      <c r="D23" s="18" t="s">
        <v>32</v>
      </c>
      <c r="E23" s="21">
        <v>45131</v>
      </c>
      <c r="F23" s="22" t="s">
        <v>92</v>
      </c>
      <c r="G23" s="22" t="s">
        <v>15</v>
      </c>
      <c r="H23" s="23" t="s">
        <v>13</v>
      </c>
      <c r="I23" s="25" t="s">
        <v>63</v>
      </c>
    </row>
    <row r="24" spans="1:9" ht="37.5" x14ac:dyDescent="0.3">
      <c r="A24" s="18">
        <f t="shared" si="1"/>
        <v>19</v>
      </c>
      <c r="B24" s="4" t="str">
        <f t="shared" si="2"/>
        <v>ПО ГЭС, Октябрьский РЭС</v>
      </c>
      <c r="C24" s="18" t="s">
        <v>64</v>
      </c>
      <c r="D24" s="18" t="s">
        <v>65</v>
      </c>
      <c r="E24" s="21" t="s">
        <v>91</v>
      </c>
      <c r="F24" s="22" t="s">
        <v>16</v>
      </c>
      <c r="G24" s="22" t="s">
        <v>17</v>
      </c>
      <c r="H24" s="23" t="s">
        <v>13</v>
      </c>
      <c r="I24" s="26" t="s">
        <v>66</v>
      </c>
    </row>
    <row r="25" spans="1:9" ht="37.5" x14ac:dyDescent="0.25">
      <c r="A25" s="18">
        <f t="shared" si="1"/>
        <v>20</v>
      </c>
      <c r="B25" s="4" t="str">
        <f t="shared" si="2"/>
        <v>ПО ГЭС, Советский РЭС</v>
      </c>
      <c r="C25" s="18" t="s">
        <v>67</v>
      </c>
      <c r="D25" s="18" t="s">
        <v>68</v>
      </c>
      <c r="E25" s="21" t="s">
        <v>90</v>
      </c>
      <c r="F25" s="22" t="s">
        <v>93</v>
      </c>
      <c r="G25" s="22" t="s">
        <v>14</v>
      </c>
      <c r="H25" s="23" t="s">
        <v>13</v>
      </c>
      <c r="I25" s="27" t="s">
        <v>69</v>
      </c>
    </row>
    <row r="26" spans="1:9" ht="37.5" x14ac:dyDescent="0.3">
      <c r="A26" s="18">
        <f t="shared" si="1"/>
        <v>21</v>
      </c>
      <c r="B26" s="4" t="str">
        <f t="shared" si="2"/>
        <v>ПО ГЭС, Октябрьский РЭС</v>
      </c>
      <c r="C26" s="18" t="s">
        <v>70</v>
      </c>
      <c r="D26" s="18" t="s">
        <v>71</v>
      </c>
      <c r="E26" s="21">
        <v>45132</v>
      </c>
      <c r="F26" s="22" t="s">
        <v>16</v>
      </c>
      <c r="G26" s="22" t="s">
        <v>17</v>
      </c>
      <c r="H26" s="23" t="s">
        <v>13</v>
      </c>
      <c r="I26" s="25" t="s">
        <v>72</v>
      </c>
    </row>
    <row r="27" spans="1:9" ht="131.25" x14ac:dyDescent="0.25">
      <c r="A27" s="18">
        <f t="shared" si="1"/>
        <v>22</v>
      </c>
      <c r="B27" s="4" t="str">
        <f t="shared" si="2"/>
        <v>ПО ГЭС, Железнодорожный РЭС</v>
      </c>
      <c r="C27" s="18" t="s">
        <v>73</v>
      </c>
      <c r="D27" s="18" t="s">
        <v>21</v>
      </c>
      <c r="E27" s="21">
        <v>45132</v>
      </c>
      <c r="F27" s="22" t="s">
        <v>94</v>
      </c>
      <c r="G27" s="22" t="s">
        <v>15</v>
      </c>
      <c r="H27" s="23" t="s">
        <v>13</v>
      </c>
      <c r="I27" s="13" t="s">
        <v>74</v>
      </c>
    </row>
    <row r="28" spans="1:9" ht="56.25" x14ac:dyDescent="0.25">
      <c r="A28" s="18">
        <f t="shared" si="1"/>
        <v>23</v>
      </c>
      <c r="B28" s="4" t="str">
        <f t="shared" si="2"/>
        <v>ПО ГЭС, Железнодорожный РЭС</v>
      </c>
      <c r="C28" s="18" t="s">
        <v>75</v>
      </c>
      <c r="D28" s="18" t="s">
        <v>32</v>
      </c>
      <c r="E28" s="21">
        <v>45133</v>
      </c>
      <c r="F28" s="22" t="s">
        <v>18</v>
      </c>
      <c r="G28" s="22" t="s">
        <v>15</v>
      </c>
      <c r="H28" s="23" t="s">
        <v>13</v>
      </c>
      <c r="I28" s="13" t="s">
        <v>76</v>
      </c>
    </row>
    <row r="29" spans="1:9" ht="56.25" x14ac:dyDescent="0.25">
      <c r="A29" s="18">
        <f t="shared" si="1"/>
        <v>24</v>
      </c>
      <c r="B29" s="4" t="str">
        <f t="shared" si="2"/>
        <v>ПО ГЭС, Железнодорожный РЭС</v>
      </c>
      <c r="C29" s="18" t="s">
        <v>47</v>
      </c>
      <c r="D29" s="18" t="s">
        <v>32</v>
      </c>
      <c r="E29" s="21">
        <v>45133</v>
      </c>
      <c r="F29" s="22" t="s">
        <v>92</v>
      </c>
      <c r="G29" s="22" t="s">
        <v>15</v>
      </c>
      <c r="H29" s="23" t="s">
        <v>13</v>
      </c>
      <c r="I29" s="13" t="s">
        <v>48</v>
      </c>
    </row>
    <row r="30" spans="1:9" ht="37.5" x14ac:dyDescent="0.25">
      <c r="A30" s="18">
        <f t="shared" si="1"/>
        <v>25</v>
      </c>
      <c r="B30" s="4" t="str">
        <f t="shared" si="2"/>
        <v>ПО ГЭС, Октябрьский РЭС</v>
      </c>
      <c r="C30" s="18" t="s">
        <v>77</v>
      </c>
      <c r="D30" s="18" t="s">
        <v>71</v>
      </c>
      <c r="E30" s="21">
        <v>45133</v>
      </c>
      <c r="F30" s="22" t="s">
        <v>16</v>
      </c>
      <c r="G30" s="22" t="s">
        <v>17</v>
      </c>
      <c r="H30" s="23" t="s">
        <v>13</v>
      </c>
      <c r="I30" s="13" t="s">
        <v>78</v>
      </c>
    </row>
    <row r="31" spans="1:9" ht="131.25" x14ac:dyDescent="0.25">
      <c r="A31" s="18">
        <f t="shared" si="1"/>
        <v>26</v>
      </c>
      <c r="B31" s="4" t="str">
        <f t="shared" si="2"/>
        <v>ПО ГЭС, Железнодорожный РЭС</v>
      </c>
      <c r="C31" s="18" t="s">
        <v>79</v>
      </c>
      <c r="D31" s="18" t="s">
        <v>21</v>
      </c>
      <c r="E31" s="21">
        <v>45134</v>
      </c>
      <c r="F31" s="22" t="s">
        <v>95</v>
      </c>
      <c r="G31" s="22" t="s">
        <v>15</v>
      </c>
      <c r="H31" s="23" t="s">
        <v>13</v>
      </c>
      <c r="I31" s="13" t="s">
        <v>80</v>
      </c>
    </row>
    <row r="32" spans="1:9" ht="56.25" x14ac:dyDescent="0.25">
      <c r="A32" s="18">
        <f t="shared" si="1"/>
        <v>27</v>
      </c>
      <c r="B32" s="4" t="str">
        <f t="shared" si="2"/>
        <v>ПО ГЭС, Железнодорожный РЭС</v>
      </c>
      <c r="C32" s="18" t="s">
        <v>81</v>
      </c>
      <c r="D32" s="18" t="s">
        <v>32</v>
      </c>
      <c r="E32" s="21">
        <v>45134</v>
      </c>
      <c r="F32" s="22" t="s">
        <v>94</v>
      </c>
      <c r="G32" s="22" t="s">
        <v>15</v>
      </c>
      <c r="H32" s="23" t="s">
        <v>13</v>
      </c>
      <c r="I32" s="13" t="s">
        <v>82</v>
      </c>
    </row>
    <row r="33" spans="1:9" s="32" customFormat="1" ht="75" x14ac:dyDescent="0.25">
      <c r="A33" s="20">
        <f t="shared" si="1"/>
        <v>28</v>
      </c>
      <c r="B33" s="20" t="s">
        <v>96</v>
      </c>
      <c r="C33" s="19" t="s">
        <v>102</v>
      </c>
      <c r="D33" s="20" t="s">
        <v>97</v>
      </c>
      <c r="E33" s="31" t="s">
        <v>101</v>
      </c>
      <c r="F33" s="20" t="s">
        <v>98</v>
      </c>
      <c r="G33" s="20" t="s">
        <v>14</v>
      </c>
      <c r="H33" s="20" t="s">
        <v>99</v>
      </c>
      <c r="I33" s="33" t="s">
        <v>100</v>
      </c>
    </row>
  </sheetData>
  <mergeCells count="8">
    <mergeCell ref="B2:I2"/>
    <mergeCell ref="G4:I4"/>
    <mergeCell ref="A4:A5"/>
    <mergeCell ref="B4:B5"/>
    <mergeCell ref="C4:C5"/>
    <mergeCell ref="D4:D5"/>
    <mergeCell ref="E4:F4"/>
    <mergeCell ref="E3:H3"/>
  </mergeCells>
  <conditionalFormatting sqref="C6:C7">
    <cfRule type="duplicateValues" dxfId="6" priority="29"/>
  </conditionalFormatting>
  <conditionalFormatting sqref="C6:C9">
    <cfRule type="duplicateValues" dxfId="5" priority="67"/>
  </conditionalFormatting>
  <conditionalFormatting sqref="C6:C10">
    <cfRule type="duplicateValues" dxfId="4" priority="168"/>
  </conditionalFormatting>
  <conditionalFormatting sqref="C6:C8">
    <cfRule type="duplicateValues" dxfId="3" priority="193"/>
  </conditionalFormatting>
  <conditionalFormatting sqref="C6:C14">
    <cfRule type="duplicateValues" dxfId="2" priority="213"/>
  </conditionalFormatting>
  <conditionalFormatting sqref="C6:C16">
    <cfRule type="duplicateValues" dxfId="1" priority="218"/>
  </conditionalFormatting>
  <conditionalFormatting sqref="C6:C32">
    <cfRule type="duplicateValues" dxfId="0" priority="226"/>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2023-07-11T07:35:35Z</dcterms:modified>
</cp:coreProperties>
</file>