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1805" windowHeight="97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9" i="1" l="1"/>
  <c r="A10" i="1" s="1"/>
  <c r="A11" i="1" s="1"/>
  <c r="B10" i="1"/>
  <c r="B11" i="1"/>
  <c r="B9" i="1" l="1"/>
  <c r="B8" i="1" l="1"/>
  <c r="B6" i="1"/>
  <c r="A7" i="1" l="1"/>
  <c r="A8" i="1" s="1"/>
  <c r="B7" i="1" l="1"/>
</calcChain>
</file>

<file path=xl/sharedStrings.xml><?xml version="1.0" encoding="utf-8"?>
<sst xmlns="http://schemas.openxmlformats.org/spreadsheetml/2006/main" count="52" uniqueCount="33">
  <si>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</si>
  <si>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</si>
  <si>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</si>
  <si>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</si>
  <si>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</si>
  <si>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</si>
  <si>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</si>
  <si>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</si>
  <si>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</si>
  <si>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</si>
  <si>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</si>
  <si>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</si>
  <si>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 xml:space="preserve"> 09-00 - 17-00 </t>
  </si>
  <si>
    <t>Советский район</t>
  </si>
  <si>
    <t>Октябрьский район</t>
  </si>
  <si>
    <t>г.Улан-Удэ</t>
  </si>
  <si>
    <t xml:space="preserve">ВЛ-6 кВ ф.13 РП-4  </t>
  </si>
  <si>
    <t>для замены провода</t>
  </si>
  <si>
    <t>- ул.Борсоева,56/2(ИП Хуан Хе), ул. Борсоева 48-50, ул. Литейная 3-25, пер. Пристанский 10,ООО «Наран», ул.Борсоева,56 "а" (ГУ "РЦТИ ЧС").</t>
  </si>
  <si>
    <t xml:space="preserve">ВЛ-0,4 кВ ф.4 ТП-317 </t>
  </si>
  <si>
    <t>для безопасного ведения работ</t>
  </si>
  <si>
    <t xml:space="preserve">- ул. Борсоева 48-50, ул. Литейная 3-25, пер. Пристанский 10. </t>
  </si>
  <si>
    <t>Железнодорожный район</t>
  </si>
  <si>
    <t>Советский, Октябрьский , Железнодорожный районы г. Улан-Удэ</t>
  </si>
  <si>
    <t xml:space="preserve">ВЛ-0,4 кВ ф.2 ТП-728 </t>
  </si>
  <si>
    <t>для монтажа провода</t>
  </si>
  <si>
    <t>- ул. Крылова 1 -  121, ул. Пермская 20 - 22 , ул. Тулаева 72 - 92, ул. Уфимская 1 - 19.</t>
  </si>
  <si>
    <t xml:space="preserve">ВЛ-0,4 кВ ф.2 ТП-2058 </t>
  </si>
  <si>
    <t>для замены опоры</t>
  </si>
  <si>
    <t>- ул. Бетховена 24 - 38 (чет), ул. Бетховена 39 - 45 , ул. Глинки 3 - 5 ,ул. Глинки 2 - 16 (чет), ул. Комарова 10, ул. Невского  1 - 3 (неч),ул.  Нестерова 20,21- 43, ул. Чайковского 70, 73, ул. Бетховена 39а, ул. Глинки 4 блок 2.</t>
  </si>
  <si>
    <t xml:space="preserve"> 09-00 - 18-00 </t>
  </si>
  <si>
    <t>27,28.12.2021</t>
  </si>
  <si>
    <t>Информация о планируемых отключениях в сетях ПО ГЭС, ЦЭС в период с 27  по 30 декабря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</si>
</sst>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name val="Times New Roman"/>
      <family val="1"/>
      <charset val="204"/>
    </font>
    <font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Fill="1"/>
    <xf numFmtId="0" fontId="0" fillId="0" borderId="0" xfId="0" applyFill="1"/>
    <xf numFmtId="0" fontId="2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4" fontId="1" fillId="2" borderId="3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3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zoomScale="75" zoomScaleNormal="75" zoomScaleSheetLayoutView="75" zoomScalePageLayoutView="75" workbookViewId="0">
      <selection activeCell="G11" sqref="G11"/>
    </sheetView>
  </sheetViews>
  <sheetFormatPr defaultRowHeight="15" x14ac:dyDescent="0.25"/>
  <cols>
    <col min="1" max="1" width="5.85546875" style="2" customWidth="1"/>
    <col min="2" max="2" width="27" style="1" customWidth="1"/>
    <col min="3" max="3" width="37.85546875" style="1" customWidth="1"/>
    <col min="4" max="4" width="31" style="1" customWidth="1"/>
    <col min="5" max="5" width="27.7109375" style="1" customWidth="1"/>
    <col min="6" max="6" width="21" style="1" customWidth="1"/>
    <col min="7" max="7" width="24.5703125" style="1" customWidth="1"/>
    <col min="8" max="8" width="26.28515625" style="1" customWidth="1"/>
    <col min="9" max="9" width="91.28515625" style="4" customWidth="1"/>
    <col min="10" max="10" width="16.7109375" style="2" customWidth="1"/>
    <col min="11" max="16384" width="9.140625" style="2"/>
  </cols>
  <sheetData>
    <row r="1" spans="1:9" ht="67.5" customHeight="1" x14ac:dyDescent="0.25">
      <c r="I1" s="3" t="s">
        <v>11</v>
      </c>
    </row>
    <row r="2" spans="1:9" ht="20.25" x14ac:dyDescent="0.3">
      <c r="B2" s="23" t="s">
        <v>32</v>
      </c>
      <c r="C2" s="23"/>
      <c r="D2" s="23"/>
      <c r="E2" s="23"/>
      <c r="F2" s="23"/>
      <c r="G2" s="23"/>
      <c r="H2" s="23"/>
      <c r="I2" s="23"/>
    </row>
    <row r="3" spans="1:9" ht="39.75" customHeight="1" x14ac:dyDescent="0.25">
      <c r="E3" s="25" t="s">
        <v>23</v>
      </c>
      <c r="F3" s="25"/>
      <c r="G3" s="25"/>
      <c r="H3" s="25"/>
    </row>
    <row r="4" spans="1:9" ht="36" customHeight="1" x14ac:dyDescent="0.25">
      <c r="A4" s="24" t="s">
        <v>0</v>
      </c>
      <c r="B4" s="24" t="s">
        <v>1</v>
      </c>
      <c r="C4" s="24" t="s">
        <v>2</v>
      </c>
      <c r="D4" s="24" t="s">
        <v>3</v>
      </c>
      <c r="E4" s="24" t="s">
        <v>4</v>
      </c>
      <c r="F4" s="24"/>
      <c r="G4" s="24" t="s">
        <v>5</v>
      </c>
      <c r="H4" s="24"/>
      <c r="I4" s="24"/>
    </row>
    <row r="5" spans="1:9" ht="56.25" x14ac:dyDescent="0.25">
      <c r="A5" s="24"/>
      <c r="B5" s="24"/>
      <c r="C5" s="24"/>
      <c r="D5" s="24"/>
      <c r="E5" s="6" t="s">
        <v>6</v>
      </c>
      <c r="F5" s="6" t="s">
        <v>7</v>
      </c>
      <c r="G5" s="6" t="s">
        <v>8</v>
      </c>
      <c r="H5" s="6" t="s">
        <v>9</v>
      </c>
      <c r="I5" s="5" t="s">
        <v>10</v>
      </c>
    </row>
    <row r="6" spans="1:9" s="12" customFormat="1" ht="37.5" x14ac:dyDescent="0.3">
      <c r="A6" s="11">
        <v>1</v>
      </c>
      <c r="B6" s="13" t="str">
        <f t="shared" ref="B6:B11" si="0">IF(G6="Октябрьский район","ПО ГЭС, Октябрьский РЭС",IF(G6="Советский район","ПО ГЭС, Советский РЭС",IF(G6="Железнодорожный район","ПО ГЭС, Железнодорожный РЭС")))</f>
        <v>ПО ГЭС, Советский РЭС</v>
      </c>
      <c r="C6" s="18" t="s">
        <v>16</v>
      </c>
      <c r="D6" s="14" t="s">
        <v>17</v>
      </c>
      <c r="E6" s="26" t="s">
        <v>31</v>
      </c>
      <c r="F6" s="14" t="s">
        <v>12</v>
      </c>
      <c r="G6" s="14" t="s">
        <v>13</v>
      </c>
      <c r="H6" s="22" t="s">
        <v>15</v>
      </c>
      <c r="I6" s="16" t="s">
        <v>18</v>
      </c>
    </row>
    <row r="7" spans="1:9" ht="37.5" x14ac:dyDescent="0.25">
      <c r="A7" s="7">
        <f>A6+1</f>
        <v>2</v>
      </c>
      <c r="B7" s="8" t="str">
        <f>IF(G7="Октябрьский район","ПО ГЭС, Октябрьский РЭС",IF(G7="Советский район","ПО ГЭС, Советский РЭС",IF(G7="Железнодорожный район","ПО ГЭС, Железнодорожный РЭС")))</f>
        <v>ПО ГЭС, Советский РЭС</v>
      </c>
      <c r="C7" s="18" t="s">
        <v>19</v>
      </c>
      <c r="D7" s="14" t="s">
        <v>20</v>
      </c>
      <c r="E7" s="26" t="s">
        <v>31</v>
      </c>
      <c r="F7" s="14" t="s">
        <v>12</v>
      </c>
      <c r="G7" s="14" t="s">
        <v>13</v>
      </c>
      <c r="H7" s="22" t="s">
        <v>15</v>
      </c>
      <c r="I7" s="16" t="s">
        <v>21</v>
      </c>
    </row>
    <row r="8" spans="1:9" s="9" customFormat="1" ht="110.25" customHeight="1" x14ac:dyDescent="0.3">
      <c r="A8" s="10">
        <f t="shared" ref="A8:A11" si="1">A7+1</f>
        <v>3</v>
      </c>
      <c r="B8" s="13" t="str">
        <f>IF(G8="Октябрьский район","ПО ГЭС, Октябрьский РЭС",IF(G8="Советский район","ПО ГЭС, Советский РЭС",IF(G8="Железнодорожный район","ПО ГЭС, Железнодорожный РЭС")))</f>
        <v>ПО ГЭС, Октябрьский РЭС</v>
      </c>
      <c r="C8" s="18" t="s">
        <v>24</v>
      </c>
      <c r="D8" s="14" t="s">
        <v>25</v>
      </c>
      <c r="E8" s="26">
        <v>44557</v>
      </c>
      <c r="F8" s="14" t="s">
        <v>30</v>
      </c>
      <c r="G8" s="22" t="s">
        <v>14</v>
      </c>
      <c r="H8" s="22" t="s">
        <v>15</v>
      </c>
      <c r="I8" s="16" t="s">
        <v>26</v>
      </c>
    </row>
    <row r="9" spans="1:9" ht="75" x14ac:dyDescent="0.25">
      <c r="A9" s="22">
        <f t="shared" si="1"/>
        <v>4</v>
      </c>
      <c r="B9" s="19" t="str">
        <f t="shared" si="0"/>
        <v>ПО ГЭС, Железнодорожный РЭС</v>
      </c>
      <c r="C9" s="18" t="s">
        <v>27</v>
      </c>
      <c r="D9" s="27" t="s">
        <v>28</v>
      </c>
      <c r="E9" s="26">
        <v>44558</v>
      </c>
      <c r="F9" s="14" t="s">
        <v>12</v>
      </c>
      <c r="G9" s="22" t="s">
        <v>22</v>
      </c>
      <c r="H9" s="22" t="s">
        <v>15</v>
      </c>
      <c r="I9" s="16" t="s">
        <v>29</v>
      </c>
    </row>
    <row r="10" spans="1:9" s="20" customFormat="1" ht="37.5" x14ac:dyDescent="0.25">
      <c r="A10" s="22">
        <f t="shared" si="1"/>
        <v>5</v>
      </c>
      <c r="B10" s="22" t="str">
        <f t="shared" si="0"/>
        <v>ПО ГЭС, Советский РЭС</v>
      </c>
      <c r="C10" s="18" t="s">
        <v>16</v>
      </c>
      <c r="D10" s="14" t="s">
        <v>17</v>
      </c>
      <c r="E10" s="26">
        <v>44559</v>
      </c>
      <c r="F10" s="14" t="s">
        <v>12</v>
      </c>
      <c r="G10" s="14" t="s">
        <v>13</v>
      </c>
      <c r="H10" s="22" t="s">
        <v>15</v>
      </c>
      <c r="I10" s="16" t="s">
        <v>18</v>
      </c>
    </row>
    <row r="11" spans="1:9" s="20" customFormat="1" ht="37.5" x14ac:dyDescent="0.25">
      <c r="A11" s="22">
        <f t="shared" si="1"/>
        <v>6</v>
      </c>
      <c r="B11" s="22" t="str">
        <f t="shared" si="0"/>
        <v>ПО ГЭС, Советский РЭС</v>
      </c>
      <c r="C11" s="18" t="s">
        <v>19</v>
      </c>
      <c r="D11" s="17" t="s">
        <v>20</v>
      </c>
      <c r="E11" s="15">
        <v>44559</v>
      </c>
      <c r="F11" s="17" t="s">
        <v>12</v>
      </c>
      <c r="G11" s="17" t="s">
        <v>13</v>
      </c>
      <c r="H11" s="22" t="s">
        <v>15</v>
      </c>
      <c r="I11" s="21" t="s">
        <v>21</v>
      </c>
    </row>
  </sheetData>
  <mergeCells count="8">
    <mergeCell ref="B2:I2"/>
    <mergeCell ref="G4:I4"/>
    <mergeCell ref="A4:A5"/>
    <mergeCell ref="B4:B5"/>
    <mergeCell ref="C4:C5"/>
    <mergeCell ref="D4:D5"/>
    <mergeCell ref="E4:F4"/>
    <mergeCell ref="E3:H3"/>
  </mergeCells>
  <conditionalFormatting sqref="C6 I6">
    <cfRule type="duplicateValues" dxfId="30" priority="1189"/>
  </conditionalFormatting>
  <conditionalFormatting sqref="C6">
    <cfRule type="duplicateValues" dxfId="29" priority="1193"/>
    <cfRule type="duplicateValues" dxfId="28" priority="1194"/>
  </conditionalFormatting>
  <conditionalFormatting sqref="C6">
    <cfRule type="duplicateValues" dxfId="27" priority="1197"/>
  </conditionalFormatting>
  <conditionalFormatting sqref="C6">
    <cfRule type="duplicateValues" dxfId="26" priority="1199"/>
    <cfRule type="duplicateValues" dxfId="25" priority="1200"/>
    <cfRule type="duplicateValues" dxfId="24" priority="1201"/>
    <cfRule type="duplicateValues" dxfId="23" priority="1202"/>
    <cfRule type="duplicateValues" dxfId="22" priority="1203"/>
  </conditionalFormatting>
  <conditionalFormatting sqref="I6">
    <cfRule type="duplicateValues" dxfId="21" priority="1209"/>
  </conditionalFormatting>
  <conditionalFormatting sqref="C6">
    <cfRule type="duplicateValues" dxfId="20" priority="1211"/>
    <cfRule type="duplicateValues" dxfId="19" priority="1212"/>
    <cfRule type="duplicateValues" dxfId="18" priority="1213"/>
  </conditionalFormatting>
  <conditionalFormatting sqref="C7 I7">
    <cfRule type="duplicateValues" dxfId="17" priority="1526"/>
  </conditionalFormatting>
  <conditionalFormatting sqref="C7">
    <cfRule type="duplicateValues" dxfId="16" priority="1528"/>
    <cfRule type="duplicateValues" dxfId="15" priority="1529"/>
  </conditionalFormatting>
  <conditionalFormatting sqref="C7">
    <cfRule type="duplicateValues" dxfId="14" priority="1530"/>
  </conditionalFormatting>
  <conditionalFormatting sqref="C7">
    <cfRule type="duplicateValues" dxfId="13" priority="1531"/>
    <cfRule type="duplicateValues" dxfId="12" priority="1532"/>
    <cfRule type="duplicateValues" dxfId="11" priority="1533"/>
    <cfRule type="duplicateValues" dxfId="10" priority="1534"/>
    <cfRule type="duplicateValues" dxfId="9" priority="1535"/>
  </conditionalFormatting>
  <conditionalFormatting sqref="I7">
    <cfRule type="duplicateValues" dxfId="8" priority="1536"/>
  </conditionalFormatting>
  <conditionalFormatting sqref="C7">
    <cfRule type="duplicateValues" dxfId="7" priority="1537"/>
    <cfRule type="duplicateValues" dxfId="6" priority="1538"/>
    <cfRule type="duplicateValues" dxfId="5" priority="1539"/>
  </conditionalFormatting>
  <conditionalFormatting sqref="C6:C7">
    <cfRule type="duplicateValues" dxfId="4" priority="1540"/>
  </conditionalFormatting>
  <conditionalFormatting sqref="C6:C7">
    <cfRule type="duplicateValues" dxfId="3" priority="1542"/>
    <cfRule type="duplicateValues" dxfId="2" priority="1543"/>
  </conditionalFormatting>
  <conditionalFormatting sqref="C6:C9">
    <cfRule type="duplicateValues" dxfId="1" priority="1602"/>
  </conditionalFormatting>
  <conditionalFormatting sqref="C6:C8">
    <cfRule type="duplicateValues" dxfId="0" priority="1612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2021-12-20T08:15:52Z</dcterms:modified>
</cp:coreProperties>
</file>