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26" i="1" l="1"/>
  <c r="A27" i="1" s="1"/>
  <c r="A28" i="1" s="1"/>
  <c r="A29" i="1" s="1"/>
  <c r="A30" i="1" s="1"/>
  <c r="A31" i="1" s="1"/>
  <c r="A32" i="1" s="1"/>
  <c r="A33" i="1" s="1"/>
  <c r="A34" i="1" s="1"/>
  <c r="A35" i="1" s="1"/>
  <c r="A36" i="1" s="1"/>
  <c r="A37" i="1" s="1"/>
  <c r="B26" i="1"/>
  <c r="B27" i="1"/>
  <c r="B28" i="1"/>
  <c r="B29" i="1"/>
  <c r="B30" i="1"/>
  <c r="B31" i="1"/>
  <c r="B32" i="1"/>
  <c r="B33" i="1"/>
  <c r="B34" i="1"/>
  <c r="B35" i="1"/>
  <c r="B36" i="1"/>
  <c r="B37" i="1"/>
  <c r="B17" i="1" l="1"/>
  <c r="B18" i="1"/>
  <c r="B19" i="1"/>
  <c r="B20" i="1"/>
  <c r="B21" i="1"/>
  <c r="B22" i="1"/>
  <c r="B23" i="1"/>
  <c r="B24" i="1"/>
  <c r="B25" i="1"/>
  <c r="B12" i="1" l="1"/>
  <c r="B13" i="1"/>
  <c r="B6" i="1"/>
  <c r="B7" i="1"/>
  <c r="B8" i="1"/>
  <c r="B9" i="1"/>
  <c r="B10" i="1"/>
  <c r="B11" i="1"/>
  <c r="B14" i="1"/>
  <c r="B15" i="1"/>
  <c r="B16" i="1"/>
  <c r="A7" i="1" l="1"/>
  <c r="A8" i="1" l="1"/>
  <c r="A9" i="1" s="1"/>
  <c r="A10" i="1" s="1"/>
  <c r="A11" i="1" s="1"/>
  <c r="A12" i="1" s="1"/>
  <c r="A13" i="1" s="1"/>
  <c r="A14" i="1" s="1"/>
  <c r="A15" i="1" s="1"/>
  <c r="A16" i="1" s="1"/>
  <c r="A17" i="1" s="1"/>
  <c r="A18" i="1" s="1"/>
  <c r="A19" i="1" s="1"/>
  <c r="A20" i="1" s="1"/>
  <c r="A21" i="1" s="1"/>
  <c r="A22" i="1" s="1"/>
  <c r="A23" i="1" s="1"/>
  <c r="A24" i="1" s="1"/>
  <c r="A25" i="1" s="1"/>
</calcChain>
</file>

<file path=xl/sharedStrings.xml><?xml version="1.0" encoding="utf-8"?>
<sst xmlns="http://schemas.openxmlformats.org/spreadsheetml/2006/main" count="207" uniqueCount="120">
  <si>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</si>
  <si>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</si>
  <si>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</si>
  <si>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</si>
  <si>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</si>
  <si>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</si>
  <si>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</si>
  <si>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</si>
  <si>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</si>
  <si>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</si>
  <si>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</si>
  <si>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</si>
  <si>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Октябрьский , Железнодорожный районы г. Улан-Удэ</t>
  </si>
  <si>
    <t xml:space="preserve">ВЛ-0,4кВ ф.1 ТП-420 </t>
  </si>
  <si>
    <t>для доливки масла в Т</t>
  </si>
  <si>
    <t>для монтажа СИП</t>
  </si>
  <si>
    <t>Советский район</t>
  </si>
  <si>
    <t>Октябрьский район</t>
  </si>
  <si>
    <t>Железнодорожный район</t>
  </si>
  <si>
    <t xml:space="preserve"> 09-00 - 17-00 </t>
  </si>
  <si>
    <t xml:space="preserve"> 09-00 - 17-00</t>
  </si>
  <si>
    <t xml:space="preserve"> 10-00 - 17-00 </t>
  </si>
  <si>
    <t>ВЛ-0,4кВ ф.1 ТП-1029</t>
  </si>
  <si>
    <t>для замены вводов, демонтаж оборудования</t>
  </si>
  <si>
    <t xml:space="preserve">
- п. Забайкальский ул. Васильковая 1-24,24а, ул. Ромашковая 1-46,1а.
</t>
  </si>
  <si>
    <t>для технического обслуживания</t>
  </si>
  <si>
    <t>ВЛ-0,4кВ ф.2 ТП-253</t>
  </si>
  <si>
    <t>для установки опор</t>
  </si>
  <si>
    <t xml:space="preserve"> 9-00 - 17-00</t>
  </si>
  <si>
    <t xml:space="preserve">ВЛ-10кВ ф.9 ПС БВС </t>
  </si>
  <si>
    <t>для установки новой опоры около ТП-397</t>
  </si>
  <si>
    <t xml:space="preserve">ул. Лощенкова 19А, 19/1, 19/2, СНТ «Сибиряк», ул. Кубанская 6-48,  Российская 1-48, ул. Кабанская 56 - 88,  ул. Дачная 1, 2а, 3а, ул. Лиговская 8б, Дачный пер. 1 - 62,  ул. Республиканская  25 - 63, ул. Строителей 29, ул. Дорожная 1, 1а, 2, Строителей п. 1 блок 1,2,3, Строителей п. 3 блок1, 2, Дорожная 2-12, 26а Баргузинский пер. 1-66,  Олимпийский пер. 20, ул. Олимпийская 3-9, Баргузинская 21-78, ЗАО Верхнеудинское, ДНТ Оёр.  </t>
  </si>
  <si>
    <t>для демонтажа шлейфов на оп. 20/32.</t>
  </si>
  <si>
    <t>ул. Подстанционная, ул. Пригородная, ул. Урожайная, ул. Курская, ул. Кабанская 12-14, пер. Кабанский, ул. Толстихина, ул. Соловьиная, ул. Красночикойская, ул. Карельская, ул. Донская, ул. Полевая, ул. Блюхера, СНТ Сибиряк, ул. Кемеровская, ул. Грачевская, пер. Малый, ул. Иволгинская, ул. Новая, пер. Грачевский, пер. Иволгинский, пер. Новый, ООО «Сото», пер. Кемеровский, ул. Заречная, ул. Новосибирская, ул. Голубичная, ул. Далахайская, ул. Измайловская, ул. Независимая, дачи Профсоюзник, сад Урожай</t>
  </si>
  <si>
    <t xml:space="preserve">ВЛ-0,4кВ ф.1от ТП-380 </t>
  </si>
  <si>
    <t>для установки опоры</t>
  </si>
  <si>
    <t xml:space="preserve"> ул. Подстанционная 1 – 30</t>
  </si>
  <si>
    <t xml:space="preserve">РУ-10кВ ТП-388 </t>
  </si>
  <si>
    <t xml:space="preserve">ул. Судоремонтная 3-78. </t>
  </si>
  <si>
    <t xml:space="preserve">РУ-10кВ ТП-1552 </t>
  </si>
  <si>
    <t>Городской пляж по ул. Комсомольский остров, базовая станция сотовой сети по ул. Окинская.</t>
  </si>
  <si>
    <t>ВЛ-0,4кВ ф.3 ТП-218</t>
  </si>
  <si>
    <t>для замены вводов</t>
  </si>
  <si>
    <t xml:space="preserve">
ул. Артема 1-18, ул. Музейная 180
</t>
  </si>
  <si>
    <t xml:space="preserve">РУ-0,4кВ ТП-218 </t>
  </si>
  <si>
    <t>для присоединения СИП</t>
  </si>
  <si>
    <t xml:space="preserve">«Огонек» база отдыха по ул. п. Верхняя Березовка 37а, ул. Фортуны 2-23, ул. Артёма 1-18, ул. Музейная 180. </t>
  </si>
  <si>
    <t xml:space="preserve">РУ-0,4кВ ТП-362 </t>
  </si>
  <si>
    <t>для подключения к СШ-0,4кВ тех. Присоед</t>
  </si>
  <si>
    <t xml:space="preserve">
Общежитие Торгово-экономического техникума ул. Победы проспект 19, Корпус Музыкального колледжа им. Чайковского по ул. Победы проспект 17, ул. Ермаковская 1.
</t>
  </si>
  <si>
    <t>ВЛ-6кВ ф.11 РП-15</t>
  </si>
  <si>
    <t>для отключения ТП-1647 опора №2</t>
  </si>
  <si>
    <t xml:space="preserve">ул. Дальненагорная, ул. Оцимика, ул. Пятницкого, ул. Дальняя, ул. Гоголя, ул. Малостолярная, ул. Ермаковская, ул. Ляпидевского, ул. Толстого, ул. Ермаковская 24-48, школа №9, ул. Воровского 48, база БКС, автобаза БКС, ТЦ Рассвет ул. Ермаковская 32, мед. Центр Сонар, ТЦ Титан, торговая база Молпромсервис, ООО «Элит» ул. Оцимика 30Б, Банкет Холл ООО «ИПЦ». </t>
  </si>
  <si>
    <t>СНТ 20 лет Победы</t>
  </si>
  <si>
    <t>ВЛ-10кВ ф.4 РП ЦВМ </t>
  </si>
  <si>
    <t>для замены опор</t>
  </si>
  <si>
    <t>ул. Дачи Писателей «Верхняя Березовка», ДНТ "Лесное", п/л "Зорька, Верхняя Березовка, ИП Норбоев М.Ц.,МРО Духовный центр "Боо мургэл", г. Дрязговитая, сотовые вышки «МТС», «Теле-2», «Мегафон», Метеопост ООО, парк отель "Шишкин Парк",  "Бурятрегионавтодор", "Золотинка", "Березка", "Спутник", гора Орлиная.</t>
  </si>
  <si>
    <t>РУ-0,4кВ ТП-705</t>
  </si>
  <si>
    <t>для выправки опор</t>
  </si>
  <si>
    <t>СНТ Строитель</t>
  </si>
  <si>
    <t xml:space="preserve">ВЛ-0,4кВ ф.2 ТП-253 </t>
  </si>
  <si>
    <t>ул. Серова, ул. Сиреневая, ул. Славы</t>
  </si>
  <si>
    <t>ВЛ-0,4кВ ф.3 ТП-136</t>
  </si>
  <si>
    <t>ул. Боровая 36-43, Радищева 11-32, ул. Шевченко 101-132.</t>
  </si>
  <si>
    <t xml:space="preserve">ВЛ-0,4кВ ф.3 ТП-218 </t>
  </si>
  <si>
    <t>для демонтажа опор</t>
  </si>
  <si>
    <t>ул. Артема 1-18, ул. Музейная 180.</t>
  </si>
  <si>
    <t xml:space="preserve">ВЛ-0,4кВ ф.1 ТП-1029 </t>
  </si>
  <si>
    <t>для подрезки деревьев</t>
  </si>
  <si>
    <t>п. Забайкальский ул. Васильковая 1-24,24а, ул. Ромашковая 1-46,1а.</t>
  </si>
  <si>
    <t>для текущего ремонта</t>
  </si>
  <si>
    <t>Ул.Забайкальская 1-16, АЗС Альянс ул. Забайкальская, база Техноэнерготранс, ул. Домостроительная , ООО Байкалкомплект, УПТК-54 завод бетонных блоков, мостоотряд-34, ОАО Сантехмонтаж, АООТ УДА, ООО Ермак, ДРСУ ФГУП Бурятавтодор, ОАО Промстроймеханизация, п. Силикатный,, ул. Домостроительная 2 (ИП Владимиров В.В.), ул. Домостроительная, 5 (ИП Палкин С.М.) ДНТ Экспресс ул. Гравийная, 10-39, ул. Рябиновая, 78-110, ул. Ново - Рублевская, 111-145, ул. Богатая, 7-18, ул. Кремлевская, 1-5,  ст. Медведчикова, 18а (ООО Байкалкомплект), ст. Медведчикова, (ООО "АМЕЯ"), ст. Медведчикова, (ООО Икат Плюс ), ст. Медведчикова, (ОАО Бурятагропромдор).</t>
  </si>
  <si>
    <t xml:space="preserve">РУ-6кВ ТП-307 </t>
  </si>
  <si>
    <t>для замены проходных изоляторов 6кВ</t>
  </si>
  <si>
    <t>ООО Мед. Центр «Нефрон», ул. Советская 14, ИП Скосырский, ул. Корабельная 3, АО Байкалжилстрой, ул. Свободы, СТО Автолидер, Диализный центр, ул. Советская 2, ул. Свободы 33-44, 40б, 40а, ул. Каландаришвили 1-33, ул. Шмидта 29а, 29б</t>
  </si>
  <si>
    <t xml:space="preserve">РУ-10кВ ТП-402 </t>
  </si>
  <si>
    <t>ул. Джидинская 1-83, ул. Черемушки 8-84, ул. Оронгойская 1-39, ул. Сельскохозяйственная 2-12.</t>
  </si>
  <si>
    <t>ВЛ-0,4кВ ф.8 ТП-376</t>
  </si>
  <si>
    <t>для перевода ВЛ-0,4кВ на новую опору</t>
  </si>
  <si>
    <t>ул. Строителей 2-33, Д/сад</t>
  </si>
  <si>
    <t>ВЛ-0,4кВ ф.2 ТП-585</t>
  </si>
  <si>
    <t xml:space="preserve">ул. Аргунский пер. 18-26, ул. Тологойская 2-33,8а,29а, Тологойский пер. 2-16. </t>
  </si>
  <si>
    <t xml:space="preserve">ВЛ-0,4кВ ф.3 ТП-842 </t>
  </si>
  <si>
    <t>п. Горький ул. Гутайская 3-20,9а,11б,11а, ул. Догойская 1-22, ул. Чиндалейская 5-7</t>
  </si>
  <si>
    <t>для текущего ремонта оборудования</t>
  </si>
  <si>
    <t>п. Силикатный, ул. Забайкальская, 4 -10, ул. Забайкальская, 18, Пожарно-Спасательная часть№8 по ул. Забайкальская, 18А, Павильон по ул. Забайкальская, 5а/1, УМС АООТ ОАО " Промстроймеханизация" п. Силикатный, УПТК АП Бурятпромстрой п. Силикатный, ул. Домостроительная 60 (ТПК АО «Горняк»), ООО "Мостремстрой" .ул. Домостроительная, - Пром. Зона, ул. Забайкальская, 3д, 11а, 16/1, 16в, ООО "СантехМЕТ", ООО "Газойл",  110 кв-л 9, 9/1, Теле-2 (сотовая вышка) 106 кв-л, ООО «Монолит».</t>
  </si>
  <si>
    <t>ул. Серова, ул. Сиреневая, ул. Славы.</t>
  </si>
  <si>
    <t>для замены РТП-1622</t>
  </si>
  <si>
    <t>п. Аэропорт ул. Еловая, 1-20, ул. Листвяная, 1-23, ул. Кокуйская, 1-30, ул. Торейская, 9-17, ул. Папанина, 1-76, ул. Стартовая, 1-69, ул. Аэрофлотская, 1-47, ул.Портовская 1-43, Ул. Юбилейная 27-62, ул. Луговая 1 - 28, ул. Можайская 7-22, ул. Орлиная1 - 18, ул. Подгорная 5 - 23, ул. Ноябрьская 26, ул. Осенняя 30, ул. Державная 2-56, ул. Песочная 36, 40, ул. Икатская 5, ул. Мраморная 10, 31, ул. Рощинская 2,14,15, ул. Полянская 3, 12, ул. Радужная 2, 8, 24, 25, ул. Крылатая 6-23, амбулатория  филиал Поликлин. №1, ул. Акшинская 5/2, ул. 40 лет Победы 1 - 10, ул. Кооперативная 1 -8, ул. Осенняя 2-10, ул. Трудовая 1-21, ул. Алтачейская 11-17, ул. Международная 1-28, ул. Гэгэтуйская 2-26, ул. Песочная 1-14, ул. Охотская, 1-13, ул. Деловая, 1-93, ул. Смоленская, 1-26, ул. Правды, 1-22, ул. Делова.</t>
  </si>
  <si>
    <t xml:space="preserve">РУ-0,4кВ ТП-49 </t>
  </si>
  <si>
    <t>ул. Жарковая 1-60, Весенний проезд 3-59, Лысая Гора 9, Связистов 69-88</t>
  </si>
  <si>
    <t xml:space="preserve">РУ-0,4кВ ТП-161 </t>
  </si>
  <si>
    <t>ул. Амагаева 65-88, ул. Бородинский проезд 8, ул. Жуковского 52-56, ул. Кузнецова 9-13, ул. Медведниковская 24-35, ул. Черняховского 1-42, ул. Чертенкова 44-76, ул. Ю-Коммунара 16-35, ул. 8-го Марта 2-6, ул. Щорса 69-130, ул. Шульца 31.</t>
  </si>
  <si>
    <t xml:space="preserve">РУ-0,4кВ ТП-87 </t>
  </si>
  <si>
    <t>ул. Верхняя 2-22,3а,1а,1б,1г,3б,18а, ул. Строительный пер. 13, ул. Строительная 1п, Кооператив гаражей №132 по ул. Осипенко, Кооператив гаражей №152 по ул. Осипенко.</t>
  </si>
  <si>
    <t xml:space="preserve">РУ-0,4кВ ТП-18 </t>
  </si>
  <si>
    <t>ул. Связистов 3-101.</t>
  </si>
  <si>
    <t xml:space="preserve">РУ-0,4кВ ТП-48 </t>
  </si>
  <si>
    <t>ул. Связистов 6-62,2а</t>
  </si>
  <si>
    <t xml:space="preserve">ПС 35кВ Полигон ф.3, РП-27 ф.8 </t>
  </si>
  <si>
    <t xml:space="preserve">ул. Вербная, ул. Жамсарано, ул. Хвойная, ул. Полевая, ул. Ринчино 12,
 насосная станция по ул. Полевая 4(МУП Водоканал), ОАО МТС 101 микрорайона (МУП   Водоканал), ОАО МТС 101 микрорайона. ул. Думская, ул. Ченкирова, квартал 117,118,119,120,121,122,123,124.
</t>
  </si>
  <si>
    <t>23,25.07.2024</t>
  </si>
  <si>
    <t>Информация о планируемых отключениях в сетях ПО ГЭС, ЦЭС в период с 22  по 26  июля 2024 года</t>
  </si>
  <si>
    <t>г.Улан-Удэ</t>
  </si>
  <si>
    <t xml:space="preserve"> 10-00 - 13-00 </t>
  </si>
  <si>
    <t xml:space="preserve"> 13-00 - 17-00 </t>
  </si>
  <si>
    <t xml:space="preserve">   09-00 - 17-00</t>
  </si>
  <si>
    <t xml:space="preserve"> 09-30 - 12-00 </t>
  </si>
  <si>
    <t xml:space="preserve"> 9-00 - 17-00 </t>
  </si>
  <si>
    <t>08-00 - 20-00</t>
  </si>
  <si>
    <t xml:space="preserve"> 10-00 - 14-00</t>
  </si>
  <si>
    <t xml:space="preserve"> 10-00 - 16-00 </t>
  </si>
  <si>
    <t xml:space="preserve"> 08-00 - 20-00</t>
  </si>
  <si>
    <t xml:space="preserve"> 10-00 - 15-00 </t>
  </si>
  <si>
    <t xml:space="preserve"> 11-00 - 14-00 </t>
  </si>
  <si>
    <t xml:space="preserve"> 09-00 - 12-00 </t>
  </si>
  <si>
    <t>ВЛ-10кВ ф.7 ПС Гурульба</t>
  </si>
  <si>
    <t xml:space="preserve">2СШ-10кВ ПС Южная </t>
  </si>
  <si>
    <t>1СШ-10кВ ПС Южная</t>
  </si>
  <si>
    <t>ВЛ-10кВ ф.8 ПС БВС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</si>
</sst>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b/>
      <sz val="16"/>
      <color theme="1"/>
      <name val="Times New Roman"/>
      <family val="1"/>
      <charset val="204"/>
    </font>
    <font>
      <sz val="10"/>
      <name val="Arial Cyr"/>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6" fillId="0" borderId="0"/>
  </cellStyleXfs>
  <cellXfs count="32">
    <xf numFmtId="0" fontId="0" fillId="0" borderId="0" xfId="0"/>
    <xf numFmtId="0" fontId="2" fillId="0" borderId="0" xfId="0" applyFont="1" applyFill="1"/>
    <xf numFmtId="0" fontId="0" fillId="0" borderId="0" xfId="0" applyFill="1"/>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xf numFmtId="0" fontId="3" fillId="2" borderId="0" xfId="0" applyFont="1" applyFill="1" applyAlignment="1">
      <alignment vertical="top"/>
    </xf>
    <xf numFmtId="0" fontId="3" fillId="2" borderId="0" xfId="0" applyFont="1" applyFill="1" applyAlignment="1"/>
    <xf numFmtId="0" fontId="3" fillId="2" borderId="1" xfId="0" applyFont="1" applyFill="1" applyBorder="1" applyAlignment="1">
      <alignment horizontal="center" vertical="center" wrapText="1"/>
    </xf>
    <xf numFmtId="0" fontId="4" fillId="0" borderId="0" xfId="0" applyFont="1" applyFill="1"/>
    <xf numFmtId="0" fontId="3" fillId="0" borderId="1" xfId="0" applyFont="1" applyFill="1" applyBorder="1" applyAlignment="1">
      <alignment horizontal="center" vertical="center" wrapText="1"/>
    </xf>
    <xf numFmtId="0" fontId="3" fillId="0" borderId="0" xfId="0" applyFont="1" applyFill="1" applyAlignment="1">
      <alignment horizontal="center" vertical="center"/>
    </xf>
    <xf numFmtId="0" fontId="0" fillId="0" borderId="0" xfId="0"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3" fillId="0" borderId="0" xfId="0" applyFont="1" applyFill="1"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5" fillId="0" borderId="0" xfId="0" applyFont="1" applyFill="1" applyAlignment="1">
      <alignment horizontal="center"/>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3" fillId="0" borderId="1" xfId="0" applyFont="1" applyBorder="1" applyAlignment="1">
      <alignment horizontal="left" vertical="center" wrapText="1"/>
    </xf>
  </cellXfs>
  <cellStyles count="2">
    <cellStyle name="Обычный" xfId="0" builtinId="0"/>
    <cellStyle name="Обычный 3" xfId="1"/>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abSelected="1" zoomScale="65" zoomScaleNormal="65" zoomScaleSheetLayoutView="75" zoomScalePageLayoutView="75" workbookViewId="0">
      <selection activeCell="C8" sqref="C8"/>
    </sheetView>
  </sheetViews>
  <sheetFormatPr defaultRowHeight="18.75" x14ac:dyDescent="0.3"/>
  <cols>
    <col min="1" max="1" width="5.85546875" style="2" customWidth="1"/>
    <col min="2" max="2" width="32.28515625" style="1" customWidth="1"/>
    <col min="3" max="3" width="37.85546875" style="12" customWidth="1"/>
    <col min="4" max="4" width="31" style="12" customWidth="1"/>
    <col min="5" max="5" width="27.7109375" style="1" customWidth="1"/>
    <col min="6" max="6" width="21" style="6" customWidth="1"/>
    <col min="7" max="7" width="24.5703125" style="19" customWidth="1"/>
    <col min="8" max="8" width="26.28515625" style="6" customWidth="1"/>
    <col min="9" max="9" width="91.28515625" style="8" customWidth="1"/>
    <col min="10" max="10" width="16.7109375" style="2" customWidth="1"/>
    <col min="11" max="16384" width="9.140625" style="2"/>
  </cols>
  <sheetData>
    <row r="1" spans="1:9" ht="21" customHeight="1" x14ac:dyDescent="0.3">
      <c r="I1" s="7" t="s">
        <v>11</v>
      </c>
    </row>
    <row r="2" spans="1:9" ht="20.25" x14ac:dyDescent="0.3">
      <c r="B2" s="28" t="s">
        <v>102</v>
      </c>
      <c r="C2" s="28"/>
      <c r="D2" s="28"/>
      <c r="E2" s="28"/>
      <c r="F2" s="28"/>
      <c r="G2" s="28"/>
      <c r="H2" s="28"/>
      <c r="I2" s="28"/>
    </row>
    <row r="3" spans="1:9" ht="39.75" customHeight="1" x14ac:dyDescent="0.3">
      <c r="E3" s="30" t="s">
        <v>12</v>
      </c>
      <c r="F3" s="30"/>
      <c r="G3" s="30"/>
      <c r="H3" s="30"/>
    </row>
    <row r="4" spans="1:9" ht="36" customHeight="1" x14ac:dyDescent="0.25">
      <c r="A4" s="29" t="s">
        <v>0</v>
      </c>
      <c r="B4" s="29" t="s">
        <v>1</v>
      </c>
      <c r="C4" s="29" t="s">
        <v>2</v>
      </c>
      <c r="D4" s="29" t="s">
        <v>3</v>
      </c>
      <c r="E4" s="29" t="s">
        <v>4</v>
      </c>
      <c r="F4" s="29"/>
      <c r="G4" s="29" t="s">
        <v>5</v>
      </c>
      <c r="H4" s="29"/>
      <c r="I4" s="29"/>
    </row>
    <row r="5" spans="1:9" ht="56.25" x14ac:dyDescent="0.25">
      <c r="A5" s="29"/>
      <c r="B5" s="29"/>
      <c r="C5" s="29"/>
      <c r="D5" s="29"/>
      <c r="E5" s="3" t="s">
        <v>6</v>
      </c>
      <c r="F5" s="5" t="s">
        <v>7</v>
      </c>
      <c r="G5" s="16" t="s">
        <v>8</v>
      </c>
      <c r="H5" s="5" t="s">
        <v>9</v>
      </c>
      <c r="I5" s="9" t="s">
        <v>10</v>
      </c>
    </row>
    <row r="6" spans="1:9" s="10" customFormat="1" ht="52.5" customHeight="1" x14ac:dyDescent="0.3">
      <c r="A6" s="11">
        <v>1</v>
      </c>
      <c r="B6" s="4" t="str">
        <f>IF(G6="Октябрьский район","ПО ГЭС, Октябрьский РЭС",IF(G6="Советский район","ПО ГЭС, Советский РЭС",IF(G6="Железнодорожный район","ПО ГЭС, Железнодорожный РЭС")))</f>
        <v>ПО ГЭС, Советский РЭС</v>
      </c>
      <c r="C6" s="24" t="s">
        <v>29</v>
      </c>
      <c r="D6" s="24" t="s">
        <v>30</v>
      </c>
      <c r="E6" s="18">
        <v>45493</v>
      </c>
      <c r="F6" s="24" t="s">
        <v>20</v>
      </c>
      <c r="G6" s="17" t="s">
        <v>16</v>
      </c>
      <c r="H6" s="24" t="s">
        <v>103</v>
      </c>
      <c r="I6" s="31" t="s">
        <v>31</v>
      </c>
    </row>
    <row r="7" spans="1:9" ht="70.5" customHeight="1" x14ac:dyDescent="0.25">
      <c r="A7" s="14">
        <f>A6+1</f>
        <v>2</v>
      </c>
      <c r="B7" s="4" t="str">
        <f t="shared" ref="B7:B37" si="0">IF(G7="Октябрьский район","ПО ГЭС, Октябрьский РЭС",IF(G7="Советский район","ПО ГЭС, Советский РЭС",IF(G7="Железнодорожный район","ПО ГЭС, Железнодорожный РЭС")))</f>
        <v>ПО ГЭС, Советский РЭС</v>
      </c>
      <c r="C7" s="24" t="s">
        <v>119</v>
      </c>
      <c r="D7" s="24" t="s">
        <v>32</v>
      </c>
      <c r="E7" s="18">
        <v>45494</v>
      </c>
      <c r="F7" s="24" t="s">
        <v>20</v>
      </c>
      <c r="G7" s="17" t="s">
        <v>16</v>
      </c>
      <c r="H7" s="24" t="s">
        <v>103</v>
      </c>
      <c r="I7" s="31" t="s">
        <v>33</v>
      </c>
    </row>
    <row r="8" spans="1:9" s="13" customFormat="1" ht="94.5" customHeight="1" x14ac:dyDescent="0.25">
      <c r="A8" s="15">
        <f t="shared" ref="A8:A37" si="1">A7+1</f>
        <v>3</v>
      </c>
      <c r="B8" s="4" t="str">
        <f t="shared" si="0"/>
        <v>ПО ГЭС, Советский РЭС</v>
      </c>
      <c r="C8" s="24" t="s">
        <v>34</v>
      </c>
      <c r="D8" s="24" t="s">
        <v>35</v>
      </c>
      <c r="E8" s="18">
        <v>45495</v>
      </c>
      <c r="F8" s="24" t="s">
        <v>20</v>
      </c>
      <c r="G8" s="17" t="s">
        <v>16</v>
      </c>
      <c r="H8" s="24" t="s">
        <v>103</v>
      </c>
      <c r="I8" s="31" t="s">
        <v>36</v>
      </c>
    </row>
    <row r="9" spans="1:9" ht="192.75" customHeight="1" x14ac:dyDescent="0.25">
      <c r="A9" s="16">
        <f t="shared" si="1"/>
        <v>4</v>
      </c>
      <c r="B9" s="4" t="str">
        <f t="shared" si="0"/>
        <v>ПО ГЭС, Советский РЭС</v>
      </c>
      <c r="C9" s="24" t="s">
        <v>37</v>
      </c>
      <c r="D9" s="24" t="s">
        <v>14</v>
      </c>
      <c r="E9" s="18">
        <v>45495</v>
      </c>
      <c r="F9" s="24" t="s">
        <v>104</v>
      </c>
      <c r="G9" s="17" t="s">
        <v>16</v>
      </c>
      <c r="H9" s="24" t="s">
        <v>103</v>
      </c>
      <c r="I9" s="26" t="s">
        <v>38</v>
      </c>
    </row>
    <row r="10" spans="1:9" ht="39.75" customHeight="1" x14ac:dyDescent="0.25">
      <c r="A10" s="16">
        <f t="shared" si="1"/>
        <v>5</v>
      </c>
      <c r="B10" s="4" t="str">
        <f t="shared" si="0"/>
        <v>ПО ГЭС, Советский РЭС</v>
      </c>
      <c r="C10" s="24" t="s">
        <v>39</v>
      </c>
      <c r="D10" s="24" t="s">
        <v>14</v>
      </c>
      <c r="E10" s="18">
        <v>45495</v>
      </c>
      <c r="F10" s="24" t="s">
        <v>105</v>
      </c>
      <c r="G10" s="17" t="s">
        <v>16</v>
      </c>
      <c r="H10" s="24" t="s">
        <v>103</v>
      </c>
      <c r="I10" s="26" t="s">
        <v>40</v>
      </c>
    </row>
    <row r="11" spans="1:9" ht="75" x14ac:dyDescent="0.25">
      <c r="A11" s="20">
        <f t="shared" si="1"/>
        <v>6</v>
      </c>
      <c r="B11" s="4" t="str">
        <f t="shared" si="0"/>
        <v>ПО ГЭС, Железнодорожный РЭС</v>
      </c>
      <c r="C11" s="24" t="s">
        <v>41</v>
      </c>
      <c r="D11" s="24" t="s">
        <v>42</v>
      </c>
      <c r="E11" s="18">
        <v>45495</v>
      </c>
      <c r="F11" s="24" t="s">
        <v>106</v>
      </c>
      <c r="G11" s="27" t="s">
        <v>18</v>
      </c>
      <c r="H11" s="24" t="s">
        <v>103</v>
      </c>
      <c r="I11" s="26" t="s">
        <v>43</v>
      </c>
    </row>
    <row r="12" spans="1:9" ht="37.5" x14ac:dyDescent="0.25">
      <c r="A12" s="21">
        <f t="shared" si="1"/>
        <v>7</v>
      </c>
      <c r="B12" s="4" t="str">
        <f t="shared" si="0"/>
        <v>ПО ГЭС, Железнодорожный РЭС</v>
      </c>
      <c r="C12" s="24" t="s">
        <v>44</v>
      </c>
      <c r="D12" s="25" t="s">
        <v>45</v>
      </c>
      <c r="E12" s="18">
        <v>45495</v>
      </c>
      <c r="F12" s="24" t="s">
        <v>105</v>
      </c>
      <c r="G12" s="27" t="s">
        <v>18</v>
      </c>
      <c r="H12" s="24" t="s">
        <v>103</v>
      </c>
      <c r="I12" s="26" t="s">
        <v>46</v>
      </c>
    </row>
    <row r="13" spans="1:9" ht="131.25" x14ac:dyDescent="0.25">
      <c r="A13" s="21">
        <f t="shared" si="1"/>
        <v>8</v>
      </c>
      <c r="B13" s="4" t="str">
        <f t="shared" si="0"/>
        <v>ПО ГЭС, Октябрьский РЭС</v>
      </c>
      <c r="C13" s="24" t="s">
        <v>22</v>
      </c>
      <c r="D13" s="24" t="s">
        <v>23</v>
      </c>
      <c r="E13" s="18">
        <v>45495</v>
      </c>
      <c r="F13" s="24" t="s">
        <v>28</v>
      </c>
      <c r="G13" s="17" t="s">
        <v>17</v>
      </c>
      <c r="H13" s="24" t="s">
        <v>103</v>
      </c>
      <c r="I13" s="26" t="s">
        <v>24</v>
      </c>
    </row>
    <row r="14" spans="1:9" ht="93.75" x14ac:dyDescent="0.25">
      <c r="A14" s="22">
        <f t="shared" si="1"/>
        <v>9</v>
      </c>
      <c r="B14" s="4" t="str">
        <f t="shared" si="0"/>
        <v>ПО ГЭС, Советский РЭС</v>
      </c>
      <c r="C14" s="24" t="s">
        <v>47</v>
      </c>
      <c r="D14" s="24" t="s">
        <v>48</v>
      </c>
      <c r="E14" s="18">
        <v>45495</v>
      </c>
      <c r="F14" s="24" t="s">
        <v>107</v>
      </c>
      <c r="G14" s="17" t="s">
        <v>16</v>
      </c>
      <c r="H14" s="24" t="s">
        <v>103</v>
      </c>
      <c r="I14" s="26" t="s">
        <v>49</v>
      </c>
    </row>
    <row r="15" spans="1:9" ht="112.5" x14ac:dyDescent="0.25">
      <c r="A15" s="22">
        <f t="shared" si="1"/>
        <v>10</v>
      </c>
      <c r="B15" s="4" t="str">
        <f t="shared" si="0"/>
        <v>ПО ГЭС, Советский РЭС</v>
      </c>
      <c r="C15" s="24" t="s">
        <v>50</v>
      </c>
      <c r="D15" s="24" t="s">
        <v>51</v>
      </c>
      <c r="E15" s="18">
        <v>45496</v>
      </c>
      <c r="F15" s="24" t="s">
        <v>20</v>
      </c>
      <c r="G15" s="17" t="s">
        <v>16</v>
      </c>
      <c r="H15" s="24" t="s">
        <v>103</v>
      </c>
      <c r="I15" s="26" t="s">
        <v>52</v>
      </c>
    </row>
    <row r="16" spans="1:9" x14ac:dyDescent="0.25">
      <c r="A16" s="22">
        <f t="shared" si="1"/>
        <v>11</v>
      </c>
      <c r="B16" s="4" t="str">
        <f t="shared" si="0"/>
        <v>ПО ГЭС, Советский РЭС</v>
      </c>
      <c r="C16" s="24" t="s">
        <v>13</v>
      </c>
      <c r="D16" s="24" t="s">
        <v>15</v>
      </c>
      <c r="E16" s="18">
        <v>45496</v>
      </c>
      <c r="F16" s="24" t="s">
        <v>21</v>
      </c>
      <c r="G16" s="17" t="s">
        <v>16</v>
      </c>
      <c r="H16" s="24" t="s">
        <v>103</v>
      </c>
      <c r="I16" s="26" t="s">
        <v>53</v>
      </c>
    </row>
    <row r="17" spans="1:9" ht="112.5" x14ac:dyDescent="0.25">
      <c r="A17" s="23">
        <f t="shared" si="1"/>
        <v>12</v>
      </c>
      <c r="B17" s="4" t="str">
        <f t="shared" si="0"/>
        <v>ПО ГЭС, Железнодорожный РЭС</v>
      </c>
      <c r="C17" s="24" t="s">
        <v>54</v>
      </c>
      <c r="D17" s="24" t="s">
        <v>55</v>
      </c>
      <c r="E17" s="18" t="s">
        <v>101</v>
      </c>
      <c r="F17" s="24" t="s">
        <v>19</v>
      </c>
      <c r="G17" s="27" t="s">
        <v>18</v>
      </c>
      <c r="H17" s="24" t="s">
        <v>103</v>
      </c>
      <c r="I17" s="26" t="s">
        <v>56</v>
      </c>
    </row>
    <row r="18" spans="1:9" ht="37.5" x14ac:dyDescent="0.25">
      <c r="A18" s="23">
        <f t="shared" si="1"/>
        <v>13</v>
      </c>
      <c r="B18" s="4" t="str">
        <f t="shared" si="0"/>
        <v>ПО ГЭС, Октябрьский РЭС</v>
      </c>
      <c r="C18" s="24" t="s">
        <v>57</v>
      </c>
      <c r="D18" s="24" t="s">
        <v>58</v>
      </c>
      <c r="E18" s="18">
        <v>45496</v>
      </c>
      <c r="F18" s="24" t="s">
        <v>19</v>
      </c>
      <c r="G18" s="17" t="s">
        <v>17</v>
      </c>
      <c r="H18" s="24" t="s">
        <v>103</v>
      </c>
      <c r="I18" s="26" t="s">
        <v>59</v>
      </c>
    </row>
    <row r="19" spans="1:9" x14ac:dyDescent="0.25">
      <c r="A19" s="23">
        <f t="shared" si="1"/>
        <v>14</v>
      </c>
      <c r="B19" s="4" t="str">
        <f t="shared" si="0"/>
        <v>ПО ГЭС, Советский РЭС</v>
      </c>
      <c r="C19" s="24" t="s">
        <v>60</v>
      </c>
      <c r="D19" s="24" t="s">
        <v>27</v>
      </c>
      <c r="E19" s="18">
        <v>45497</v>
      </c>
      <c r="F19" s="24" t="s">
        <v>21</v>
      </c>
      <c r="G19" s="17" t="s">
        <v>16</v>
      </c>
      <c r="H19" s="24" t="s">
        <v>103</v>
      </c>
      <c r="I19" s="26" t="s">
        <v>61</v>
      </c>
    </row>
    <row r="20" spans="1:9" ht="37.5" x14ac:dyDescent="0.25">
      <c r="A20" s="23">
        <f t="shared" si="1"/>
        <v>15</v>
      </c>
      <c r="B20" s="4" t="str">
        <f t="shared" si="0"/>
        <v>ПО ГЭС, Железнодорожный РЭС</v>
      </c>
      <c r="C20" s="24" t="s">
        <v>62</v>
      </c>
      <c r="D20" s="24" t="s">
        <v>55</v>
      </c>
      <c r="E20" s="18">
        <v>45497</v>
      </c>
      <c r="F20" s="24" t="s">
        <v>28</v>
      </c>
      <c r="G20" s="27" t="s">
        <v>18</v>
      </c>
      <c r="H20" s="24" t="s">
        <v>103</v>
      </c>
      <c r="I20" s="26" t="s">
        <v>63</v>
      </c>
    </row>
    <row r="21" spans="1:9" ht="37.5" x14ac:dyDescent="0.25">
      <c r="A21" s="23">
        <f t="shared" si="1"/>
        <v>16</v>
      </c>
      <c r="B21" s="4" t="str">
        <f t="shared" si="0"/>
        <v>ПО ГЭС, Железнодорожный РЭС</v>
      </c>
      <c r="C21" s="24" t="s">
        <v>64</v>
      </c>
      <c r="D21" s="25" t="s">
        <v>65</v>
      </c>
      <c r="E21" s="18">
        <v>45497</v>
      </c>
      <c r="F21" s="24" t="s">
        <v>21</v>
      </c>
      <c r="G21" s="27" t="s">
        <v>18</v>
      </c>
      <c r="H21" s="24" t="s">
        <v>103</v>
      </c>
      <c r="I21" s="26" t="s">
        <v>66</v>
      </c>
    </row>
    <row r="22" spans="1:9" ht="37.5" x14ac:dyDescent="0.25">
      <c r="A22" s="23">
        <f t="shared" si="1"/>
        <v>17</v>
      </c>
      <c r="B22" s="4" t="str">
        <f t="shared" si="0"/>
        <v>ПО ГЭС, Октябрьский РЭС</v>
      </c>
      <c r="C22" s="24" t="s">
        <v>67</v>
      </c>
      <c r="D22" s="24" t="s">
        <v>68</v>
      </c>
      <c r="E22" s="18">
        <v>45497</v>
      </c>
      <c r="F22" s="24" t="s">
        <v>108</v>
      </c>
      <c r="G22" s="17" t="s">
        <v>17</v>
      </c>
      <c r="H22" s="24" t="s">
        <v>103</v>
      </c>
      <c r="I22" s="26" t="s">
        <v>69</v>
      </c>
    </row>
    <row r="23" spans="1:9" ht="206.25" x14ac:dyDescent="0.25">
      <c r="A23" s="23">
        <f t="shared" si="1"/>
        <v>18</v>
      </c>
      <c r="B23" s="4" t="str">
        <f t="shared" si="0"/>
        <v>ПО ГЭС, Октябрьский РЭС</v>
      </c>
      <c r="C23" s="24" t="s">
        <v>118</v>
      </c>
      <c r="D23" s="24" t="s">
        <v>70</v>
      </c>
      <c r="E23" s="18">
        <v>45497</v>
      </c>
      <c r="F23" s="24" t="s">
        <v>109</v>
      </c>
      <c r="G23" s="17" t="s">
        <v>17</v>
      </c>
      <c r="H23" s="24" t="s">
        <v>103</v>
      </c>
      <c r="I23" s="26" t="s">
        <v>71</v>
      </c>
    </row>
    <row r="24" spans="1:9" ht="75" x14ac:dyDescent="0.25">
      <c r="A24" s="23">
        <f t="shared" si="1"/>
        <v>19</v>
      </c>
      <c r="B24" s="4" t="str">
        <f t="shared" si="0"/>
        <v>ПО ГЭС, Советский РЭС</v>
      </c>
      <c r="C24" s="24" t="s">
        <v>72</v>
      </c>
      <c r="D24" s="24" t="s">
        <v>73</v>
      </c>
      <c r="E24" s="18">
        <v>45498</v>
      </c>
      <c r="F24" s="24" t="s">
        <v>110</v>
      </c>
      <c r="G24" s="17" t="s">
        <v>16</v>
      </c>
      <c r="H24" s="24" t="s">
        <v>103</v>
      </c>
      <c r="I24" s="26" t="s">
        <v>74</v>
      </c>
    </row>
    <row r="25" spans="1:9" ht="37.5" x14ac:dyDescent="0.25">
      <c r="A25" s="23">
        <f t="shared" si="1"/>
        <v>20</v>
      </c>
      <c r="B25" s="4" t="str">
        <f t="shared" si="0"/>
        <v>ПО ГЭС, Советский РЭС</v>
      </c>
      <c r="C25" s="24" t="s">
        <v>75</v>
      </c>
      <c r="D25" s="24" t="s">
        <v>14</v>
      </c>
      <c r="E25" s="18">
        <v>45498</v>
      </c>
      <c r="F25" s="24" t="s">
        <v>105</v>
      </c>
      <c r="G25" s="17" t="s">
        <v>16</v>
      </c>
      <c r="H25" s="24" t="s">
        <v>103</v>
      </c>
      <c r="I25" s="26" t="s">
        <v>76</v>
      </c>
    </row>
    <row r="26" spans="1:9" ht="37.5" x14ac:dyDescent="0.25">
      <c r="A26" s="24">
        <f t="shared" si="1"/>
        <v>21</v>
      </c>
      <c r="B26" s="4" t="str">
        <f t="shared" si="0"/>
        <v>ПО ГЭС, Советский РЭС</v>
      </c>
      <c r="C26" s="24" t="s">
        <v>77</v>
      </c>
      <c r="D26" s="24" t="s">
        <v>78</v>
      </c>
      <c r="E26" s="18">
        <v>45498</v>
      </c>
      <c r="F26" s="24" t="s">
        <v>111</v>
      </c>
      <c r="G26" s="17" t="s">
        <v>16</v>
      </c>
      <c r="H26" s="24" t="s">
        <v>103</v>
      </c>
      <c r="I26" s="26" t="s">
        <v>79</v>
      </c>
    </row>
    <row r="27" spans="1:9" ht="37.5" x14ac:dyDescent="0.25">
      <c r="A27" s="24">
        <f t="shared" si="1"/>
        <v>22</v>
      </c>
      <c r="B27" s="4" t="str">
        <f t="shared" si="0"/>
        <v>ПО ГЭС, Октябрьский РЭС</v>
      </c>
      <c r="C27" s="24" t="s">
        <v>80</v>
      </c>
      <c r="D27" s="24" t="s">
        <v>70</v>
      </c>
      <c r="E27" s="18">
        <v>45498</v>
      </c>
      <c r="F27" s="24" t="s">
        <v>108</v>
      </c>
      <c r="G27" s="17" t="s">
        <v>17</v>
      </c>
      <c r="H27" s="24" t="s">
        <v>103</v>
      </c>
      <c r="I27" s="26" t="s">
        <v>81</v>
      </c>
    </row>
    <row r="28" spans="1:9" ht="37.5" x14ac:dyDescent="0.25">
      <c r="A28" s="24">
        <f t="shared" si="1"/>
        <v>23</v>
      </c>
      <c r="B28" s="4" t="str">
        <f t="shared" si="0"/>
        <v>ПО ГЭС, Октябрьский РЭС</v>
      </c>
      <c r="C28" s="24" t="s">
        <v>82</v>
      </c>
      <c r="D28" s="24" t="s">
        <v>70</v>
      </c>
      <c r="E28" s="18">
        <v>45498</v>
      </c>
      <c r="F28" s="24" t="s">
        <v>19</v>
      </c>
      <c r="G28" s="17" t="s">
        <v>17</v>
      </c>
      <c r="H28" s="24" t="s">
        <v>103</v>
      </c>
      <c r="I28" s="26" t="s">
        <v>83</v>
      </c>
    </row>
    <row r="29" spans="1:9" ht="150" x14ac:dyDescent="0.25">
      <c r="A29" s="24">
        <f t="shared" si="1"/>
        <v>24</v>
      </c>
      <c r="B29" s="4" t="str">
        <f t="shared" si="0"/>
        <v>ПО ГЭС, Октябрьский РЭС</v>
      </c>
      <c r="C29" s="24" t="s">
        <v>117</v>
      </c>
      <c r="D29" s="24" t="s">
        <v>84</v>
      </c>
      <c r="E29" s="18">
        <v>45498</v>
      </c>
      <c r="F29" s="24" t="s">
        <v>112</v>
      </c>
      <c r="G29" s="17" t="s">
        <v>17</v>
      </c>
      <c r="H29" s="24" t="s">
        <v>103</v>
      </c>
      <c r="I29" s="26" t="s">
        <v>85</v>
      </c>
    </row>
    <row r="30" spans="1:9" x14ac:dyDescent="0.25">
      <c r="A30" s="24">
        <f t="shared" si="1"/>
        <v>25</v>
      </c>
      <c r="B30" s="4" t="str">
        <f t="shared" si="0"/>
        <v>ПО ГЭС, Советский РЭС</v>
      </c>
      <c r="C30" s="24" t="s">
        <v>26</v>
      </c>
      <c r="D30" s="24" t="s">
        <v>27</v>
      </c>
      <c r="E30" s="18">
        <v>45499</v>
      </c>
      <c r="F30" s="24" t="s">
        <v>21</v>
      </c>
      <c r="G30" s="17" t="s">
        <v>16</v>
      </c>
      <c r="H30" s="24" t="s">
        <v>103</v>
      </c>
      <c r="I30" s="26" t="s">
        <v>86</v>
      </c>
    </row>
    <row r="31" spans="1:9" ht="225" x14ac:dyDescent="0.25">
      <c r="A31" s="24">
        <f t="shared" si="1"/>
        <v>26</v>
      </c>
      <c r="B31" s="4" t="str">
        <f t="shared" si="0"/>
        <v>ПО ГЭС, Советский РЭС</v>
      </c>
      <c r="C31" s="24" t="s">
        <v>116</v>
      </c>
      <c r="D31" s="24" t="s">
        <v>87</v>
      </c>
      <c r="E31" s="18">
        <v>45499</v>
      </c>
      <c r="F31" s="24" t="s">
        <v>113</v>
      </c>
      <c r="G31" s="17" t="s">
        <v>16</v>
      </c>
      <c r="H31" s="24" t="s">
        <v>103</v>
      </c>
      <c r="I31" s="26" t="s">
        <v>88</v>
      </c>
    </row>
    <row r="32" spans="1:9" ht="37.5" x14ac:dyDescent="0.25">
      <c r="A32" s="24">
        <f t="shared" si="1"/>
        <v>27</v>
      </c>
      <c r="B32" s="4" t="str">
        <f t="shared" si="0"/>
        <v>ПО ГЭС, Железнодорожный РЭС</v>
      </c>
      <c r="C32" s="24" t="s">
        <v>89</v>
      </c>
      <c r="D32" s="24" t="s">
        <v>25</v>
      </c>
      <c r="E32" s="18">
        <v>45499</v>
      </c>
      <c r="F32" s="24" t="s">
        <v>114</v>
      </c>
      <c r="G32" s="27" t="s">
        <v>18</v>
      </c>
      <c r="H32" s="24" t="s">
        <v>103</v>
      </c>
      <c r="I32" s="26" t="s">
        <v>90</v>
      </c>
    </row>
    <row r="33" spans="1:9" ht="75" x14ac:dyDescent="0.25">
      <c r="A33" s="24">
        <f t="shared" si="1"/>
        <v>28</v>
      </c>
      <c r="B33" s="4" t="str">
        <f t="shared" si="0"/>
        <v>ПО ГЭС, Железнодорожный РЭС</v>
      </c>
      <c r="C33" s="24" t="s">
        <v>91</v>
      </c>
      <c r="D33" s="24" t="s">
        <v>25</v>
      </c>
      <c r="E33" s="18">
        <v>45499</v>
      </c>
      <c r="F33" s="24" t="s">
        <v>105</v>
      </c>
      <c r="G33" s="27" t="s">
        <v>18</v>
      </c>
      <c r="H33" s="24" t="s">
        <v>103</v>
      </c>
      <c r="I33" s="26" t="s">
        <v>92</v>
      </c>
    </row>
    <row r="34" spans="1:9" ht="56.25" x14ac:dyDescent="0.25">
      <c r="A34" s="24">
        <f t="shared" si="1"/>
        <v>29</v>
      </c>
      <c r="B34" s="4" t="str">
        <f t="shared" si="0"/>
        <v>ПО ГЭС, Железнодорожный РЭС</v>
      </c>
      <c r="C34" s="24" t="s">
        <v>93</v>
      </c>
      <c r="D34" s="24" t="s">
        <v>25</v>
      </c>
      <c r="E34" s="18">
        <v>45499</v>
      </c>
      <c r="F34" s="24" t="s">
        <v>105</v>
      </c>
      <c r="G34" s="27" t="s">
        <v>18</v>
      </c>
      <c r="H34" s="24" t="s">
        <v>103</v>
      </c>
      <c r="I34" s="26" t="s">
        <v>94</v>
      </c>
    </row>
    <row r="35" spans="1:9" ht="37.5" x14ac:dyDescent="0.25">
      <c r="A35" s="24">
        <f t="shared" si="1"/>
        <v>30</v>
      </c>
      <c r="B35" s="4" t="str">
        <f t="shared" si="0"/>
        <v>ПО ГЭС, Железнодорожный РЭС</v>
      </c>
      <c r="C35" s="24" t="s">
        <v>95</v>
      </c>
      <c r="D35" s="24" t="s">
        <v>25</v>
      </c>
      <c r="E35" s="18">
        <v>45499</v>
      </c>
      <c r="F35" s="24" t="s">
        <v>19</v>
      </c>
      <c r="G35" s="27" t="s">
        <v>18</v>
      </c>
      <c r="H35" s="24" t="s">
        <v>103</v>
      </c>
      <c r="I35" s="26" t="s">
        <v>96</v>
      </c>
    </row>
    <row r="36" spans="1:9" ht="37.5" x14ac:dyDescent="0.25">
      <c r="A36" s="24">
        <f t="shared" si="1"/>
        <v>31</v>
      </c>
      <c r="B36" s="4" t="str">
        <f t="shared" si="0"/>
        <v>ПО ГЭС, Железнодорожный РЭС</v>
      </c>
      <c r="C36" s="24" t="s">
        <v>97</v>
      </c>
      <c r="D36" s="24" t="s">
        <v>25</v>
      </c>
      <c r="E36" s="18">
        <v>45499</v>
      </c>
      <c r="F36" s="24" t="s">
        <v>115</v>
      </c>
      <c r="G36" s="27" t="s">
        <v>18</v>
      </c>
      <c r="H36" s="24" t="s">
        <v>103</v>
      </c>
      <c r="I36" s="26" t="s">
        <v>98</v>
      </c>
    </row>
    <row r="37" spans="1:9" ht="93.75" x14ac:dyDescent="0.25">
      <c r="A37" s="24">
        <f t="shared" si="1"/>
        <v>32</v>
      </c>
      <c r="B37" s="4" t="str">
        <f t="shared" si="0"/>
        <v>ПО ГЭС, Октябрьский РЭС</v>
      </c>
      <c r="C37" s="24" t="s">
        <v>99</v>
      </c>
      <c r="D37" s="24" t="s">
        <v>68</v>
      </c>
      <c r="E37" s="18">
        <v>45499</v>
      </c>
      <c r="F37" s="24" t="s">
        <v>19</v>
      </c>
      <c r="G37" s="17" t="s">
        <v>17</v>
      </c>
      <c r="H37" s="24" t="s">
        <v>103</v>
      </c>
      <c r="I37" s="26" t="s">
        <v>100</v>
      </c>
    </row>
  </sheetData>
  <mergeCells count="8">
    <mergeCell ref="B2:I2"/>
    <mergeCell ref="G4:I4"/>
    <mergeCell ref="A4:A5"/>
    <mergeCell ref="B4:B5"/>
    <mergeCell ref="C4:C5"/>
    <mergeCell ref="D4:D5"/>
    <mergeCell ref="E4:F4"/>
    <mergeCell ref="E3:H3"/>
  </mergeCells>
  <conditionalFormatting sqref="C6:C7">
    <cfRule type="duplicateValues" dxfId="10" priority="51"/>
  </conditionalFormatting>
  <conditionalFormatting sqref="C6">
    <cfRule type="duplicateValues" dxfId="9" priority="239"/>
  </conditionalFormatting>
  <conditionalFormatting sqref="C6:C11">
    <cfRule type="duplicateValues" dxfId="8" priority="343"/>
  </conditionalFormatting>
  <conditionalFormatting sqref="C6:C7">
    <cfRule type="duplicateValues" dxfId="7" priority="420"/>
    <cfRule type="duplicateValues" dxfId="6" priority="421"/>
  </conditionalFormatting>
  <conditionalFormatting sqref="C6:C10">
    <cfRule type="duplicateValues" dxfId="5" priority="424"/>
  </conditionalFormatting>
  <conditionalFormatting sqref="C6:C13">
    <cfRule type="duplicateValues" dxfId="4" priority="452"/>
  </conditionalFormatting>
  <conditionalFormatting sqref="C6:C14">
    <cfRule type="duplicateValues" dxfId="3" priority="456"/>
  </conditionalFormatting>
  <conditionalFormatting sqref="C6:C16">
    <cfRule type="duplicateValues" dxfId="2" priority="458"/>
  </conditionalFormatting>
  <conditionalFormatting sqref="C6:C25">
    <cfRule type="duplicateValues" dxfId="1" priority="466"/>
  </conditionalFormatting>
  <conditionalFormatting sqref="C6:C37">
    <cfRule type="duplicateValues" dxfId="0" priority="467"/>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2024-07-15T03:33:28Z</dcterms:modified>
</cp:coreProperties>
</file>