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1805" windowHeight="9735"/>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16" i="1" l="1"/>
  <c r="A17" i="1" s="1"/>
  <c r="A18" i="1" s="1"/>
  <c r="A19" i="1" s="1"/>
  <c r="A20" i="1" s="1"/>
  <c r="A21" i="1" s="1"/>
  <c r="B18" i="1"/>
  <c r="B19" i="1"/>
  <c r="B20" i="1"/>
  <c r="B21" i="1"/>
  <c r="B15" i="1" l="1"/>
  <c r="B16" i="1"/>
  <c r="B17" i="1"/>
  <c r="B12" i="1" l="1"/>
  <c r="B13" i="1"/>
  <c r="B14" i="1"/>
  <c r="B10" i="1" l="1"/>
  <c r="B6" i="1"/>
  <c r="B7" i="1"/>
  <c r="B8" i="1"/>
  <c r="B9" i="1"/>
  <c r="B11" i="1"/>
  <c r="A7" i="1" l="1"/>
  <c r="A8" i="1" l="1"/>
  <c r="A9" i="1" s="1"/>
  <c r="A10" i="1" s="1"/>
  <c r="A11" i="1" s="1"/>
  <c r="A12" i="1" s="1"/>
  <c r="A13" i="1" s="1"/>
  <c r="A14" i="1" s="1"/>
  <c r="A15" i="1" s="1"/>
</calcChain>
</file>

<file path=xl/sharedStrings.xml><?xml version="1.0" encoding="utf-8"?>
<sst xmlns="http://schemas.openxmlformats.org/spreadsheetml/2006/main" count="113" uniqueCount="71">
  <si>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</si>
  <si>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</si>
  <si>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</si>
  <si>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</si>
  <si>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</si>
  <si>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</si>
  <si>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</si>
  <si>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</si>
  <si>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</si>
  <si>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</si>
  <si>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</si>
  <si>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</si>
  <si>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Советский, Октябрьский , Железнодорожный районы г. Улан-Удэ</t>
  </si>
  <si>
    <t>Советский район</t>
  </si>
  <si>
    <t>Железнодорожный район</t>
  </si>
  <si>
    <t>г.Улан-Удэ</t>
  </si>
  <si>
    <t>Октябрьский район</t>
  </si>
  <si>
    <t xml:space="preserve">ВЛ-0,4кВ ф.1 от ТП-420 </t>
  </si>
  <si>
    <t xml:space="preserve"> 09-00 - 17-00 </t>
  </si>
  <si>
    <t xml:space="preserve"> 10-00 - 17-00 </t>
  </si>
  <si>
    <t xml:space="preserve">ВЛ-0,4кВ ф.1 ТП-203 </t>
  </si>
  <si>
    <t>для монтажа СИП</t>
  </si>
  <si>
    <t>ВЛ-0,4кВ ф.5 ТП-850</t>
  </si>
  <si>
    <t>ул. Бархатная 2-33,1а,9а, ул. Жемчужная 1,1а,9а, ул. Залесная 30-187,190а,184а,140а.</t>
  </si>
  <si>
    <t>для допуска СМО</t>
  </si>
  <si>
    <t xml:space="preserve">РУ-6/0,4кВ ТП-2103 </t>
  </si>
  <si>
    <t>СНТ "Пионер-2" ул. Смородиновая.</t>
  </si>
  <si>
    <t>для перевода абонентов на новую ВЛИ</t>
  </si>
  <si>
    <t xml:space="preserve">ул. Иволгинская 13а, ЕИРЦ, магазин «Крона», магазин «Барис», магазин «Николаевский», ломбард «Сибирь», магазин «Рыболов и охотник», Учхоз «Байкал», Учхоз «Байкал 2», ул. Степная протока, ул. Баргузинская 1-24, пер. Баргузинский, ул. Проселочная 2-22, ул. Сельская 1-15, ул. Ольхонская 1-30, Сад «Весна», ДНТ «Весна», Сад «Коммунальник», Сад «Дружба», Сад «20 лет Победы». Учебный центр «Зеленстрой», общежитие, котельная, мастерская – «Зеленстрой», ул. Окинская 17-81, ул. Оронгойская 1-39, пер. Оронгойский 2, ул. Селенгинская 1-35, ул. Черемушки 8-84,  ул. Джидинская 1- 83, ул. Сельскохозяйственная 2-12, СНТ Черемушки, ул. Судоремонтная 3-78, Городской пляж «Комсомольский остров», ул. Иволгинская магазин ИП «Шульгина», магазин ул. Окинская 2, магазин по ул. пер. Гравинский, ул. Иркутская, ул. Привольная, пер. Пилорамный, ул. Житкевич, ИП «Грудинин», Авиабаза «Лесная охрана», Комплекс фотофиксации ул. Иволгинская 15, Светофор ул. Иволгинская 15, СТО «Серена», магазин ООО «Алексеева». </t>
  </si>
  <si>
    <t xml:space="preserve">ВЛ-0,4кВ ф.1-5 ТП-32 </t>
  </si>
  <si>
    <t>ул. Гвардейская,17-40, 10г-17г,12а-16а,12в-18в,10б-29б.</t>
  </si>
  <si>
    <t>для замены вводов на ж/д</t>
  </si>
  <si>
    <t>ул. Батарейная 9-60, ул. Гарнизонная 14-24, 24а, ул. Сотниковская 1-23, ул. Тухачевского 1-14, ул. Черемховская 1-14, ул. Березовская 1-8, ул. Начинская 1-16, ул. Батарейная,3а (цех по производству мясных полуфабрикатов).</t>
  </si>
  <si>
    <t>СНТ "Пионер-2" ул. Смородиновая</t>
  </si>
  <si>
    <t xml:space="preserve">ВЛ-10кВ ф.8 ПС Южная </t>
  </si>
  <si>
    <t>для текущего ремонта</t>
  </si>
  <si>
    <t xml:space="preserve">104кв-л,1(Эдем салон цветов).                                                                                                                                                                    </t>
  </si>
  <si>
    <t xml:space="preserve">РП-22 яч№3 </t>
  </si>
  <si>
    <t>для проф. контроля цепей РЗА</t>
  </si>
  <si>
    <t xml:space="preserve">Ул. Подлесная, 2-46, (чет), 108-122(чет), ул. Подлесная, 21-47(неч), ул. Спортивная, 7-10, ул. Кубанская, 1-25, ул. Сибирская, 2-44(чет), ул. Сибирская, 3-43(неч), ул. Подлесная проезд, 1-22, ул. Подлесная, 27б-51б, ул. Подлесная, 124-164.                                                                                                                                                                   </t>
  </si>
  <si>
    <t xml:space="preserve">РУ-6/0,4 кВ от ТП-2588 </t>
  </si>
  <si>
    <t>для технического обслуживания (ООО Варистор»)</t>
  </si>
  <si>
    <t xml:space="preserve">Ул. Лимонова, 2,4,6,8,8а, ул. Лимонова ,4/1 (павильон), светофор по ул. Лимонова, ул. Лимонова ,10а (магазин Николаевский), ул. Лимонова ,4а (Зугалай борцовский клуб), ул. Лимонова, 8а/1 (ресторан Тала).                                                                                                   </t>
  </si>
  <si>
    <t xml:space="preserve">ВЛ-10 кВ ф.9 РП-30 </t>
  </si>
  <si>
    <t>для сборки шлейфов</t>
  </si>
  <si>
    <t>Ул. Комарова 15Б-100, ул. Ольховая 2-72, п. Зеленый 49, ул. Лучистая 12-83, ул. Седова, ул. Кошевого, кол. Сад Пионер-2, ул. Тюленина, ул. Смирнова, ул. Земнухова, ул. Громовой, скважина пос. Зеленый МУП «Водоканал», производственная база ООО Байкал Экспорт, ул. Гавань, меб. Фабрика «Постулат», ГСМ «Авиалинии», кир. Завод (пос. Площадка), школа №23, скважина МУП «Водоканал» по ул. Авиационной, ул. Сперанского, ул. Авиационная, Амбулатория по ул. Авиационная, ул. Верхнеудинская, ул. Таганская, ул. Школьная, ул. Железнодорожников, ДНТ Молодежное, Котельная школы №23, СНТ Гавань.</t>
  </si>
  <si>
    <t xml:space="preserve">РП-22 яч.5 </t>
  </si>
  <si>
    <t>для проверки РЗА</t>
  </si>
  <si>
    <t>ул. 1-Дзержинская 1-194, ул. Строительная 1 - 46, ул.  Уральская 1 - 54, ул.  Верхняя 2 - 44, Строительный пер. 12-22, ул. Молодежная 2-17, ул.  Калужская 38 – 58, ул. Комсомольский пер. 2 - 14, ул. 2-Дзержинская 1 - 56,  Водоналивная будка № 32 по ул. Молодежная   (МУП Водоканал),  ул. Амагаева 23 - 88, ул.  Жуковского 6 - 54, ул. Черняховского 2 - 22, ул. Щорса 42 - 92, ул. Лысогорская 41 - 92, ул. Осипенко 4 - 6, ул. Промышленный пер. 2 - 28, ул. Чапаева 4 - 11, ул. Дзержинского 193б, Детсад №41 по ул. Добролюбова 33, Котельная ФГОУ ВПО "БГСХА" по ул.1-Дзержинская 193, ул.  Добролюбова 191 - 193, ул.  Кузнецкая 7, ул. Кузнецова 1 - 56, ул. Садовый проезд 8А, ул.  Новоселов 7-13, Водоналевная будка по ул. Новоселов (МУП Водоканал), Панорамная 13, ул. Жарковая 13-60, ул. Весенний проезд 3-59, ул. Связистов 3-101. D13</t>
  </si>
  <si>
    <t>СНТ 20 лет Победы</t>
  </si>
  <si>
    <t xml:space="preserve">ВЛ-10 кВ ф.14 ПС РП Верхняя Березовка </t>
  </si>
  <si>
    <t xml:space="preserve">ул. Егорова,1-56, ул. Богданова, 25, ул. Ватутина,1-38, ул. Тихая, 1-12, ул. Осиновая, 2-12, ул. Самоцветная, 1-8, ул. Заповедная, 1-10, ул. Феоктистова, 1-34, ул. Кумысская, 1-89, ул. Егорова,2г (магазин Барис), ул. Егорова, 4г (семейное кафе Березка), ул. Егорова, 6г (гостиница), ул. Егорова, 1г-15г.                                                                                                                                           </t>
  </si>
  <si>
    <t xml:space="preserve">РП-22 яч№6 </t>
  </si>
  <si>
    <t>для проф. контроль цепей РЗА</t>
  </si>
  <si>
    <t xml:space="preserve">ул. Кедровая 1-89, котельная ул. Шевченко 130, ул.3-я Кедровая 34-41, ул. Шевченко 61-178, ул. Семашко 1-19, ДНТ Почтовая тройка, база авиационной охраны лесов ул. Шевченко 130, лыжная база (Аршан), пер. Олимпийский 6-16, спорт. Комплекс Снежинка, ДНТ Аршан, ДНТ Градостроитель, ДНТ «Преображение», ул. Радищева, 11а (д/с№19), ул. Радищева,5в (школа №13), котельная школы№13, ул. Радищева,1-39, ул. Подлесная,1-99, ул. Дарвина,1-167, ул. 2-я Дзержинского,58д (насосная МУП Водоканал),   ул. Семейная, 1-29,    ул. Высоцкого, 1-116, ул. Православная, 1-21, проезд Вознесенский, 1-25, ул. Боровая, 1-43,   ул. Вакарина, 21-88,    ул. Кольцевая, 6-19, ул. Лобачевского, 13-36, ул. Тульская, 1-11.                                                                                                                                                   </t>
  </si>
  <si>
    <t xml:space="preserve">ВЛ-0,4 кВ от ТП-152 </t>
  </si>
  <si>
    <t>для демонтажа старых опор</t>
  </si>
  <si>
    <t xml:space="preserve">Ул. Калужская 1-36, ул. Данчинова 33-47, ул. Подлесная 105-140, ул. Амагаева, 2-40 (чет), ул. Амагаева, 3-27, ул. Амагаева, 19а (магазин продукты), ул. Лысогорская, 16-58(чет), ул. Лысогорская, 7-41 (неч). .   </t>
  </si>
  <si>
    <t xml:space="preserve">ВЛ-10кВ ф.2 ПС БВС </t>
  </si>
  <si>
    <t xml:space="preserve">для замены ЛР ООО «Лотос».
</t>
  </si>
  <si>
    <t xml:space="preserve">Ул. Кабанская 26 - 47 (неч),47б,в, Мерецкова 1 – 35,34б,47б, Ясли-сад №27 по ул.Мерецкова 3, Строителей 33а,35б,44, КНС-7, Автотранспортная 2а,5,21а,21, 26а,38А ,Учебная 1а,1,2, Дальнегурульбинская 1 – 16, Гурульбинская 5,21,22, Светлая 11, ООО Лукондра, СНТ "Современник". </t>
  </si>
  <si>
    <t xml:space="preserve">ВЛ-0,4кВ от ТП-2103 </t>
  </si>
  <si>
    <t xml:space="preserve">ВЛ-10кВ ПС БВС ф.12  </t>
  </si>
  <si>
    <t>для оснастки опор №54/14-54/243</t>
  </si>
  <si>
    <t>Информация о планируемых отключениях в сетях ПО ГЭС, ЦЭС в период с 14 по 18 октября 2024 года</t>
  </si>
  <si>
    <t>14,15,17,18.10.2024</t>
  </si>
  <si>
    <t>14,17.10.2024</t>
  </si>
  <si>
    <t xml:space="preserve"> 09-00 - 12-00 </t>
  </si>
  <si>
    <t xml:space="preserve"> 13-00 - 16-00 </t>
  </si>
  <si>
    <t xml:space="preserve"> 09-00 - 12-00  </t>
  </si>
  <si>
    <t xml:space="preserve"> 13-00 - 17-00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</si>
</sst>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4"/>
      <name val="Times New Roman"/>
      <family val="1"/>
      <charset val="204"/>
    </font>
    <font>
      <sz val="11"/>
      <color theme="1"/>
      <name val="Times New Roman"/>
      <family val="1"/>
      <charset val="204"/>
    </font>
    <font>
      <sz val="14"/>
      <color theme="1"/>
      <name val="Times New Roman"/>
      <family val="1"/>
      <charset val="204"/>
    </font>
    <font>
      <sz val="14"/>
      <color theme="1"/>
      <name val="Calibri"/>
      <family val="2"/>
      <scheme val="minor"/>
    </font>
    <font>
      <b/>
      <sz val="16"/>
      <color theme="1"/>
      <name val="Times New Roman"/>
      <family val="1"/>
      <charset val="204"/>
    </font>
    <font>
      <sz val="10"/>
      <name val="Arial Cyr"/>
      <charset val="204"/>
    </font>
    <font>
      <sz val="14"/>
      <color rgb="FF000000"/>
      <name val="Times New Roman"/>
      <family val="1"/>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6" fillId="0" borderId="0"/>
  </cellStyleXfs>
  <cellXfs count="31">
    <xf numFmtId="0" fontId="0" fillId="0" borderId="0" xfId="0"/>
    <xf numFmtId="0" fontId="2" fillId="0" borderId="0" xfId="0" applyFont="1" applyFill="1"/>
    <xf numFmtId="0" fontId="0" fillId="0" borderId="0" xfId="0" applyFill="1"/>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xf numFmtId="0" fontId="3" fillId="2" borderId="0" xfId="0" applyFont="1" applyFill="1" applyAlignment="1">
      <alignment vertical="top"/>
    </xf>
    <xf numFmtId="0" fontId="3" fillId="2" borderId="0" xfId="0" applyFont="1" applyFill="1" applyAlignment="1"/>
    <xf numFmtId="0" fontId="3" fillId="2" borderId="1" xfId="0" applyFont="1" applyFill="1" applyBorder="1" applyAlignment="1">
      <alignment horizontal="center" vertical="center" wrapText="1"/>
    </xf>
    <xf numFmtId="0" fontId="4" fillId="0" borderId="0" xfId="0" applyFont="1" applyFill="1"/>
    <xf numFmtId="0" fontId="3" fillId="0" borderId="1" xfId="0" applyFont="1" applyFill="1" applyBorder="1" applyAlignment="1">
      <alignment horizontal="center" vertical="center" wrapText="1"/>
    </xf>
    <xf numFmtId="0" fontId="3" fillId="0" borderId="0" xfId="0" applyFont="1" applyFill="1" applyAlignment="1">
      <alignment horizontal="center" vertical="center"/>
    </xf>
    <xf numFmtId="0" fontId="0" fillId="0" borderId="0" xfId="0" applyAlignment="1">
      <alignment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14" fontId="3" fillId="0" borderId="1" xfId="0" applyNumberFormat="1" applyFont="1" applyFill="1" applyBorder="1" applyAlignment="1">
      <alignment horizontal="center" vertical="center" wrapText="1"/>
    </xf>
    <xf numFmtId="0" fontId="3" fillId="0" borderId="0" xfId="0" applyFont="1" applyFill="1" applyAlignment="1">
      <alignment wrapText="1"/>
    </xf>
    <xf numFmtId="0" fontId="7"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0" fillId="0" borderId="0" xfId="0"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Fill="1" applyBorder="1" applyAlignment="1">
      <alignment horizontal="center" vertical="center" wrapText="1"/>
    </xf>
    <xf numFmtId="0" fontId="5" fillId="0" borderId="0" xfId="0" applyFont="1" applyFill="1" applyAlignment="1">
      <alignment horizontal="center"/>
    </xf>
    <xf numFmtId="0" fontId="3" fillId="0" borderId="1" xfId="0" applyFont="1" applyFill="1" applyBorder="1" applyAlignment="1">
      <alignment horizontal="center" vertical="center" wrapText="1"/>
    </xf>
    <xf numFmtId="0" fontId="5" fillId="0" borderId="2" xfId="0" applyFont="1" applyFill="1" applyBorder="1" applyAlignment="1">
      <alignment horizontal="center" vertical="center"/>
    </xf>
  </cellXfs>
  <cellStyles count="2">
    <cellStyle name="Обычный" xfId="0" builtinId="0"/>
    <cellStyle name="Обычный 3" xfId="1"/>
  </cellStyles>
  <dxfs count="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tabSelected="1" zoomScale="65" zoomScaleNormal="65" zoomScaleSheetLayoutView="75" zoomScalePageLayoutView="75" workbookViewId="0">
      <selection activeCell="A15" sqref="A15:A21"/>
    </sheetView>
  </sheetViews>
  <sheetFormatPr defaultRowHeight="18.75" x14ac:dyDescent="0.3"/>
  <cols>
    <col min="1" max="1" width="5.85546875" style="2" customWidth="1"/>
    <col min="2" max="2" width="32.28515625" style="1" customWidth="1"/>
    <col min="3" max="3" width="37.85546875" style="12" customWidth="1"/>
    <col min="4" max="4" width="31" style="12" customWidth="1"/>
    <col min="5" max="5" width="27.7109375" style="1" customWidth="1"/>
    <col min="6" max="6" width="21" style="6" customWidth="1"/>
    <col min="7" max="7" width="24.5703125" style="19" customWidth="1"/>
    <col min="8" max="8" width="26.28515625" style="6" customWidth="1"/>
    <col min="9" max="9" width="91.28515625" style="8" customWidth="1"/>
    <col min="10" max="10" width="16.7109375" style="2" customWidth="1"/>
    <col min="11" max="16384" width="9.140625" style="2"/>
  </cols>
  <sheetData>
    <row r="1" spans="1:9" ht="21" customHeight="1" x14ac:dyDescent="0.3">
      <c r="I1" s="7" t="s">
        <v>11</v>
      </c>
    </row>
    <row r="2" spans="1:9" ht="20.25" x14ac:dyDescent="0.3">
      <c r="B2" s="28" t="s">
        <v>64</v>
      </c>
      <c r="C2" s="28"/>
      <c r="D2" s="28"/>
      <c r="E2" s="28"/>
      <c r="F2" s="28"/>
      <c r="G2" s="28"/>
      <c r="H2" s="28"/>
      <c r="I2" s="28"/>
    </row>
    <row r="3" spans="1:9" ht="39.75" customHeight="1" x14ac:dyDescent="0.3">
      <c r="E3" s="30" t="s">
        <v>12</v>
      </c>
      <c r="F3" s="30"/>
      <c r="G3" s="30"/>
      <c r="H3" s="30"/>
    </row>
    <row r="4" spans="1:9" ht="36" customHeight="1" x14ac:dyDescent="0.25">
      <c r="A4" s="29" t="s">
        <v>0</v>
      </c>
      <c r="B4" s="29" t="s">
        <v>1</v>
      </c>
      <c r="C4" s="29" t="s">
        <v>2</v>
      </c>
      <c r="D4" s="29" t="s">
        <v>3</v>
      </c>
      <c r="E4" s="29" t="s">
        <v>4</v>
      </c>
      <c r="F4" s="29"/>
      <c r="G4" s="29" t="s">
        <v>5</v>
      </c>
      <c r="H4" s="29"/>
      <c r="I4" s="29"/>
    </row>
    <row r="5" spans="1:9" ht="56.25" x14ac:dyDescent="0.25">
      <c r="A5" s="29"/>
      <c r="B5" s="29"/>
      <c r="C5" s="29"/>
      <c r="D5" s="29"/>
      <c r="E5" s="3" t="s">
        <v>6</v>
      </c>
      <c r="F5" s="5" t="s">
        <v>7</v>
      </c>
      <c r="G5" s="16" t="s">
        <v>8</v>
      </c>
      <c r="H5" s="5" t="s">
        <v>9</v>
      </c>
      <c r="I5" s="9" t="s">
        <v>10</v>
      </c>
    </row>
    <row r="6" spans="1:9" s="10" customFormat="1" ht="52.5" customHeight="1" x14ac:dyDescent="0.3">
      <c r="A6" s="11">
        <v>1</v>
      </c>
      <c r="B6" s="4" t="str">
        <f>IF(G6="Октябрьский район","ПО ГЭС, Октябрьский РЭС",IF(G6="Советский район","ПО ГЭС, Советский РЭС",IF(G6="Железнодорожный район","ПО ГЭС, Железнодорожный РЭС")))</f>
        <v>ПО ГЭС, Железнодорожный РЭС</v>
      </c>
      <c r="C6" s="27" t="s">
        <v>29</v>
      </c>
      <c r="D6" s="27" t="s">
        <v>24</v>
      </c>
      <c r="E6" s="18" t="s">
        <v>65</v>
      </c>
      <c r="F6" s="27" t="s">
        <v>18</v>
      </c>
      <c r="G6" s="20" t="s">
        <v>14</v>
      </c>
      <c r="H6" s="27" t="s">
        <v>15</v>
      </c>
      <c r="I6" s="26" t="s">
        <v>30</v>
      </c>
    </row>
    <row r="7" spans="1:9" ht="117" customHeight="1" x14ac:dyDescent="0.25">
      <c r="A7" s="14">
        <f>A6+1</f>
        <v>2</v>
      </c>
      <c r="B7" s="4" t="str">
        <f t="shared" ref="B7:B21" si="0">IF(G7="Октябрьский район","ПО ГЭС, Октябрьский РЭС",IF(G7="Советский район","ПО ГЭС, Советский РЭС",IF(G7="Железнодорожный район","ПО ГЭС, Железнодорожный РЭС")))</f>
        <v>ПО ГЭС, Октябрьский РЭС</v>
      </c>
      <c r="C7" s="27" t="s">
        <v>22</v>
      </c>
      <c r="D7" s="27" t="s">
        <v>31</v>
      </c>
      <c r="E7" s="18" t="s">
        <v>65</v>
      </c>
      <c r="F7" s="27" t="s">
        <v>18</v>
      </c>
      <c r="G7" s="17" t="s">
        <v>16</v>
      </c>
      <c r="H7" s="27" t="s">
        <v>15</v>
      </c>
      <c r="I7" s="26" t="s">
        <v>23</v>
      </c>
    </row>
    <row r="8" spans="1:9" s="13" customFormat="1" ht="94.5" customHeight="1" x14ac:dyDescent="0.25">
      <c r="A8" s="15">
        <f t="shared" ref="A8:A21" si="1">A7+1</f>
        <v>3</v>
      </c>
      <c r="B8" s="4" t="str">
        <f t="shared" si="0"/>
        <v>ПО ГЭС, Советский РЭС</v>
      </c>
      <c r="C8" s="27" t="s">
        <v>20</v>
      </c>
      <c r="D8" s="27" t="s">
        <v>27</v>
      </c>
      <c r="E8" s="18" t="s">
        <v>66</v>
      </c>
      <c r="F8" s="27" t="s">
        <v>19</v>
      </c>
      <c r="G8" s="17" t="s">
        <v>13</v>
      </c>
      <c r="H8" s="27" t="s">
        <v>15</v>
      </c>
      <c r="I8" s="26" t="s">
        <v>32</v>
      </c>
    </row>
    <row r="9" spans="1:9" ht="56.25" customHeight="1" x14ac:dyDescent="0.25">
      <c r="A9" s="21">
        <f t="shared" si="1"/>
        <v>4</v>
      </c>
      <c r="B9" s="4" t="str">
        <f t="shared" si="0"/>
        <v>ПО ГЭС, Железнодорожный РЭС</v>
      </c>
      <c r="C9" s="27" t="s">
        <v>25</v>
      </c>
      <c r="D9" s="27" t="s">
        <v>21</v>
      </c>
      <c r="E9" s="18">
        <v>45579</v>
      </c>
      <c r="F9" s="27" t="s">
        <v>18</v>
      </c>
      <c r="G9" s="20" t="s">
        <v>14</v>
      </c>
      <c r="H9" s="27" t="s">
        <v>15</v>
      </c>
      <c r="I9" s="26" t="s">
        <v>33</v>
      </c>
    </row>
    <row r="10" spans="1:9" x14ac:dyDescent="0.25">
      <c r="A10" s="22">
        <f t="shared" si="1"/>
        <v>5</v>
      </c>
      <c r="B10" s="4" t="str">
        <f t="shared" si="0"/>
        <v>ПО ГЭС, Октябрьский РЭС</v>
      </c>
      <c r="C10" s="27" t="s">
        <v>34</v>
      </c>
      <c r="D10" s="27" t="s">
        <v>35</v>
      </c>
      <c r="E10" s="18">
        <v>45579</v>
      </c>
      <c r="F10" s="27" t="s">
        <v>18</v>
      </c>
      <c r="G10" s="17" t="s">
        <v>16</v>
      </c>
      <c r="H10" s="27" t="s">
        <v>15</v>
      </c>
      <c r="I10" s="26" t="s">
        <v>36</v>
      </c>
    </row>
    <row r="11" spans="1:9" ht="75" x14ac:dyDescent="0.25">
      <c r="A11" s="22">
        <f t="shared" si="1"/>
        <v>6</v>
      </c>
      <c r="B11" s="4" t="str">
        <f t="shared" si="0"/>
        <v>ПО ГЭС, Железнодорожный РЭС</v>
      </c>
      <c r="C11" s="27" t="s">
        <v>37</v>
      </c>
      <c r="D11" s="27" t="s">
        <v>38</v>
      </c>
      <c r="E11" s="18">
        <v>45579</v>
      </c>
      <c r="F11" s="27" t="s">
        <v>18</v>
      </c>
      <c r="G11" s="20" t="s">
        <v>14</v>
      </c>
      <c r="H11" s="27" t="s">
        <v>15</v>
      </c>
      <c r="I11" s="26" t="s">
        <v>39</v>
      </c>
    </row>
    <row r="12" spans="1:9" s="24" customFormat="1" ht="56.25" x14ac:dyDescent="0.25">
      <c r="A12" s="25">
        <f t="shared" si="1"/>
        <v>7</v>
      </c>
      <c r="B12" s="4" t="str">
        <f t="shared" si="0"/>
        <v>ПО ГЭС, Железнодорожный РЭС</v>
      </c>
      <c r="C12" s="27" t="s">
        <v>40</v>
      </c>
      <c r="D12" s="27" t="s">
        <v>41</v>
      </c>
      <c r="E12" s="18">
        <v>45579</v>
      </c>
      <c r="F12" s="27" t="s">
        <v>67</v>
      </c>
      <c r="G12" s="20" t="s">
        <v>14</v>
      </c>
      <c r="H12" s="27" t="s">
        <v>15</v>
      </c>
      <c r="I12" s="26" t="s">
        <v>42</v>
      </c>
    </row>
    <row r="13" spans="1:9" s="24" customFormat="1" ht="187.5" x14ac:dyDescent="0.25">
      <c r="A13" s="25">
        <f t="shared" si="1"/>
        <v>8</v>
      </c>
      <c r="B13" s="4" t="str">
        <f t="shared" si="0"/>
        <v>ПО ГЭС, Железнодорожный РЭС</v>
      </c>
      <c r="C13" s="27" t="s">
        <v>43</v>
      </c>
      <c r="D13" s="27" t="s">
        <v>44</v>
      </c>
      <c r="E13" s="18">
        <v>45579</v>
      </c>
      <c r="F13" s="27" t="s">
        <v>68</v>
      </c>
      <c r="G13" s="20" t="s">
        <v>14</v>
      </c>
      <c r="H13" s="27" t="s">
        <v>15</v>
      </c>
      <c r="I13" s="26" t="s">
        <v>45</v>
      </c>
    </row>
    <row r="14" spans="1:9" ht="225" x14ac:dyDescent="0.25">
      <c r="A14" s="25">
        <f t="shared" si="1"/>
        <v>9</v>
      </c>
      <c r="B14" s="4" t="str">
        <f t="shared" si="0"/>
        <v>ПО ГЭС, Железнодорожный РЭС</v>
      </c>
      <c r="C14" s="27" t="s">
        <v>46</v>
      </c>
      <c r="D14" s="27" t="s">
        <v>47</v>
      </c>
      <c r="E14" s="18">
        <v>45580</v>
      </c>
      <c r="F14" s="27" t="s">
        <v>18</v>
      </c>
      <c r="G14" s="20" t="s">
        <v>14</v>
      </c>
      <c r="H14" s="27" t="s">
        <v>15</v>
      </c>
      <c r="I14" s="26" t="s">
        <v>48</v>
      </c>
    </row>
    <row r="15" spans="1:9" ht="37.5" x14ac:dyDescent="0.25">
      <c r="A15" s="25">
        <f t="shared" si="1"/>
        <v>10</v>
      </c>
      <c r="B15" s="4" t="str">
        <f t="shared" si="0"/>
        <v>ПО ГЭС, Советский РЭС</v>
      </c>
      <c r="C15" s="27" t="s">
        <v>17</v>
      </c>
      <c r="D15" s="27" t="s">
        <v>27</v>
      </c>
      <c r="E15" s="18">
        <v>45580</v>
      </c>
      <c r="F15" s="27" t="s">
        <v>19</v>
      </c>
      <c r="G15" s="17" t="s">
        <v>13</v>
      </c>
      <c r="H15" s="27" t="s">
        <v>15</v>
      </c>
      <c r="I15" s="26" t="s">
        <v>49</v>
      </c>
    </row>
    <row r="16" spans="1:9" ht="93.75" x14ac:dyDescent="0.25">
      <c r="A16" s="27">
        <f t="shared" si="1"/>
        <v>11</v>
      </c>
      <c r="B16" s="4" t="str">
        <f t="shared" si="0"/>
        <v>ПО ГЭС, Железнодорожный РЭС</v>
      </c>
      <c r="C16" s="27" t="s">
        <v>50</v>
      </c>
      <c r="D16" s="27" t="s">
        <v>44</v>
      </c>
      <c r="E16" s="18">
        <v>45580</v>
      </c>
      <c r="F16" s="27" t="s">
        <v>69</v>
      </c>
      <c r="G16" s="20" t="s">
        <v>14</v>
      </c>
      <c r="H16" s="27" t="s">
        <v>15</v>
      </c>
      <c r="I16" s="26" t="s">
        <v>51</v>
      </c>
    </row>
    <row r="17" spans="1:9" ht="206.25" x14ac:dyDescent="0.25">
      <c r="A17" s="27">
        <f t="shared" si="1"/>
        <v>12</v>
      </c>
      <c r="B17" s="4" t="str">
        <f t="shared" si="0"/>
        <v>ПО ГЭС, Железнодорожный РЭС</v>
      </c>
      <c r="C17" s="27" t="s">
        <v>52</v>
      </c>
      <c r="D17" s="27" t="s">
        <v>53</v>
      </c>
      <c r="E17" s="18">
        <v>45580</v>
      </c>
      <c r="F17" s="27" t="s">
        <v>18</v>
      </c>
      <c r="G17" s="20" t="s">
        <v>14</v>
      </c>
      <c r="H17" s="27" t="s">
        <v>15</v>
      </c>
      <c r="I17" s="26" t="s">
        <v>54</v>
      </c>
    </row>
    <row r="18" spans="1:9" s="24" customFormat="1" ht="56.25" x14ac:dyDescent="0.25">
      <c r="A18" s="27">
        <f t="shared" si="1"/>
        <v>13</v>
      </c>
      <c r="B18" s="4" t="str">
        <f t="shared" si="0"/>
        <v>ПО ГЭС, Железнодорожный РЭС</v>
      </c>
      <c r="C18" s="27" t="s">
        <v>55</v>
      </c>
      <c r="D18" s="27" t="s">
        <v>56</v>
      </c>
      <c r="E18" s="18">
        <v>45582</v>
      </c>
      <c r="F18" s="27" t="s">
        <v>18</v>
      </c>
      <c r="G18" s="20" t="s">
        <v>14</v>
      </c>
      <c r="H18" s="27" t="s">
        <v>15</v>
      </c>
      <c r="I18" s="23" t="s">
        <v>57</v>
      </c>
    </row>
    <row r="19" spans="1:9" ht="93.75" x14ac:dyDescent="0.25">
      <c r="A19" s="27">
        <f t="shared" si="1"/>
        <v>14</v>
      </c>
      <c r="B19" s="4" t="str">
        <f t="shared" si="0"/>
        <v>ПО ГЭС, Советский РЭС</v>
      </c>
      <c r="C19" s="27" t="s">
        <v>58</v>
      </c>
      <c r="D19" s="27" t="s">
        <v>59</v>
      </c>
      <c r="E19" s="18">
        <v>45583</v>
      </c>
      <c r="F19" s="27" t="s">
        <v>70</v>
      </c>
      <c r="G19" s="17" t="s">
        <v>13</v>
      </c>
      <c r="H19" s="27" t="s">
        <v>15</v>
      </c>
      <c r="I19" s="23" t="s">
        <v>60</v>
      </c>
    </row>
    <row r="20" spans="1:9" ht="37.5" x14ac:dyDescent="0.25">
      <c r="A20" s="27">
        <f t="shared" si="1"/>
        <v>15</v>
      </c>
      <c r="B20" s="4" t="str">
        <f t="shared" si="0"/>
        <v>ПО ГЭС, Железнодорожный РЭС</v>
      </c>
      <c r="C20" s="27" t="s">
        <v>61</v>
      </c>
      <c r="D20" s="27" t="s">
        <v>21</v>
      </c>
      <c r="E20" s="18">
        <v>45583</v>
      </c>
      <c r="F20" s="27" t="s">
        <v>18</v>
      </c>
      <c r="G20" s="20" t="s">
        <v>14</v>
      </c>
      <c r="H20" s="27" t="s">
        <v>15</v>
      </c>
      <c r="I20" s="26" t="s">
        <v>26</v>
      </c>
    </row>
    <row r="21" spans="1:9" ht="288.75" customHeight="1" x14ac:dyDescent="0.25">
      <c r="A21" s="27">
        <f t="shared" si="1"/>
        <v>16</v>
      </c>
      <c r="B21" s="4" t="str">
        <f t="shared" si="0"/>
        <v>ПО ГЭС, Советский РЭС</v>
      </c>
      <c r="C21" s="27" t="s">
        <v>62</v>
      </c>
      <c r="D21" s="27" t="s">
        <v>63</v>
      </c>
      <c r="E21" s="18">
        <v>45583</v>
      </c>
      <c r="F21" s="27" t="s">
        <v>19</v>
      </c>
      <c r="G21" s="17" t="s">
        <v>13</v>
      </c>
      <c r="H21" s="27" t="s">
        <v>15</v>
      </c>
      <c r="I21" s="23" t="s">
        <v>28</v>
      </c>
    </row>
  </sheetData>
  <mergeCells count="8">
    <mergeCell ref="B2:I2"/>
    <mergeCell ref="G4:I4"/>
    <mergeCell ref="A4:A5"/>
    <mergeCell ref="B4:B5"/>
    <mergeCell ref="C4:C5"/>
    <mergeCell ref="D4:D5"/>
    <mergeCell ref="E4:F4"/>
    <mergeCell ref="E3:H3"/>
  </mergeCells>
  <conditionalFormatting sqref="C6:C7">
    <cfRule type="duplicateValues" dxfId="16" priority="65"/>
  </conditionalFormatting>
  <conditionalFormatting sqref="C6">
    <cfRule type="duplicateValues" dxfId="15" priority="253"/>
  </conditionalFormatting>
  <conditionalFormatting sqref="C6:C11">
    <cfRule type="duplicateValues" dxfId="14" priority="357"/>
  </conditionalFormatting>
  <conditionalFormatting sqref="C6:C7">
    <cfRule type="duplicateValues" dxfId="13" priority="434"/>
    <cfRule type="duplicateValues" dxfId="12" priority="435"/>
  </conditionalFormatting>
  <conditionalFormatting sqref="C6:C10">
    <cfRule type="duplicateValues" dxfId="11" priority="438"/>
  </conditionalFormatting>
  <conditionalFormatting sqref="C6:C9">
    <cfRule type="duplicateValues" dxfId="10" priority="514"/>
  </conditionalFormatting>
  <conditionalFormatting sqref="C12">
    <cfRule type="duplicateValues" dxfId="9" priority="8"/>
  </conditionalFormatting>
  <conditionalFormatting sqref="C12">
    <cfRule type="duplicateValues" dxfId="8" priority="7"/>
  </conditionalFormatting>
  <conditionalFormatting sqref="C13">
    <cfRule type="duplicateValues" dxfId="7" priority="6"/>
  </conditionalFormatting>
  <conditionalFormatting sqref="C13">
    <cfRule type="duplicateValues" dxfId="6" priority="5"/>
  </conditionalFormatting>
  <conditionalFormatting sqref="C6:C11">
    <cfRule type="duplicateValues" dxfId="5" priority="595"/>
    <cfRule type="duplicateValues" dxfId="4" priority="596"/>
  </conditionalFormatting>
  <conditionalFormatting sqref="C18">
    <cfRule type="duplicateValues" dxfId="3" priority="3"/>
  </conditionalFormatting>
  <conditionalFormatting sqref="C18">
    <cfRule type="duplicateValues" dxfId="2" priority="2"/>
  </conditionalFormatting>
  <conditionalFormatting sqref="C6:C17">
    <cfRule type="duplicateValues" dxfId="1" priority="608"/>
  </conditionalFormatting>
  <conditionalFormatting sqref="C6:C21">
    <cfRule type="duplicateValues" dxfId="0" priority="610"/>
  </conditionalFormatting>
  <pageMargins left="0.7"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2024-10-07T23:58:45Z</dcterms:modified>
</cp:coreProperties>
</file>